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6350B7E-C3B8-4F56-AF46-AC0AE0B50FE7}" xr6:coauthVersionLast="36" xr6:coauthVersionMax="36" xr10:uidLastSave="{00000000-0000-0000-0000-000000000000}"/>
  <bookViews>
    <workbookView xWindow="0" yWindow="0" windowWidth="28800" windowHeight="12230" xr2:uid="{05DCB040-3F45-48F8-94C8-7FEB5E73EC9A}"/>
  </bookViews>
  <sheets>
    <sheet name="2019–20 CSI LEA" sheetId="1" r:id="rId1"/>
    <sheet name="2019–20 CSI LEA - County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0" hidden="1">'2019–20 CSI LEA'!$E$6:$L$202</definedName>
    <definedName name="_xlnm._FilterDatabase" localSheetId="1" hidden="1">'2019–20 CSI LEA - County'!#REF!</definedName>
    <definedName name="aaaaaaaaaaaaa">#REF!</definedName>
    <definedName name="aasddsdccfsdfsd">'[2]ED State Table'!#REF!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1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 localSheetId="1">#REF!</definedName>
    <definedName name="CNIPS">#REF!</definedName>
    <definedName name="CNVAP" localSheetId="1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 localSheetId="1">#REF!</definedName>
    <definedName name="Crosswalk">#REF!</definedName>
    <definedName name="cvzdvzcvzcv">#REF!</definedName>
    <definedName name="Debbie" localSheetId="1">#REF!</definedName>
    <definedName name="Debbie">#REF!</definedName>
    <definedName name="Delawar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MP" localSheetId="1">#REF!</definedName>
    <definedName name="EMP">#REF!</definedName>
    <definedName name="ENC" localSheetId="1">#REF!</definedName>
    <definedName name="ENC">#REF!</definedName>
    <definedName name="epa">[3]EPA!$A$4:$J$2290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dsgsergfdsg">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unded_els">#REF!</definedName>
    <definedName name="gdfgfdgdfgfdsgfdsgdsgd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" localSheetId="1">#REF!</definedName>
    <definedName name="l">#REF!</definedName>
    <definedName name="LEP_complete_567">'[8]Approved for Title III LEP'!$A$1:$D$568</definedName>
    <definedName name="list_for_SFSD">#REF!</definedName>
    <definedName name="Louisiana">#REF!</definedName>
    <definedName name="LRDDRResDCode">'[5]18-19 PENSEC LRDDR Calc'!$AI$6:$BK$1048576</definedName>
    <definedName name="m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1">#REF!</definedName>
    <definedName name="OpenDoc">#REF!</definedName>
    <definedName name="Oregon">#REF!</definedName>
    <definedName name="Other_Non_State_Allocations">'[2]ED State Table'!#REF!</definedName>
    <definedName name="PARIS" localSheetId="1">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outh_Carolina">#REF!</definedName>
    <definedName name="South_Dakota">#REF!</definedName>
    <definedName name="STD" localSheetId="1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UpdateCSLEAInfo">#REF!</definedName>
    <definedName name="Utah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2" i="1" l="1"/>
  <c r="D54" i="2"/>
  <c r="K202" i="1" l="1"/>
</calcChain>
</file>

<file path=xl/sharedStrings.xml><?xml version="1.0" encoding="utf-8"?>
<sst xmlns="http://schemas.openxmlformats.org/spreadsheetml/2006/main" count="1811" uniqueCount="870">
  <si>
    <t>School Fiscal Services Division</t>
  </si>
  <si>
    <t>California Department of Education</t>
  </si>
  <si>
    <t>Statewide Total</t>
  </si>
  <si>
    <t>2019–20 
Final Allocation Adjusted</t>
  </si>
  <si>
    <t>Local Educational Agency</t>
  </si>
  <si>
    <t>Service Location Field</t>
  </si>
  <si>
    <t>Direct
Funded
Charter School
Number</t>
  </si>
  <si>
    <t>School
Code</t>
  </si>
  <si>
    <t>District
Code</t>
  </si>
  <si>
    <t>County
Code</t>
  </si>
  <si>
    <t>Full CDS Code</t>
  </si>
  <si>
    <t>FI$Cal 
Address Sequence 
ID</t>
  </si>
  <si>
    <t>FI$Cal 
Supplier 
ID</t>
  </si>
  <si>
    <t>County Name</t>
  </si>
  <si>
    <t>CDS: County District School</t>
  </si>
  <si>
    <t>Fiscal Year 2019–20</t>
  </si>
  <si>
    <t xml:space="preserve">Every Student Succeeds Act
</t>
  </si>
  <si>
    <t>County
Total</t>
  </si>
  <si>
    <t>Invoice Number</t>
  </si>
  <si>
    <t>County 
Treasurer</t>
  </si>
  <si>
    <t>County 
Code</t>
  </si>
  <si>
    <t>Local Educational Agency Subgrant</t>
  </si>
  <si>
    <t>Schedule of the Eighth Apportionment for the Comprehensive Support and Improvement</t>
  </si>
  <si>
    <t>8th Apportionment</t>
  </si>
  <si>
    <t xml:space="preserve">County Summary of the Eighth Apportionment for the Comprehensive Support and Improvement </t>
  </si>
  <si>
    <t>01100170000000</t>
  </si>
  <si>
    <t>Alameda</t>
  </si>
  <si>
    <t>0000011784</t>
  </si>
  <si>
    <t>Amador</t>
  </si>
  <si>
    <t>0000011786</t>
  </si>
  <si>
    <t>Butte</t>
  </si>
  <si>
    <t>0000004172</t>
  </si>
  <si>
    <t>Calaveras</t>
  </si>
  <si>
    <t>0000011788</t>
  </si>
  <si>
    <t>Colusa</t>
  </si>
  <si>
    <t>0000011787</t>
  </si>
  <si>
    <t>Contra Costa</t>
  </si>
  <si>
    <t>0000009047</t>
  </si>
  <si>
    <t>El Dorado</t>
  </si>
  <si>
    <t>0000011790</t>
  </si>
  <si>
    <t>Fresno</t>
  </si>
  <si>
    <t>0000006842</t>
  </si>
  <si>
    <t>Glenn</t>
  </si>
  <si>
    <t>0000011791</t>
  </si>
  <si>
    <t>Humboldt</t>
  </si>
  <si>
    <t>0000011813</t>
  </si>
  <si>
    <t>Imperial</t>
  </si>
  <si>
    <t>0000011814</t>
  </si>
  <si>
    <t>Inyo</t>
  </si>
  <si>
    <t>0000008422</t>
  </si>
  <si>
    <t>Kern</t>
  </si>
  <si>
    <t>0000040496</t>
  </si>
  <si>
    <t>Kings</t>
  </si>
  <si>
    <t>0000012471</t>
  </si>
  <si>
    <t>Lake</t>
  </si>
  <si>
    <t>0000011819</t>
  </si>
  <si>
    <t>Lassen</t>
  </si>
  <si>
    <t>0000011821</t>
  </si>
  <si>
    <t>Los Angeles</t>
  </si>
  <si>
    <t>0000044132</t>
  </si>
  <si>
    <t>Madera</t>
  </si>
  <si>
    <t>0000011826</t>
  </si>
  <si>
    <t>Marin</t>
  </si>
  <si>
    <t>0000004508</t>
  </si>
  <si>
    <t>Mariposa</t>
  </si>
  <si>
    <t>0000011869</t>
  </si>
  <si>
    <t>Mendocino</t>
  </si>
  <si>
    <t>0000004364</t>
  </si>
  <si>
    <t>Merced</t>
  </si>
  <si>
    <t>0000011831</t>
  </si>
  <si>
    <t>Monterey</t>
  </si>
  <si>
    <t>0000008322</t>
  </si>
  <si>
    <t>Orange</t>
  </si>
  <si>
    <t>0000012840</t>
  </si>
  <si>
    <t>Placer</t>
  </si>
  <si>
    <t>0000012839</t>
  </si>
  <si>
    <t>Riverside</t>
  </si>
  <si>
    <t>0000011837</t>
  </si>
  <si>
    <t>Sacramento</t>
  </si>
  <si>
    <t>0000004357</t>
  </si>
  <si>
    <t>San Benito</t>
  </si>
  <si>
    <t>0000011838</t>
  </si>
  <si>
    <t>San Bernardino</t>
  </si>
  <si>
    <t>0000011839</t>
  </si>
  <si>
    <t>San Diego</t>
  </si>
  <si>
    <t>0000007988</t>
  </si>
  <si>
    <t>San Francisco</t>
  </si>
  <si>
    <t>0000011840</t>
  </si>
  <si>
    <t>San Joaquin</t>
  </si>
  <si>
    <t>0000011841</t>
  </si>
  <si>
    <t>San Luis Obispo</t>
  </si>
  <si>
    <t>0000011842</t>
  </si>
  <si>
    <t>San Mateo</t>
  </si>
  <si>
    <t>0000011843</t>
  </si>
  <si>
    <t>Santa Barbara</t>
  </si>
  <si>
    <t>0000002583</t>
  </si>
  <si>
    <t>Santa Clara</t>
  </si>
  <si>
    <t>0000011846</t>
  </si>
  <si>
    <t>Santa Cruz</t>
  </si>
  <si>
    <t>0000011781</t>
  </si>
  <si>
    <t>Siskiyou</t>
  </si>
  <si>
    <t>0000011782</t>
  </si>
  <si>
    <t>Solano</t>
  </si>
  <si>
    <t>0000011854</t>
  </si>
  <si>
    <t>Sonoma</t>
  </si>
  <si>
    <t>0000011855</t>
  </si>
  <si>
    <t>Stanislaus</t>
  </si>
  <si>
    <t>0000013338</t>
  </si>
  <si>
    <t>Sutter</t>
  </si>
  <si>
    <t>0000004848</t>
  </si>
  <si>
    <t>Tehama</t>
  </si>
  <si>
    <t>0000011857</t>
  </si>
  <si>
    <t>Tulare</t>
  </si>
  <si>
    <t>0000011859</t>
  </si>
  <si>
    <t>Ventura</t>
  </si>
  <si>
    <t>0000001357</t>
  </si>
  <si>
    <t>Yolo</t>
  </si>
  <si>
    <t>0000011865</t>
  </si>
  <si>
    <t>Yuba</t>
  </si>
  <si>
    <t>0000011783</t>
  </si>
  <si>
    <t>01611190000000</t>
  </si>
  <si>
    <t>01611760000000</t>
  </si>
  <si>
    <t>01611920000000</t>
  </si>
  <si>
    <t>01612340000000</t>
  </si>
  <si>
    <t>01612590000000</t>
  </si>
  <si>
    <t>01612590108944</t>
  </si>
  <si>
    <t>03739810000000</t>
  </si>
  <si>
    <t>04614240000000</t>
  </si>
  <si>
    <t>04615310000000</t>
  </si>
  <si>
    <t>05615640000000</t>
  </si>
  <si>
    <t>06616220000000</t>
  </si>
  <si>
    <t>07617210000000</t>
  </si>
  <si>
    <t>07617390000000</t>
  </si>
  <si>
    <t>07617880000000</t>
  </si>
  <si>
    <t>07618040000000</t>
  </si>
  <si>
    <t>09100900000000</t>
  </si>
  <si>
    <t>10101080000000</t>
  </si>
  <si>
    <t>10621170000000</t>
  </si>
  <si>
    <t>10621660000000</t>
  </si>
  <si>
    <t>10623640000000</t>
  </si>
  <si>
    <t>10624140000000</t>
  </si>
  <si>
    <t>10625390000000</t>
  </si>
  <si>
    <t>10739650000000</t>
  </si>
  <si>
    <t>10739990000000</t>
  </si>
  <si>
    <t>10752340000000</t>
  </si>
  <si>
    <t>11101160000000</t>
  </si>
  <si>
    <t>12627290000000</t>
  </si>
  <si>
    <t>12628100000000</t>
  </si>
  <si>
    <t>12629010000000</t>
  </si>
  <si>
    <t>12630400000000</t>
  </si>
  <si>
    <t>13101320000000</t>
  </si>
  <si>
    <t>13630990000000</t>
  </si>
  <si>
    <t>14101400117994</t>
  </si>
  <si>
    <t>15633210000000</t>
  </si>
  <si>
    <t>15633880000000</t>
  </si>
  <si>
    <t>15635290000000</t>
  </si>
  <si>
    <t>15636280127209</t>
  </si>
  <si>
    <t>15636850000000</t>
  </si>
  <si>
    <t>15638260000000</t>
  </si>
  <si>
    <t>15737420000000</t>
  </si>
  <si>
    <t>16638750112698</t>
  </si>
  <si>
    <t>16639170000000</t>
  </si>
  <si>
    <t>16739320000000</t>
  </si>
  <si>
    <t>17640220000000</t>
  </si>
  <si>
    <t>17640300000000</t>
  </si>
  <si>
    <t>18641880000000</t>
  </si>
  <si>
    <t>19642460000000</t>
  </si>
  <si>
    <t>19642790000000</t>
  </si>
  <si>
    <t>19643370000000</t>
  </si>
  <si>
    <t>19643520000000</t>
  </si>
  <si>
    <t>19643520128488</t>
  </si>
  <si>
    <t>19643520128496</t>
  </si>
  <si>
    <t>19645680000000</t>
  </si>
  <si>
    <t>19646340000000</t>
  </si>
  <si>
    <t>19646420000000</t>
  </si>
  <si>
    <t>19646670000000</t>
  </si>
  <si>
    <t>19647330000000</t>
  </si>
  <si>
    <t>19647330120097</t>
  </si>
  <si>
    <t>19647330122838</t>
  </si>
  <si>
    <t>19647330127936</t>
  </si>
  <si>
    <t>19647330131771</t>
  </si>
  <si>
    <t>19647330135723</t>
  </si>
  <si>
    <t>19647900000000</t>
  </si>
  <si>
    <t>19648080000000</t>
  </si>
  <si>
    <t>19648570000000</t>
  </si>
  <si>
    <t>19648730000000</t>
  </si>
  <si>
    <t>19648810000000</t>
  </si>
  <si>
    <t>19649070000000</t>
  </si>
  <si>
    <t>19734370000000</t>
  </si>
  <si>
    <t>19734450000000</t>
  </si>
  <si>
    <t>19734520000000</t>
  </si>
  <si>
    <t>19734520120600</t>
  </si>
  <si>
    <t>19753090131383</t>
  </si>
  <si>
    <t>20102070000000</t>
  </si>
  <si>
    <t>20652430000000</t>
  </si>
  <si>
    <t>20755800000000</t>
  </si>
  <si>
    <t>21654660000000</t>
  </si>
  <si>
    <t>22102230000000</t>
  </si>
  <si>
    <t>23655650000000</t>
  </si>
  <si>
    <t>24102490000000</t>
  </si>
  <si>
    <t>24657300000000</t>
  </si>
  <si>
    <t>24657550000000</t>
  </si>
  <si>
    <t>24657710000000</t>
  </si>
  <si>
    <t>24657890000000</t>
  </si>
  <si>
    <t>27661590000000</t>
  </si>
  <si>
    <t>27754400000000</t>
  </si>
  <si>
    <t>30665140000000</t>
  </si>
  <si>
    <t>30665220000000</t>
  </si>
  <si>
    <t>30665480000000</t>
  </si>
  <si>
    <t>30666470000000</t>
  </si>
  <si>
    <t>31669510000000</t>
  </si>
  <si>
    <t>31750850000000</t>
  </si>
  <si>
    <t>33103300000000</t>
  </si>
  <si>
    <t>33103300128777</t>
  </si>
  <si>
    <t>33669770000000</t>
  </si>
  <si>
    <t>33669850000000</t>
  </si>
  <si>
    <t>33670580000000</t>
  </si>
  <si>
    <t>33670820000000</t>
  </si>
  <si>
    <t>33671730000000</t>
  </si>
  <si>
    <t>33671810000000</t>
  </si>
  <si>
    <t>33672150000000</t>
  </si>
  <si>
    <t>33672490000000</t>
  </si>
  <si>
    <t>33752420000000</t>
  </si>
  <si>
    <t>34103480000000</t>
  </si>
  <si>
    <t>34673300000000</t>
  </si>
  <si>
    <t>34674390000000</t>
  </si>
  <si>
    <t>34674470000000</t>
  </si>
  <si>
    <t>34674470120469</t>
  </si>
  <si>
    <t>34765050000000</t>
  </si>
  <si>
    <t>34765050108837</t>
  </si>
  <si>
    <t>35674700000000</t>
  </si>
  <si>
    <t>36675870000000</t>
  </si>
  <si>
    <t>36675870128462</t>
  </si>
  <si>
    <t>36676110000000</t>
  </si>
  <si>
    <t>36676520000000</t>
  </si>
  <si>
    <t>36676780000000</t>
  </si>
  <si>
    <t>36676860000000</t>
  </si>
  <si>
    <t>36677360000000</t>
  </si>
  <si>
    <t>36678430000000</t>
  </si>
  <si>
    <t>36678680000000</t>
  </si>
  <si>
    <t>36678760000000</t>
  </si>
  <si>
    <t>36679180000000</t>
  </si>
  <si>
    <t>36679340000000</t>
  </si>
  <si>
    <t>36750510000000</t>
  </si>
  <si>
    <t>36750690000000</t>
  </si>
  <si>
    <t>36750770000000</t>
  </si>
  <si>
    <t>37681300000000</t>
  </si>
  <si>
    <t>37681970000000</t>
  </si>
  <si>
    <t>37683380000000</t>
  </si>
  <si>
    <t>37683790000000</t>
  </si>
  <si>
    <t>37684110000000</t>
  </si>
  <si>
    <t>37684520000000</t>
  </si>
  <si>
    <t>37684520106120</t>
  </si>
  <si>
    <t>37735690000000</t>
  </si>
  <si>
    <t>37737910000000</t>
  </si>
  <si>
    <t>37756140000000</t>
  </si>
  <si>
    <t>37770320134577</t>
  </si>
  <si>
    <t>38684780000000</t>
  </si>
  <si>
    <t>39685770000000</t>
  </si>
  <si>
    <t>39685850000000</t>
  </si>
  <si>
    <t>39686270127191</t>
  </si>
  <si>
    <t>39686760000000</t>
  </si>
  <si>
    <t>40104050000000</t>
  </si>
  <si>
    <t>40687590000000</t>
  </si>
  <si>
    <t>41104130000000</t>
  </si>
  <si>
    <t>41689160112284</t>
  </si>
  <si>
    <t>41690390000000</t>
  </si>
  <si>
    <t>41690470000000</t>
  </si>
  <si>
    <t>42692290000000</t>
  </si>
  <si>
    <t>42693440000000</t>
  </si>
  <si>
    <t>43104390000000</t>
  </si>
  <si>
    <t>43694270125617</t>
  </si>
  <si>
    <t>43694840000000</t>
  </si>
  <si>
    <t>43696090000000</t>
  </si>
  <si>
    <t>43696660000000</t>
  </si>
  <si>
    <t>43696740000000</t>
  </si>
  <si>
    <t>44697990000000</t>
  </si>
  <si>
    <t>47702500000000</t>
  </si>
  <si>
    <t>47703340000000</t>
  </si>
  <si>
    <t>48705320000000</t>
  </si>
  <si>
    <t>48705400000000</t>
  </si>
  <si>
    <t>48705810000000</t>
  </si>
  <si>
    <t>49706070000000</t>
  </si>
  <si>
    <t>49707970107284</t>
  </si>
  <si>
    <t>49708210000000</t>
  </si>
  <si>
    <t>49708620000000</t>
  </si>
  <si>
    <t>49709120000000</t>
  </si>
  <si>
    <t>49709200000000</t>
  </si>
  <si>
    <t>49709530000000</t>
  </si>
  <si>
    <t>50710430000000</t>
  </si>
  <si>
    <t>50711670000000</t>
  </si>
  <si>
    <t>50711670137265</t>
  </si>
  <si>
    <t>50711750120212</t>
  </si>
  <si>
    <t>50712170000000</t>
  </si>
  <si>
    <t>50712820000000</t>
  </si>
  <si>
    <t>50755640000000</t>
  </si>
  <si>
    <t>50755720000000</t>
  </si>
  <si>
    <t>50757390000000</t>
  </si>
  <si>
    <t>50757390124669</t>
  </si>
  <si>
    <t>51714150129007</t>
  </si>
  <si>
    <t>52715710000000</t>
  </si>
  <si>
    <t>54105460000000</t>
  </si>
  <si>
    <t>54720090000000</t>
  </si>
  <si>
    <t>54722310000000</t>
  </si>
  <si>
    <t>54722560000000</t>
  </si>
  <si>
    <t>54755230000000</t>
  </si>
  <si>
    <t>54768360000000</t>
  </si>
  <si>
    <t>56724540000000</t>
  </si>
  <si>
    <t>56724620000000</t>
  </si>
  <si>
    <t>56726030000000</t>
  </si>
  <si>
    <t>57105790000000</t>
  </si>
  <si>
    <t>57105790132464</t>
  </si>
  <si>
    <t>57727100000000</t>
  </si>
  <si>
    <t>58727360000000</t>
  </si>
  <si>
    <t>Alameda County Office of Education</t>
  </si>
  <si>
    <t>Alameda Unified</t>
  </si>
  <si>
    <t>Fremont Unified</t>
  </si>
  <si>
    <t>Hayward Unified</t>
  </si>
  <si>
    <t>Newark Unified</t>
  </si>
  <si>
    <t>Oakland Unified</t>
  </si>
  <si>
    <t>Lighthouse Community Charter High</t>
  </si>
  <si>
    <t>Amador County Unified</t>
  </si>
  <si>
    <t>Chico Unified</t>
  </si>
  <si>
    <t>Paradise Unified</t>
  </si>
  <si>
    <t>Calaveras Unified</t>
  </si>
  <si>
    <t>Williams Unified</t>
  </si>
  <si>
    <t>Liberty Union High</t>
  </si>
  <si>
    <t>Martinez Unified</t>
  </si>
  <si>
    <t>Pittsburg Unified</t>
  </si>
  <si>
    <t>San Ramon Valley Unified</t>
  </si>
  <si>
    <t>El Dorado County Office of Education</t>
  </si>
  <si>
    <t>Fresno County Office of Education</t>
  </si>
  <si>
    <t>Clovis Unified</t>
  </si>
  <si>
    <t>Fresno Unified</t>
  </si>
  <si>
    <t>Parlier Unified</t>
  </si>
  <si>
    <t>Sanger Unified</t>
  </si>
  <si>
    <t>West Park Elementary</t>
  </si>
  <si>
    <t>Central Unified</t>
  </si>
  <si>
    <t>Kerman Unified</t>
  </si>
  <si>
    <t>Golden Plains Unified</t>
  </si>
  <si>
    <t>Glenn County Office of Education</t>
  </si>
  <si>
    <t>Bridgeville Elementary</t>
  </si>
  <si>
    <t>Fortuna Union High</t>
  </si>
  <si>
    <t>Klamath-Trinity Joint Unified</t>
  </si>
  <si>
    <t>Southern Humboldt Joint Unified</t>
  </si>
  <si>
    <t>Imperial County Office of Education</t>
  </si>
  <si>
    <t>Calexico Unified</t>
  </si>
  <si>
    <t>YouthBuild Charter School of California</t>
  </si>
  <si>
    <t>Bakersfield City</t>
  </si>
  <si>
    <t>Caliente Union Elementary</t>
  </si>
  <si>
    <t>Kern High</t>
  </si>
  <si>
    <t>Insight School of California</t>
  </si>
  <si>
    <t>Muroc Joint Unified</t>
  </si>
  <si>
    <t>Tehachapi Unified</t>
  </si>
  <si>
    <t>Sierra Sands Unified</t>
  </si>
  <si>
    <t>California Virtual Academy at Kings</t>
  </si>
  <si>
    <t>Hanford Elementary</t>
  </si>
  <si>
    <t>Reef-Sunset Unified</t>
  </si>
  <si>
    <t>Konocti Unified</t>
  </si>
  <si>
    <t>Lakeport Unified</t>
  </si>
  <si>
    <t>Shaffer Union Elementary</t>
  </si>
  <si>
    <t>Antelope Valley Union High</t>
  </si>
  <si>
    <t>Azusa Unified</t>
  </si>
  <si>
    <t>Burbank Unified</t>
  </si>
  <si>
    <t>Centinela Valley Union High</t>
  </si>
  <si>
    <t>Family First Charter</t>
  </si>
  <si>
    <t>New Opportunities Charter</t>
  </si>
  <si>
    <t>Glendale Unified</t>
  </si>
  <si>
    <t>Inglewood Unified</t>
  </si>
  <si>
    <t>Keppel Union Elementary</t>
  </si>
  <si>
    <t>Lancaster Elementary</t>
  </si>
  <si>
    <t>Los Angeles Unified</t>
  </si>
  <si>
    <t>Academia Moderna</t>
  </si>
  <si>
    <t>Valley Charter Middle</t>
  </si>
  <si>
    <t>PREPA TEC - Los Angeles</t>
  </si>
  <si>
    <t>KIPP Ignite Academy</t>
  </si>
  <si>
    <t>Ednovate - Brio College Prep</t>
  </si>
  <si>
    <t>Monrovia Unified</t>
  </si>
  <si>
    <t>Montebello Unified</t>
  </si>
  <si>
    <t>Palmdale Elementary</t>
  </si>
  <si>
    <t>Paramount Unified</t>
  </si>
  <si>
    <t>Pasadena Unified</t>
  </si>
  <si>
    <t>Pomona Unified</t>
  </si>
  <si>
    <t>Compton Unified</t>
  </si>
  <si>
    <t>Hacienda la Puente Unified</t>
  </si>
  <si>
    <t>Rowland Unified</t>
  </si>
  <si>
    <t>iQ Academy California-Los Angeles</t>
  </si>
  <si>
    <t>SIATech Academy South</t>
  </si>
  <si>
    <t>Community Collaborative Charter</t>
  </si>
  <si>
    <t>Madera County Superintendent of Schools</t>
  </si>
  <si>
    <t>Madera Unified</t>
  </si>
  <si>
    <t>Golden Valley Unified</t>
  </si>
  <si>
    <t>San Rafael City High</t>
  </si>
  <si>
    <t>Mariposa County Office of Education</t>
  </si>
  <si>
    <t>Fort Bragg Unified</t>
  </si>
  <si>
    <t>Merced County Office of Education</t>
  </si>
  <si>
    <t>Le Grand Union High</t>
  </si>
  <si>
    <t>Los Banos Unified</t>
  </si>
  <si>
    <t>Merced City Elementary</t>
  </si>
  <si>
    <t>Merced Union High</t>
  </si>
  <si>
    <t>Salinas Union High</t>
  </si>
  <si>
    <t>Soledad Unified</t>
  </si>
  <si>
    <t>Fullerton Joint Union High</t>
  </si>
  <si>
    <t>Garden Grove Unified</t>
  </si>
  <si>
    <t>Huntington Beach Union High</t>
  </si>
  <si>
    <t>Placentia-Yorba Linda Unified</t>
  </si>
  <si>
    <t>Western Placer Unified</t>
  </si>
  <si>
    <t>Rocklin Unified</t>
  </si>
  <si>
    <t>Riverside County Office of Education</t>
  </si>
  <si>
    <t>Gateway College and Career Academy</t>
  </si>
  <si>
    <t>Alvord Unified</t>
  </si>
  <si>
    <t>Banning Unified</t>
  </si>
  <si>
    <t>Desert Sands Unified</t>
  </si>
  <si>
    <t>Hemet Unified</t>
  </si>
  <si>
    <t>Palm Springs Unified</t>
  </si>
  <si>
    <t>Palo Verde Unified</t>
  </si>
  <si>
    <t>Riverside Unified</t>
  </si>
  <si>
    <t>San Jacinto Unified</t>
  </si>
  <si>
    <t>Val Verde Unified</t>
  </si>
  <si>
    <t>Sacramento County Office of Education</t>
  </si>
  <si>
    <t>Folsom-Cordova Unified</t>
  </si>
  <si>
    <t>Sacramento City Unified</t>
  </si>
  <si>
    <t>San Juan Unified</t>
  </si>
  <si>
    <t>Aspire Alexander Twilight College Preparatory Academy</t>
  </si>
  <si>
    <t>Twin Rivers Unified</t>
  </si>
  <si>
    <t>Hollister</t>
  </si>
  <si>
    <t>Adelanto Elementary</t>
  </si>
  <si>
    <t>Taylion High Desert Academy/Adelanto</t>
  </si>
  <si>
    <t>Barstow Unified</t>
  </si>
  <si>
    <t>Chaffey Joint Union High</t>
  </si>
  <si>
    <t>Chino Valley Unified</t>
  </si>
  <si>
    <t>Colton Joint Unified</t>
  </si>
  <si>
    <t>Helendale Elementary</t>
  </si>
  <si>
    <t>Redlands Unified</t>
  </si>
  <si>
    <t>Rim of the World Unified</t>
  </si>
  <si>
    <t>San Bernardino City Unified</t>
  </si>
  <si>
    <t>Victor Elementary</t>
  </si>
  <si>
    <t>Victor Valley Union High</t>
  </si>
  <si>
    <t>Lucerne Valley Unified</t>
  </si>
  <si>
    <t>Upland Unified</t>
  </si>
  <si>
    <t>Apple Valley Unified</t>
  </si>
  <si>
    <t>Grossmont Union High</t>
  </si>
  <si>
    <t>La Mesa-Spring Valley</t>
  </si>
  <si>
    <t>San Diego Unified</t>
  </si>
  <si>
    <t>San Ysidro Elementary</t>
  </si>
  <si>
    <t>Sweetwater Union High</t>
  </si>
  <si>
    <t>Vista Unified</t>
  </si>
  <si>
    <t>SIATech</t>
  </si>
  <si>
    <t>Oceanside Unified</t>
  </si>
  <si>
    <t>San Marcos Unified</t>
  </si>
  <si>
    <t>Valley Center-Pauma Unified</t>
  </si>
  <si>
    <t>Audeo Charter II</t>
  </si>
  <si>
    <t>San Francisco Unified</t>
  </si>
  <si>
    <t>Linden Unified</t>
  </si>
  <si>
    <t>Lodi Unified</t>
  </si>
  <si>
    <t>California Virtual Academy @ San Joaquin</t>
  </si>
  <si>
    <t>Stockton Unified</t>
  </si>
  <si>
    <t>San Luis Obispo County Office of Education</t>
  </si>
  <si>
    <t>Lucia Mar Unified</t>
  </si>
  <si>
    <t>San Mateo County Office of Education</t>
  </si>
  <si>
    <t>California Virtual Academy San Mateo</t>
  </si>
  <si>
    <t>San Mateo-Foster City</t>
  </si>
  <si>
    <t>San Mateo Union High</t>
  </si>
  <si>
    <t>Lompoc Unified</t>
  </si>
  <si>
    <t>Vista del Mar Union</t>
  </si>
  <si>
    <t>Santa Clara County Office of Education</t>
  </si>
  <si>
    <t>ACE Charter High</t>
  </si>
  <si>
    <t>Gilroy Unified</t>
  </si>
  <si>
    <t>Mountain View-Los Altos Union High</t>
  </si>
  <si>
    <t>San Jose Unified</t>
  </si>
  <si>
    <t>Santa Clara Unified</t>
  </si>
  <si>
    <t>Pajaro Valley Unified</t>
  </si>
  <si>
    <t>Dunsmuir Joint Union High</t>
  </si>
  <si>
    <t>Happy Camp Union Elementary</t>
  </si>
  <si>
    <t>Dixon Unified</t>
  </si>
  <si>
    <t>Fairfield-Suisun Unified</t>
  </si>
  <si>
    <t>Vallejo City Unified</t>
  </si>
  <si>
    <t>West Sonoma County Union High</t>
  </si>
  <si>
    <t>California Virtual Academy @ Sonoma</t>
  </si>
  <si>
    <t>Montgomery Elementary</t>
  </si>
  <si>
    <t>Petaluma Joint Union High</t>
  </si>
  <si>
    <t>Santa Rosa Elementary</t>
  </si>
  <si>
    <t>Santa Rosa High</t>
  </si>
  <si>
    <t>Sonoma Valley Unified</t>
  </si>
  <si>
    <t>Ceres Unified</t>
  </si>
  <si>
    <t>Modesto City Elementary</t>
  </si>
  <si>
    <t>Aspire University Charter</t>
  </si>
  <si>
    <t>Aspire Vanguard College Preparatory Academy</t>
  </si>
  <si>
    <t>Patterson Joint Unified</t>
  </si>
  <si>
    <t>Stanislaus Union Elementary</t>
  </si>
  <si>
    <t>Oakdale Joint Unified</t>
  </si>
  <si>
    <t>Waterford Unified</t>
  </si>
  <si>
    <t>Turlock Unified</t>
  </si>
  <si>
    <t>eCademy Charter at Crane</t>
  </si>
  <si>
    <t>California Virtual Academy at Sutter</t>
  </si>
  <si>
    <t>Los Molinos Unified</t>
  </si>
  <si>
    <t>Tulare County Office of Education</t>
  </si>
  <si>
    <t>Monson-Sultana Joint Union Elementary</t>
  </si>
  <si>
    <t>Tulare City</t>
  </si>
  <si>
    <t>Visalia Unified</t>
  </si>
  <si>
    <t>Porterville Unified</t>
  </si>
  <si>
    <t>Exeter Unified</t>
  </si>
  <si>
    <t>Fillmore Unified</t>
  </si>
  <si>
    <t>Hueneme Elementary</t>
  </si>
  <si>
    <t>Simi Valley Unified</t>
  </si>
  <si>
    <t>Yolo County Office of Education</t>
  </si>
  <si>
    <t>Empowering Possibilities International Charter</t>
  </si>
  <si>
    <t>Woodland Joint Unified</t>
  </si>
  <si>
    <t>Marysville Joint Unified</t>
  </si>
  <si>
    <t>01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</si>
  <si>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</si>
  <si>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</si>
  <si>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</si>
  <si>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</si>
  <si>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</si>
  <si>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</si>
  <si>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</si>
  <si>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</si>
  <si>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</si>
  <si>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</si>
  <si>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</si>
  <si>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</si>
  <si>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</si>
  <si>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</si>
  <si>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</si>
  <si>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</si>
  <si>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</si>
  <si>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</si>
  <si>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</si>
  <si>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</si>
  <si>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</si>
  <si>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</si>
  <si>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</si>
  <si>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</si>
  <si>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</si>
  <si>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</si>
  <si>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</si>
  <si>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</si>
  <si>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</si>
  <si>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</si>
  <si>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</si>
  <si>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</si>
  <si>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</si>
  <si>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</si>
  <si>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</si>
  <si>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</si>
  <si>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</si>
  <si>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</si>
  <si>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</si>
  <si>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</si>
  <si>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</si>
  <si>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</si>
  <si>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54</t>
  </si>
  <si>
    <t>56</t>
  </si>
  <si>
    <t>57</t>
  </si>
  <si>
    <t>58</t>
  </si>
  <si>
    <t>10017</t>
  </si>
  <si>
    <t>61119</t>
  </si>
  <si>
    <t>61176</t>
  </si>
  <si>
    <t>61192</t>
  </si>
  <si>
    <t>61234</t>
  </si>
  <si>
    <t>61259</t>
  </si>
  <si>
    <t>73981</t>
  </si>
  <si>
    <t>61424</t>
  </si>
  <si>
    <t>61531</t>
  </si>
  <si>
    <t>61564</t>
  </si>
  <si>
    <t>61622</t>
  </si>
  <si>
    <t>61721</t>
  </si>
  <si>
    <t>61739</t>
  </si>
  <si>
    <t>61788</t>
  </si>
  <si>
    <t>61804</t>
  </si>
  <si>
    <t>10090</t>
  </si>
  <si>
    <t>10108</t>
  </si>
  <si>
    <t>62117</t>
  </si>
  <si>
    <t>62166</t>
  </si>
  <si>
    <t>62364</t>
  </si>
  <si>
    <t>62414</t>
  </si>
  <si>
    <t>62539</t>
  </si>
  <si>
    <t>73965</t>
  </si>
  <si>
    <t>73999</t>
  </si>
  <si>
    <t>75234</t>
  </si>
  <si>
    <t>10116</t>
  </si>
  <si>
    <t>62729</t>
  </si>
  <si>
    <t>62810</t>
  </si>
  <si>
    <t>62901</t>
  </si>
  <si>
    <t>63040</t>
  </si>
  <si>
    <t>10132</t>
  </si>
  <si>
    <t>63099</t>
  </si>
  <si>
    <t>10140</t>
  </si>
  <si>
    <t>63321</t>
  </si>
  <si>
    <t>63388</t>
  </si>
  <si>
    <t>63529</t>
  </si>
  <si>
    <t>63628</t>
  </si>
  <si>
    <t>63685</t>
  </si>
  <si>
    <t>63826</t>
  </si>
  <si>
    <t>73742</t>
  </si>
  <si>
    <t>63875</t>
  </si>
  <si>
    <t>63917</t>
  </si>
  <si>
    <t>73932</t>
  </si>
  <si>
    <t>64022</t>
  </si>
  <si>
    <t>64030</t>
  </si>
  <si>
    <t>64188</t>
  </si>
  <si>
    <t>64246</t>
  </si>
  <si>
    <t>64279</t>
  </si>
  <si>
    <t>64337</t>
  </si>
  <si>
    <t>64352</t>
  </si>
  <si>
    <t>64568</t>
  </si>
  <si>
    <t>64634</t>
  </si>
  <si>
    <t>64642</t>
  </si>
  <si>
    <t>64667</t>
  </si>
  <si>
    <t>64733</t>
  </si>
  <si>
    <t>64790</t>
  </si>
  <si>
    <t>64808</t>
  </si>
  <si>
    <t>64857</t>
  </si>
  <si>
    <t>64873</t>
  </si>
  <si>
    <t>64881</t>
  </si>
  <si>
    <t>64907</t>
  </si>
  <si>
    <t>73437</t>
  </si>
  <si>
    <t>73445</t>
  </si>
  <si>
    <t>73452</t>
  </si>
  <si>
    <t>75309</t>
  </si>
  <si>
    <t>10207</t>
  </si>
  <si>
    <t>65243</t>
  </si>
  <si>
    <t>75580</t>
  </si>
  <si>
    <t>65466</t>
  </si>
  <si>
    <t>10223</t>
  </si>
  <si>
    <t>65565</t>
  </si>
  <si>
    <t>10249</t>
  </si>
  <si>
    <t>65730</t>
  </si>
  <si>
    <t>65755</t>
  </si>
  <si>
    <t>65771</t>
  </si>
  <si>
    <t>65789</t>
  </si>
  <si>
    <t>66159</t>
  </si>
  <si>
    <t>75440</t>
  </si>
  <si>
    <t>66514</t>
  </si>
  <si>
    <t>66522</t>
  </si>
  <si>
    <t>66548</t>
  </si>
  <si>
    <t>66647</t>
  </si>
  <si>
    <t>66951</t>
  </si>
  <si>
    <t>75085</t>
  </si>
  <si>
    <t>10330</t>
  </si>
  <si>
    <t>66977</t>
  </si>
  <si>
    <t>66985</t>
  </si>
  <si>
    <t>67058</t>
  </si>
  <si>
    <t>67082</t>
  </si>
  <si>
    <t>67173</t>
  </si>
  <si>
    <t>67181</t>
  </si>
  <si>
    <t>67215</t>
  </si>
  <si>
    <t>67249</t>
  </si>
  <si>
    <t>75242</t>
  </si>
  <si>
    <t>10348</t>
  </si>
  <si>
    <t>67330</t>
  </si>
  <si>
    <t>67439</t>
  </si>
  <si>
    <t>67447</t>
  </si>
  <si>
    <t>76505</t>
  </si>
  <si>
    <t>67470</t>
  </si>
  <si>
    <t>67587</t>
  </si>
  <si>
    <t>67611</t>
  </si>
  <si>
    <t>67652</t>
  </si>
  <si>
    <t>67678</t>
  </si>
  <si>
    <t>67686</t>
  </si>
  <si>
    <t>67736</t>
  </si>
  <si>
    <t>67843</t>
  </si>
  <si>
    <t>67868</t>
  </si>
  <si>
    <t>67876</t>
  </si>
  <si>
    <t>67918</t>
  </si>
  <si>
    <t>67934</t>
  </si>
  <si>
    <t>75051</t>
  </si>
  <si>
    <t>75069</t>
  </si>
  <si>
    <t>75077</t>
  </si>
  <si>
    <t>68130</t>
  </si>
  <si>
    <t>68197</t>
  </si>
  <si>
    <t>68338</t>
  </si>
  <si>
    <t>68379</t>
  </si>
  <si>
    <t>68411</t>
  </si>
  <si>
    <t>68452</t>
  </si>
  <si>
    <t>73569</t>
  </si>
  <si>
    <t>73791</t>
  </si>
  <si>
    <t>75614</t>
  </si>
  <si>
    <t>77032</t>
  </si>
  <si>
    <t>68478</t>
  </si>
  <si>
    <t>68577</t>
  </si>
  <si>
    <t>68585</t>
  </si>
  <si>
    <t>68627</t>
  </si>
  <si>
    <t>68676</t>
  </si>
  <si>
    <t>10405</t>
  </si>
  <si>
    <t>68759</t>
  </si>
  <si>
    <t>10413</t>
  </si>
  <si>
    <t>68916</t>
  </si>
  <si>
    <t>69039</t>
  </si>
  <si>
    <t>69047</t>
  </si>
  <si>
    <t>69229</t>
  </si>
  <si>
    <t>69344</t>
  </si>
  <si>
    <t>10439</t>
  </si>
  <si>
    <t>69427</t>
  </si>
  <si>
    <t>69484</t>
  </si>
  <si>
    <t>69609</t>
  </si>
  <si>
    <t>69666</t>
  </si>
  <si>
    <t>69674</t>
  </si>
  <si>
    <t>69799</t>
  </si>
  <si>
    <t>70250</t>
  </si>
  <si>
    <t>70334</t>
  </si>
  <si>
    <t>70532</t>
  </si>
  <si>
    <t>70540</t>
  </si>
  <si>
    <t>70581</t>
  </si>
  <si>
    <t>70607</t>
  </si>
  <si>
    <t>70797</t>
  </si>
  <si>
    <t>70821</t>
  </si>
  <si>
    <t>70862</t>
  </si>
  <si>
    <t>70912</t>
  </si>
  <si>
    <t>70920</t>
  </si>
  <si>
    <t>70953</t>
  </si>
  <si>
    <t>71043</t>
  </si>
  <si>
    <t>71167</t>
  </si>
  <si>
    <t>71175</t>
  </si>
  <si>
    <t>71217</t>
  </si>
  <si>
    <t>71282</t>
  </si>
  <si>
    <t>75564</t>
  </si>
  <si>
    <t>75572</t>
  </si>
  <si>
    <t>75739</t>
  </si>
  <si>
    <t>71415</t>
  </si>
  <si>
    <t>71571</t>
  </si>
  <si>
    <t>10546</t>
  </si>
  <si>
    <t>72009</t>
  </si>
  <si>
    <t>72231</t>
  </si>
  <si>
    <t>72256</t>
  </si>
  <si>
    <t>75523</t>
  </si>
  <si>
    <t>76836</t>
  </si>
  <si>
    <t>72454</t>
  </si>
  <si>
    <t>72462</t>
  </si>
  <si>
    <t>72603</t>
  </si>
  <si>
    <t>10579</t>
  </si>
  <si>
    <t>72710</t>
  </si>
  <si>
    <t>72736</t>
  </si>
  <si>
    <t>0000000</t>
  </si>
  <si>
    <t>0108944</t>
  </si>
  <si>
    <t>0117994</t>
  </si>
  <si>
    <t>0127209</t>
  </si>
  <si>
    <t>0112698</t>
  </si>
  <si>
    <t>0128488</t>
  </si>
  <si>
    <t>0128496</t>
  </si>
  <si>
    <t>0120097</t>
  </si>
  <si>
    <t>0122838</t>
  </si>
  <si>
    <t>0127936</t>
  </si>
  <si>
    <t>0131771</t>
  </si>
  <si>
    <t>0135723</t>
  </si>
  <si>
    <t>0120600</t>
  </si>
  <si>
    <t>0131383</t>
  </si>
  <si>
    <t>0128777</t>
  </si>
  <si>
    <t>0120469</t>
  </si>
  <si>
    <t>0108837</t>
  </si>
  <si>
    <t>0128462</t>
  </si>
  <si>
    <t>0106120</t>
  </si>
  <si>
    <t>0134577</t>
  </si>
  <si>
    <t>0127191</t>
  </si>
  <si>
    <t>0112284</t>
  </si>
  <si>
    <t>0125617</t>
  </si>
  <si>
    <t>0107284</t>
  </si>
  <si>
    <t>0137265</t>
  </si>
  <si>
    <t>0120212</t>
  </si>
  <si>
    <t>0124669</t>
  </si>
  <si>
    <t>0129007</t>
  </si>
  <si>
    <t>0132464</t>
  </si>
  <si>
    <t>No Data</t>
  </si>
  <si>
    <t>0700</t>
  </si>
  <si>
    <t>1012</t>
  </si>
  <si>
    <t>1491</t>
  </si>
  <si>
    <t>0840</t>
  </si>
  <si>
    <t>1558</t>
  </si>
  <si>
    <t>1557</t>
  </si>
  <si>
    <t>1101</t>
  </si>
  <si>
    <t>1238</t>
  </si>
  <si>
    <t>1542</t>
  </si>
  <si>
    <t>1720</t>
  </si>
  <si>
    <t>1843</t>
  </si>
  <si>
    <t>1135</t>
  </si>
  <si>
    <t>1700</t>
  </si>
  <si>
    <t>1602</t>
  </si>
  <si>
    <t>1554</t>
  </si>
  <si>
    <t>0699</t>
  </si>
  <si>
    <t>1520</t>
  </si>
  <si>
    <t>0627</t>
  </si>
  <si>
    <t>1835</t>
  </si>
  <si>
    <t>1489</t>
  </si>
  <si>
    <t>0802</t>
  </si>
  <si>
    <t>1387</t>
  </si>
  <si>
    <t>0653</t>
  </si>
  <si>
    <t>1963</t>
  </si>
  <si>
    <t>1125</t>
  </si>
  <si>
    <t>1309</t>
  </si>
  <si>
    <t>1606</t>
  </si>
  <si>
    <t>1746</t>
  </si>
  <si>
    <t>C0700</t>
  </si>
  <si>
    <t>C1012</t>
  </si>
  <si>
    <t>C1491</t>
  </si>
  <si>
    <t>C0840</t>
  </si>
  <si>
    <t>C1558</t>
  </si>
  <si>
    <t>C1557</t>
  </si>
  <si>
    <t>C1101</t>
  </si>
  <si>
    <t>C1238</t>
  </si>
  <si>
    <t>C1542</t>
  </si>
  <si>
    <t>C1720</t>
  </si>
  <si>
    <t>C1843</t>
  </si>
  <si>
    <t>C1135</t>
  </si>
  <si>
    <t>C1700</t>
  </si>
  <si>
    <t>C1602</t>
  </si>
  <si>
    <t>C1554</t>
  </si>
  <si>
    <t>C0699</t>
  </si>
  <si>
    <t>C1520</t>
  </si>
  <si>
    <t>C0627</t>
  </si>
  <si>
    <t>C1835</t>
  </si>
  <si>
    <t>C1489</t>
  </si>
  <si>
    <t>C0802</t>
  </si>
  <si>
    <t>C1387</t>
  </si>
  <si>
    <t>C0653</t>
  </si>
  <si>
    <t>C1963</t>
  </si>
  <si>
    <t>C1125</t>
  </si>
  <si>
    <t>C1309</t>
  </si>
  <si>
    <t>C1606</t>
  </si>
  <si>
    <t>C1746</t>
  </si>
  <si>
    <t>November 2022</t>
  </si>
  <si>
    <t>19-15438 10-17-2022</t>
  </si>
  <si>
    <t>00330575</t>
  </si>
  <si>
    <t>00330576</t>
  </si>
  <si>
    <t>00330577</t>
  </si>
  <si>
    <t>00330578</t>
  </si>
  <si>
    <t>00330579</t>
  </si>
  <si>
    <t>00330580</t>
  </si>
  <si>
    <t>00330581</t>
  </si>
  <si>
    <t>00330582</t>
  </si>
  <si>
    <t>00330583</t>
  </si>
  <si>
    <t>00330584</t>
  </si>
  <si>
    <t>00330585</t>
  </si>
  <si>
    <t>00330586</t>
  </si>
  <si>
    <t>00330587</t>
  </si>
  <si>
    <t>00330588</t>
  </si>
  <si>
    <t>00330589</t>
  </si>
  <si>
    <t>00330590</t>
  </si>
  <si>
    <t>00330591</t>
  </si>
  <si>
    <t>00330592</t>
  </si>
  <si>
    <t>00330593</t>
  </si>
  <si>
    <t>00330594</t>
  </si>
  <si>
    <t>00330595</t>
  </si>
  <si>
    <t>00330596</t>
  </si>
  <si>
    <t>00330597</t>
  </si>
  <si>
    <t>00330598</t>
  </si>
  <si>
    <t>00330599</t>
  </si>
  <si>
    <t>00330600</t>
  </si>
  <si>
    <t>00330601</t>
  </si>
  <si>
    <t>00330602</t>
  </si>
  <si>
    <t>00330603</t>
  </si>
  <si>
    <t>00330604</t>
  </si>
  <si>
    <t>00330605</t>
  </si>
  <si>
    <t>00330606</t>
  </si>
  <si>
    <t>00330607</t>
  </si>
  <si>
    <t>00330608</t>
  </si>
  <si>
    <t>00330609</t>
  </si>
  <si>
    <t>00330610</t>
  </si>
  <si>
    <t>00330611</t>
  </si>
  <si>
    <t>00330612</t>
  </si>
  <si>
    <t>00330613</t>
  </si>
  <si>
    <t>00330614</t>
  </si>
  <si>
    <t>00330615</t>
  </si>
  <si>
    <t>00330616</t>
  </si>
  <si>
    <t>00330617</t>
  </si>
  <si>
    <t>00330618</t>
  </si>
  <si>
    <t>00330619</t>
  </si>
  <si>
    <t>00330620</t>
  </si>
  <si>
    <t>00330680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</si>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</sst>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0" applyAlignment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5" fillId="0" borderId="1" applyNumberFormat="0" applyFill="0" applyAlignment="0" applyProtection="0"/>
  </cellStyleXfs>
  <cellXfs count="69">
    <xf numFmtId="0" fontId="0" fillId="0" borderId="0" xfId="0"/>
    <xf numFmtId="0" fontId="2" fillId="0" borderId="0" xfId="1" applyFont="1"/>
    <xf numFmtId="164" fontId="2" fillId="0" borderId="0" xfId="1" applyNumberFormat="1" applyFont="1"/>
    <xf numFmtId="49" fontId="2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right"/>
    </xf>
    <xf numFmtId="49" fontId="4" fillId="0" borderId="0" xfId="2" applyNumberFormat="1" applyFont="1" applyFill="1" applyAlignment="1">
      <alignment horizontal="center"/>
    </xf>
    <xf numFmtId="0" fontId="2" fillId="0" borderId="0" xfId="1" applyFont="1" applyFill="1"/>
    <xf numFmtId="0" fontId="4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15" fontId="0" fillId="0" borderId="0" xfId="1" quotePrefix="1" applyNumberFormat="1" applyFont="1"/>
    <xf numFmtId="164" fontId="2" fillId="0" borderId="0" xfId="1" applyNumberFormat="1" applyFont="1" applyFill="1" applyBorder="1" applyAlignment="1">
      <alignment horizontal="right" wrapText="1"/>
    </xf>
    <xf numFmtId="164" fontId="0" fillId="0" borderId="0" xfId="3" applyNumberFormat="1" applyFont="1" applyFill="1"/>
    <xf numFmtId="0" fontId="0" fillId="0" borderId="0" xfId="3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3" applyFont="1" applyFill="1" applyAlignment="1">
      <alignment horizontal="center"/>
    </xf>
    <xf numFmtId="0" fontId="0" fillId="0" borderId="0" xfId="1" applyFont="1" applyFill="1" applyAlignment="1">
      <alignment horizontal="left"/>
    </xf>
    <xf numFmtId="0" fontId="0" fillId="0" borderId="0" xfId="1" applyFont="1" applyFill="1" applyAlignment="1">
      <alignment horizontal="center"/>
    </xf>
    <xf numFmtId="0" fontId="0" fillId="0" borderId="0" xfId="3" applyFont="1" applyFill="1"/>
    <xf numFmtId="0" fontId="0" fillId="0" borderId="0" xfId="0" applyAlignment="1">
      <alignment horizontal="center" vertical="center"/>
    </xf>
    <xf numFmtId="164" fontId="0" fillId="0" borderId="0" xfId="3" applyNumberFormat="1" applyFont="1" applyFill="1" applyAlignment="1">
      <alignment horizontal="right"/>
    </xf>
    <xf numFmtId="0" fontId="6" fillId="2" borderId="2" xfId="1" applyFont="1" applyFill="1" applyBorder="1" applyAlignment="1">
      <alignment horizontal="center" wrapText="1"/>
    </xf>
    <xf numFmtId="164" fontId="6" fillId="2" borderId="2" xfId="2" applyNumberFormat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/>
    </xf>
    <xf numFmtId="0" fontId="2" fillId="0" borderId="0" xfId="1" applyFont="1" applyBorder="1"/>
    <xf numFmtId="164" fontId="2" fillId="0" borderId="0" xfId="1" applyNumberFormat="1" applyFont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0" fillId="0" borderId="0" xfId="1" applyFont="1"/>
    <xf numFmtId="0" fontId="2" fillId="0" borderId="0" xfId="1" applyFont="1" applyAlignment="1"/>
    <xf numFmtId="164" fontId="4" fillId="0" borderId="0" xfId="2" applyNumberFormat="1" applyFont="1" applyAlignment="1">
      <alignment horizontal="right"/>
    </xf>
    <xf numFmtId="0" fontId="2" fillId="0" borderId="0" xfId="1" applyFont="1" applyAlignment="1">
      <alignment horizontal="center"/>
    </xf>
    <xf numFmtId="164" fontId="0" fillId="0" borderId="0" xfId="0" applyNumberFormat="1"/>
    <xf numFmtId="0" fontId="2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right" wrapText="1"/>
    </xf>
    <xf numFmtId="164" fontId="0" fillId="0" borderId="0" xfId="0" applyNumberFormat="1" applyFont="1" applyFill="1" applyBorder="1" applyAlignment="1" applyProtection="1">
      <alignment horizontal="right" wrapText="1"/>
    </xf>
    <xf numFmtId="0" fontId="1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0" fillId="0" borderId="0" xfId="1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164" fontId="12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6" fillId="2" borderId="2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Alignment="1">
      <alignment horizontal="right"/>
    </xf>
    <xf numFmtId="0" fontId="0" fillId="0" borderId="0" xfId="7" applyFont="1" applyAlignment="1">
      <alignment horizontal="center" vertical="center"/>
    </xf>
    <xf numFmtId="15" fontId="0" fillId="0" borderId="0" xfId="1" quotePrefix="1" applyNumberFormat="1" applyFont="1" applyAlignment="1">
      <alignment horizontal="left"/>
    </xf>
    <xf numFmtId="2" fontId="0" fillId="0" borderId="0" xfId="0" applyNumberFormat="1"/>
    <xf numFmtId="0" fontId="11" fillId="0" borderId="0" xfId="6" applyFont="1" applyAlignment="1"/>
    <xf numFmtId="0" fontId="8" fillId="0" borderId="0" xfId="12" applyFill="1" applyAlignment="1">
      <alignment horizontal="left" vertical="center"/>
    </xf>
    <xf numFmtId="0" fontId="5" fillId="0" borderId="0" xfId="0" applyFont="1"/>
    <xf numFmtId="0" fontId="10" fillId="0" borderId="0" xfId="10" applyFont="1" applyAlignment="1"/>
    <xf numFmtId="0" fontId="9" fillId="0" borderId="0" xfId="11" applyFont="1" applyAlignment="1">
      <alignment horizontal="left"/>
    </xf>
    <xf numFmtId="0" fontId="6" fillId="2" borderId="0" xfId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wrapText="1"/>
    </xf>
    <xf numFmtId="0" fontId="5" fillId="0" borderId="1" xfId="14" applyNumberFormat="1" applyFill="1" applyAlignment="1" applyProtection="1">
      <alignment horizontal="left"/>
    </xf>
    <xf numFmtId="0" fontId="5" fillId="0" borderId="1" xfId="14" applyNumberFormat="1" applyFill="1" applyAlignment="1" applyProtection="1">
      <alignment horizontal="center"/>
    </xf>
    <xf numFmtId="164" fontId="5" fillId="0" borderId="1" xfId="14" applyNumberFormat="1" applyFill="1" applyAlignment="1" applyProtection="1">
      <alignment horizontal="right"/>
    </xf>
    <xf numFmtId="0" fontId="5" fillId="0" borderId="1" xfId="14"/>
    <xf numFmtId="0" fontId="10" fillId="0" borderId="0" xfId="10" applyFont="1"/>
    <xf numFmtId="0" fontId="9" fillId="0" borderId="0" xfId="11" applyFont="1"/>
    <xf numFmtId="0" fontId="5" fillId="0" borderId="1" xfId="14" applyNumberFormat="1" applyFill="1" applyAlignment="1" applyProtection="1"/>
    <xf numFmtId="164" fontId="5" fillId="0" borderId="1" xfId="14" applyNumberFormat="1" applyFill="1" applyAlignment="1" applyProtection="1"/>
  </cellXfs>
  <cellStyles count="15">
    <cellStyle name="Heading 1" xfId="10" builtinId="16" customBuiltin="1"/>
    <cellStyle name="Heading 1 2 3" xfId="6" xr:uid="{837DD390-5FCE-4EAA-B277-8A3390860234}"/>
    <cellStyle name="Heading 2" xfId="11" builtinId="17" customBuiltin="1"/>
    <cellStyle name="Heading 2 2" xfId="5" xr:uid="{D992ED16-FE98-4D23-8066-B1591A226E7B}"/>
    <cellStyle name="Heading 3" xfId="12" builtinId="18" customBuiltin="1"/>
    <cellStyle name="Heading 3 2" xfId="4" xr:uid="{4FDDA77D-99BB-42EE-B236-5CEDA4C7242B}"/>
    <cellStyle name="Heading 4" xfId="13" builtinId="19" customBuiltin="1"/>
    <cellStyle name="Normal" xfId="0" builtinId="0" customBuiltin="1"/>
    <cellStyle name="Normal 10 2" xfId="9" xr:uid="{7AE525F5-6F78-4E9F-9B35-2CFD3D155521}"/>
    <cellStyle name="Normal 2 4" xfId="1" xr:uid="{239FF867-54D6-4D33-A498-41D6BF01DD13}"/>
    <cellStyle name="Normal 20" xfId="3" xr:uid="{895A263A-CC99-4162-94B0-69A4BFC6AB6F}"/>
    <cellStyle name="Normal 20 3" xfId="2" xr:uid="{6ADF92D0-D24C-4B13-97F9-5B99FDF27CC2}"/>
    <cellStyle name="Normal 27" xfId="7" xr:uid="{F964153F-4668-4E8B-AD6C-E1A0129096D1}"/>
    <cellStyle name="Normal 5 5" xfId="8" xr:uid="{15C8AE24-A0D3-4EA3-872C-83545965D77E}"/>
    <cellStyle name="Total" xfId="14" builtinId="25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right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.0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41C7F7-6EE9-4FFE-82B7-E28346591CEC}" name="Table22812" displayName="Table22812" ref="A6:L202" totalsRowCount="1" headerRowDxfId="40" dataDxfId="38" headerRowBorderDxfId="39" tableBorderDxfId="37" totalsRowCellStyle="Total">
  <autoFilter ref="A6:L201" xr:uid="{ADE6C5C1-7610-40F0-8757-63046D4C58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01A10BD-8A34-4070-82C5-DBC36A5CD2F4}" name="County Name" totalsRowLabel="Statewide Total" dataDxfId="36" totalsRowDxfId="35" dataCellStyle="Normal 20" totalsRowCellStyle="Total"/>
    <tableColumn id="2" xr3:uid="{5265612B-53D1-4CA0-AFB7-F8B8AFBCB640}" name="FI$Cal _x000a_Supplier _x000a_ID" dataDxfId="34" totalsRowDxfId="33" totalsRowCellStyle="Total"/>
    <tableColumn id="20" xr3:uid="{507FB1F9-BE0A-40AD-8C20-B19733E4A298}" name="FI$Cal _x000a_Address Sequence _x000a_ID" dataDxfId="32" totalsRowDxfId="31" dataCellStyle="Normal 2 4" totalsRowCellStyle="Total"/>
    <tableColumn id="21" xr3:uid="{9D1E933D-D95F-4042-91E9-0421173FBC36}" name="Full CDS Code" dataDxfId="30" totalsRowDxfId="29" dataCellStyle="Normal 2 4" totalsRowCellStyle="Total"/>
    <tableColumn id="3" xr3:uid="{0752F279-2763-4078-A94A-21A834907C8E}" name="County_x000a_Code" dataDxfId="28" totalsRowDxfId="27" dataCellStyle="Normal 20" totalsRowCellStyle="Total"/>
    <tableColumn id="4" xr3:uid="{FA433E6C-3140-47F5-8847-C24CD483E7CF}" name="District_x000a_Code" dataDxfId="26" totalsRowDxfId="25" dataCellStyle="Normal 20" totalsRowCellStyle="Total"/>
    <tableColumn id="5" xr3:uid="{82BA0170-14C4-41F8-B631-755EA7440752}" name="School_x000a_Code" dataDxfId="24" totalsRowDxfId="23" dataCellStyle="Normal 20" totalsRowCellStyle="Total"/>
    <tableColumn id="6" xr3:uid="{F52FA3BD-3D6A-4817-A18C-6FF7022CEF3A}" name="Direct_x000a_Funded_x000a_Charter School_x000a_Number" dataDxfId="22" totalsRowDxfId="21" dataCellStyle="Normal 20" totalsRowCellStyle="Total"/>
    <tableColumn id="7" xr3:uid="{DB40AF4B-80BF-4576-B6C3-F46094994C20}" name="Service Location Field" dataDxfId="20" totalsRowDxfId="19" totalsRowCellStyle="Total"/>
    <tableColumn id="8" xr3:uid="{7B8CE118-3CD4-42A9-96CD-4D48E585CAE5}" name="Local Educational Agency" dataDxfId="18" totalsRowDxfId="17" dataCellStyle="Normal 20" totalsRowCellStyle="Total"/>
    <tableColumn id="16" xr3:uid="{5B837910-B8E2-4DE1-A8DC-173CF236B086}" name="2019–20 _x000a_Final Allocation Adjusted" totalsRowFunction="sum" dataDxfId="16" totalsRowDxfId="15" dataCellStyle="Normal 20" totalsRowCellStyle="Total"/>
    <tableColumn id="9" xr3:uid="{78755C67-83A7-452A-9C61-3357CFCFF67F}" name="8th 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9AA584-659E-477D-A2C1-4CF5A6B40815}" name="Table2281222" displayName="Table2281222" ref="A6:E54" totalsRowCount="1" headerRowDxfId="12" dataDxfId="10" headerRowBorderDxfId="11" tableBorderDxfId="9" totalsRowCellStyle="Total">
  <autoFilter ref="A6:E53" xr:uid="{3BAD8B80-ECF7-4B1E-BBA6-34273F45D5E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EACB3EE-75A6-4081-B9C0-C52BE6A5A1DC}" name="County _x000a_Code" totalsRowLabel="Statewide Total" dataDxfId="8" totalsRowDxfId="7" dataCellStyle="Normal 20" totalsRowCellStyle="Total"/>
    <tableColumn id="2" xr3:uid="{D1DE4CE2-6D55-411D-BF7D-4E227DC867FA}" name="County _x000a_Treasurer" dataDxfId="6" totalsRowDxfId="5" totalsRowCellStyle="Total"/>
    <tableColumn id="20" xr3:uid="{69E59C9D-7F51-4504-A8ED-DD1ECBA6F2BD}" name="Invoice Number" dataDxfId="4" totalsRowDxfId="3" dataCellStyle="Normal 2 4" totalsRowCellStyle="Total"/>
    <tableColumn id="21" xr3:uid="{D9E0DEDD-7006-4F77-BF78-FE7BCFFD1D06}" name="County_x000a_Total" totalsRowFunction="sum" dataDxfId="2" totalsRowDxfId="1" dataCellStyle="Normal 2 4" totalsRowCellStyle="Total"/>
    <tableColumn id="3" xr3:uid="{670278B3-5858-400B-8CCC-6DBE1BB9F769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he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221E1-22CF-4E2A-813F-46A432B69009}">
  <sheetPr>
    <pageSetUpPr fitToPage="1"/>
  </sheetPr>
  <dimension ref="A1:L21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65" customHeight="1" x14ac:dyDescent="0.35"/>
  <cols>
    <col min="1" max="1" width="14" style="1" customWidth="1"/>
    <col min="2" max="2" width="16.23046875" style="1" customWidth="1"/>
    <col min="3" max="3" width="10.69140625" style="1" customWidth="1"/>
    <col min="4" max="4" width="16.23046875" style="1" customWidth="1"/>
    <col min="5" max="5" width="7.765625" style="1" customWidth="1"/>
    <col min="6" max="6" width="8.3046875" style="1" customWidth="1"/>
    <col min="7" max="7" width="9.69140625" style="1" customWidth="1"/>
    <col min="8" max="8" width="9.3046875" style="1" customWidth="1"/>
    <col min="9" max="9" width="12" style="1" customWidth="1"/>
    <col min="10" max="10" width="40.69140625" style="1" customWidth="1"/>
    <col min="11" max="11" width="16.23046875" style="2" customWidth="1"/>
    <col min="12" max="12" width="17.69140625" style="1" bestFit="1" customWidth="1"/>
    <col min="13" max="13" width="8.84375" style="1"/>
    <col min="14" max="16" width="8.84375" style="1" customWidth="1"/>
    <col min="17" max="16384" width="8.84375" style="1"/>
  </cols>
  <sheetData>
    <row r="1" spans="1:12" ht="20" x14ac:dyDescent="0.4">
      <c r="A1" s="65" t="s">
        <v>22</v>
      </c>
      <c r="B1" s="11"/>
      <c r="C1" s="10"/>
      <c r="D1" s="10"/>
      <c r="E1" s="6"/>
      <c r="F1" s="5"/>
      <c r="G1" s="5"/>
      <c r="H1" s="5"/>
      <c r="I1" s="3"/>
      <c r="J1" s="5"/>
      <c r="K1" s="31"/>
      <c r="L1" s="3"/>
    </row>
    <row r="2" spans="1:12" ht="18" x14ac:dyDescent="0.4">
      <c r="A2" s="66" t="s">
        <v>21</v>
      </c>
      <c r="B2" s="11"/>
      <c r="C2" s="10"/>
      <c r="D2" s="10"/>
      <c r="E2" s="6"/>
      <c r="F2" s="5"/>
      <c r="G2" s="5"/>
      <c r="H2" s="5"/>
      <c r="I2" s="3"/>
      <c r="J2" s="5"/>
      <c r="K2" s="31"/>
      <c r="L2" s="3"/>
    </row>
    <row r="3" spans="1:12" ht="15.5" x14ac:dyDescent="0.35">
      <c r="A3" s="55" t="s">
        <v>16</v>
      </c>
      <c r="K3" s="27"/>
    </row>
    <row r="4" spans="1:12" s="30" customFormat="1" ht="15.5" x14ac:dyDescent="0.35">
      <c r="A4" s="56" t="s">
        <v>15</v>
      </c>
      <c r="K4" s="27"/>
    </row>
    <row r="5" spans="1:12" ht="15.5" x14ac:dyDescent="0.35">
      <c r="A5" s="29" t="s">
        <v>14</v>
      </c>
      <c r="B5" s="26"/>
      <c r="C5" s="26"/>
      <c r="D5" s="26"/>
      <c r="E5" s="26"/>
      <c r="F5" s="26"/>
      <c r="G5" s="26"/>
      <c r="H5" s="26"/>
      <c r="I5" s="26"/>
      <c r="J5" s="28"/>
      <c r="K5" s="27"/>
      <c r="L5" s="26"/>
    </row>
    <row r="6" spans="1:12" ht="78" thickBot="1" x14ac:dyDescent="0.4">
      <c r="A6" s="23" t="s">
        <v>13</v>
      </c>
      <c r="B6" s="23" t="s">
        <v>12</v>
      </c>
      <c r="C6" s="23" t="s">
        <v>11</v>
      </c>
      <c r="D6" s="23" t="s">
        <v>10</v>
      </c>
      <c r="E6" s="23" t="s">
        <v>9</v>
      </c>
      <c r="F6" s="23" t="s">
        <v>8</v>
      </c>
      <c r="G6" s="23" t="s">
        <v>7</v>
      </c>
      <c r="H6" s="23" t="s">
        <v>6</v>
      </c>
      <c r="I6" s="23" t="s">
        <v>5</v>
      </c>
      <c r="J6" s="25" t="s">
        <v>4</v>
      </c>
      <c r="K6" s="24" t="s">
        <v>3</v>
      </c>
      <c r="L6" s="23" t="s">
        <v>23</v>
      </c>
    </row>
    <row r="7" spans="1:12" s="6" customFormat="1" ht="15.65" customHeight="1" x14ac:dyDescent="0.35">
      <c r="A7" s="15" t="s">
        <v>26</v>
      </c>
      <c r="B7" s="16" t="s">
        <v>27</v>
      </c>
      <c r="C7" s="19">
        <v>1</v>
      </c>
      <c r="D7" s="18" t="s">
        <v>25</v>
      </c>
      <c r="E7" s="17" t="s">
        <v>509</v>
      </c>
      <c r="F7" s="17" t="s">
        <v>556</v>
      </c>
      <c r="G7" s="17" t="s">
        <v>734</v>
      </c>
      <c r="H7" s="17" t="s">
        <v>763</v>
      </c>
      <c r="I7" s="16">
        <v>10017</v>
      </c>
      <c r="J7" s="15" t="s">
        <v>314</v>
      </c>
      <c r="K7" s="22">
        <v>170123</v>
      </c>
      <c r="L7" s="13">
        <v>10045.070000000007</v>
      </c>
    </row>
    <row r="8" spans="1:12" s="6" customFormat="1" ht="15.65" customHeight="1" x14ac:dyDescent="0.35">
      <c r="A8" s="20" t="s">
        <v>26</v>
      </c>
      <c r="B8" s="16" t="s">
        <v>27</v>
      </c>
      <c r="C8" s="19">
        <v>1</v>
      </c>
      <c r="D8" s="18" t="s">
        <v>120</v>
      </c>
      <c r="E8" s="17" t="s">
        <v>509</v>
      </c>
      <c r="F8" s="17" t="s">
        <v>557</v>
      </c>
      <c r="G8" s="17" t="s">
        <v>734</v>
      </c>
      <c r="H8" s="17" t="s">
        <v>763</v>
      </c>
      <c r="I8" s="16">
        <v>61119</v>
      </c>
      <c r="J8" s="15" t="s">
        <v>315</v>
      </c>
      <c r="K8" s="14">
        <v>170123</v>
      </c>
      <c r="L8" s="13">
        <v>70055.56</v>
      </c>
    </row>
    <row r="9" spans="1:12" s="6" customFormat="1" ht="15.65" customHeight="1" x14ac:dyDescent="0.35">
      <c r="A9" s="20" t="s">
        <v>26</v>
      </c>
      <c r="B9" s="16" t="s">
        <v>27</v>
      </c>
      <c r="C9" s="19">
        <v>1</v>
      </c>
      <c r="D9" s="18" t="s">
        <v>121</v>
      </c>
      <c r="E9" s="17" t="s">
        <v>509</v>
      </c>
      <c r="F9" s="17" t="s">
        <v>558</v>
      </c>
      <c r="G9" s="17" t="s">
        <v>734</v>
      </c>
      <c r="H9" s="17" t="s">
        <v>763</v>
      </c>
      <c r="I9" s="16">
        <v>61176</v>
      </c>
      <c r="J9" s="15" t="s">
        <v>316</v>
      </c>
      <c r="K9" s="14">
        <v>170123</v>
      </c>
      <c r="L9" s="13">
        <v>33619.250000000015</v>
      </c>
    </row>
    <row r="10" spans="1:12" s="6" customFormat="1" ht="15.65" customHeight="1" x14ac:dyDescent="0.35">
      <c r="A10" s="20" t="s">
        <v>26</v>
      </c>
      <c r="B10" s="16" t="s">
        <v>27</v>
      </c>
      <c r="C10" s="19">
        <v>1</v>
      </c>
      <c r="D10" s="18" t="s">
        <v>122</v>
      </c>
      <c r="E10" s="17" t="s">
        <v>509</v>
      </c>
      <c r="F10" s="17" t="s">
        <v>559</v>
      </c>
      <c r="G10" s="17" t="s">
        <v>734</v>
      </c>
      <c r="H10" s="17" t="s">
        <v>763</v>
      </c>
      <c r="I10" s="16">
        <v>61192</v>
      </c>
      <c r="J10" s="15" t="s">
        <v>317</v>
      </c>
      <c r="K10" s="14">
        <v>1020739</v>
      </c>
      <c r="L10" s="13">
        <v>457396.31999999995</v>
      </c>
    </row>
    <row r="11" spans="1:12" s="6" customFormat="1" ht="15.65" customHeight="1" x14ac:dyDescent="0.35">
      <c r="A11" s="20" t="s">
        <v>26</v>
      </c>
      <c r="B11" s="16" t="s">
        <v>27</v>
      </c>
      <c r="C11" s="19">
        <v>1</v>
      </c>
      <c r="D11" s="18" t="s">
        <v>123</v>
      </c>
      <c r="E11" s="17" t="s">
        <v>509</v>
      </c>
      <c r="F11" s="17" t="s">
        <v>560</v>
      </c>
      <c r="G11" s="17" t="s">
        <v>734</v>
      </c>
      <c r="H11" s="17" t="s">
        <v>763</v>
      </c>
      <c r="I11" s="16">
        <v>61234</v>
      </c>
      <c r="J11" s="15" t="s">
        <v>318</v>
      </c>
      <c r="K11" s="14">
        <v>170123</v>
      </c>
      <c r="L11" s="13">
        <v>19053.200000000012</v>
      </c>
    </row>
    <row r="12" spans="1:12" s="6" customFormat="1" ht="15.65" customHeight="1" x14ac:dyDescent="0.35">
      <c r="A12" s="20" t="s">
        <v>26</v>
      </c>
      <c r="B12" s="16" t="s">
        <v>27</v>
      </c>
      <c r="C12" s="19">
        <v>1</v>
      </c>
      <c r="D12" s="18" t="s">
        <v>124</v>
      </c>
      <c r="E12" s="17" t="s">
        <v>509</v>
      </c>
      <c r="F12" s="17" t="s">
        <v>561</v>
      </c>
      <c r="G12" s="17" t="s">
        <v>734</v>
      </c>
      <c r="H12" s="17" t="s">
        <v>763</v>
      </c>
      <c r="I12" s="16">
        <v>61259</v>
      </c>
      <c r="J12" s="15" t="s">
        <v>319</v>
      </c>
      <c r="K12" s="14">
        <v>3402473</v>
      </c>
      <c r="L12" s="13">
        <v>477726.77</v>
      </c>
    </row>
    <row r="13" spans="1:12" s="6" customFormat="1" ht="15.65" customHeight="1" x14ac:dyDescent="0.35">
      <c r="A13" s="20" t="s">
        <v>26</v>
      </c>
      <c r="B13" s="16" t="s">
        <v>27</v>
      </c>
      <c r="C13" s="19">
        <v>1</v>
      </c>
      <c r="D13" s="18" t="s">
        <v>125</v>
      </c>
      <c r="E13" s="17" t="s">
        <v>509</v>
      </c>
      <c r="F13" s="17" t="s">
        <v>561</v>
      </c>
      <c r="G13" s="17" t="s">
        <v>735</v>
      </c>
      <c r="H13" s="17" t="s">
        <v>764</v>
      </c>
      <c r="I13" s="16" t="s">
        <v>792</v>
      </c>
      <c r="J13" s="15" t="s">
        <v>320</v>
      </c>
      <c r="K13" s="14">
        <v>170123</v>
      </c>
      <c r="L13" s="13">
        <v>16305.190000000002</v>
      </c>
    </row>
    <row r="14" spans="1:12" s="6" customFormat="1" ht="15.65" customHeight="1" x14ac:dyDescent="0.35">
      <c r="A14" s="20" t="s">
        <v>28</v>
      </c>
      <c r="B14" s="16" t="s">
        <v>29</v>
      </c>
      <c r="C14" s="19">
        <v>1</v>
      </c>
      <c r="D14" s="18" t="s">
        <v>126</v>
      </c>
      <c r="E14" s="17" t="s">
        <v>510</v>
      </c>
      <c r="F14" s="17" t="s">
        <v>562</v>
      </c>
      <c r="G14" s="17" t="s">
        <v>734</v>
      </c>
      <c r="H14" s="17" t="s">
        <v>763</v>
      </c>
      <c r="I14" s="16">
        <v>73981</v>
      </c>
      <c r="J14" s="15" t="s">
        <v>321</v>
      </c>
      <c r="K14" s="14">
        <v>170123</v>
      </c>
      <c r="L14" s="13">
        <v>10921.579999999987</v>
      </c>
    </row>
    <row r="15" spans="1:12" s="6" customFormat="1" ht="15.65" customHeight="1" x14ac:dyDescent="0.35">
      <c r="A15" s="20" t="s">
        <v>30</v>
      </c>
      <c r="B15" s="16" t="s">
        <v>31</v>
      </c>
      <c r="C15" s="19">
        <v>5</v>
      </c>
      <c r="D15" s="18" t="s">
        <v>127</v>
      </c>
      <c r="E15" s="17" t="s">
        <v>511</v>
      </c>
      <c r="F15" s="17" t="s">
        <v>563</v>
      </c>
      <c r="G15" s="17" t="s">
        <v>734</v>
      </c>
      <c r="H15" s="17" t="s">
        <v>763</v>
      </c>
      <c r="I15" s="16">
        <v>61424</v>
      </c>
      <c r="J15" s="15" t="s">
        <v>322</v>
      </c>
      <c r="K15" s="14">
        <v>170123</v>
      </c>
      <c r="L15" s="13">
        <v>52226.450000000012</v>
      </c>
    </row>
    <row r="16" spans="1:12" s="6" customFormat="1" ht="15.65" customHeight="1" x14ac:dyDescent="0.35">
      <c r="A16" s="20" t="s">
        <v>30</v>
      </c>
      <c r="B16" s="16" t="s">
        <v>31</v>
      </c>
      <c r="C16" s="19">
        <v>5</v>
      </c>
      <c r="D16" s="18" t="s">
        <v>128</v>
      </c>
      <c r="E16" s="17" t="s">
        <v>511</v>
      </c>
      <c r="F16" s="17" t="s">
        <v>564</v>
      </c>
      <c r="G16" s="17" t="s">
        <v>734</v>
      </c>
      <c r="H16" s="17" t="s">
        <v>763</v>
      </c>
      <c r="I16" s="16">
        <v>61531</v>
      </c>
      <c r="J16" s="15" t="s">
        <v>323</v>
      </c>
      <c r="K16" s="14">
        <v>1020739</v>
      </c>
      <c r="L16" s="13">
        <v>317956</v>
      </c>
    </row>
    <row r="17" spans="1:12" s="6" customFormat="1" ht="15.65" customHeight="1" x14ac:dyDescent="0.35">
      <c r="A17" s="20" t="s">
        <v>32</v>
      </c>
      <c r="B17" s="16" t="s">
        <v>33</v>
      </c>
      <c r="C17" s="19">
        <v>1</v>
      </c>
      <c r="D17" s="18" t="s">
        <v>129</v>
      </c>
      <c r="E17" s="17" t="s">
        <v>512</v>
      </c>
      <c r="F17" s="17" t="s">
        <v>565</v>
      </c>
      <c r="G17" s="17" t="s">
        <v>734</v>
      </c>
      <c r="H17" s="17" t="s">
        <v>763</v>
      </c>
      <c r="I17" s="16">
        <v>61564</v>
      </c>
      <c r="J17" s="15" t="s">
        <v>324</v>
      </c>
      <c r="K17" s="14">
        <v>680493</v>
      </c>
      <c r="L17" s="13">
        <v>151687.35000000003</v>
      </c>
    </row>
    <row r="18" spans="1:12" s="6" customFormat="1" ht="15.65" customHeight="1" x14ac:dyDescent="0.35">
      <c r="A18" s="20" t="s">
        <v>34</v>
      </c>
      <c r="B18" s="16" t="s">
        <v>35</v>
      </c>
      <c r="C18" s="19">
        <v>1</v>
      </c>
      <c r="D18" s="18" t="s">
        <v>130</v>
      </c>
      <c r="E18" s="17" t="s">
        <v>513</v>
      </c>
      <c r="F18" s="17" t="s">
        <v>566</v>
      </c>
      <c r="G18" s="17" t="s">
        <v>734</v>
      </c>
      <c r="H18" s="17" t="s">
        <v>763</v>
      </c>
      <c r="I18" s="16">
        <v>61622</v>
      </c>
      <c r="J18" s="15" t="s">
        <v>325</v>
      </c>
      <c r="K18" s="14">
        <v>170123</v>
      </c>
      <c r="L18" s="13">
        <v>2879.140000000014</v>
      </c>
    </row>
    <row r="19" spans="1:12" s="6" customFormat="1" ht="15.65" customHeight="1" x14ac:dyDescent="0.35">
      <c r="A19" s="20" t="s">
        <v>36</v>
      </c>
      <c r="B19" s="16" t="s">
        <v>37</v>
      </c>
      <c r="C19" s="19">
        <v>50</v>
      </c>
      <c r="D19" s="18" t="s">
        <v>131</v>
      </c>
      <c r="E19" s="17" t="s">
        <v>514</v>
      </c>
      <c r="F19" s="17" t="s">
        <v>567</v>
      </c>
      <c r="G19" s="17" t="s">
        <v>734</v>
      </c>
      <c r="H19" s="17" t="s">
        <v>763</v>
      </c>
      <c r="I19" s="16">
        <v>61721</v>
      </c>
      <c r="J19" s="15" t="s">
        <v>326</v>
      </c>
      <c r="K19" s="14">
        <v>170123</v>
      </c>
      <c r="L19" s="13">
        <v>69993.48</v>
      </c>
    </row>
    <row r="20" spans="1:12" s="6" customFormat="1" ht="15.65" customHeight="1" x14ac:dyDescent="0.35">
      <c r="A20" s="20" t="s">
        <v>36</v>
      </c>
      <c r="B20" s="16" t="s">
        <v>37</v>
      </c>
      <c r="C20" s="19">
        <v>50</v>
      </c>
      <c r="D20" s="18" t="s">
        <v>132</v>
      </c>
      <c r="E20" s="17" t="s">
        <v>514</v>
      </c>
      <c r="F20" s="17" t="s">
        <v>568</v>
      </c>
      <c r="G20" s="17" t="s">
        <v>734</v>
      </c>
      <c r="H20" s="17" t="s">
        <v>763</v>
      </c>
      <c r="I20" s="16">
        <v>61739</v>
      </c>
      <c r="J20" s="15" t="s">
        <v>327</v>
      </c>
      <c r="K20" s="14">
        <v>170123</v>
      </c>
      <c r="L20" s="13">
        <v>1608.1499999999942</v>
      </c>
    </row>
    <row r="21" spans="1:12" s="6" customFormat="1" ht="15.65" customHeight="1" x14ac:dyDescent="0.35">
      <c r="A21" s="20" t="s">
        <v>36</v>
      </c>
      <c r="B21" s="16" t="s">
        <v>37</v>
      </c>
      <c r="C21" s="19">
        <v>50</v>
      </c>
      <c r="D21" s="18" t="s">
        <v>133</v>
      </c>
      <c r="E21" s="17" t="s">
        <v>514</v>
      </c>
      <c r="F21" s="17" t="s">
        <v>569</v>
      </c>
      <c r="G21" s="17" t="s">
        <v>734</v>
      </c>
      <c r="H21" s="17" t="s">
        <v>763</v>
      </c>
      <c r="I21" s="16">
        <v>61788</v>
      </c>
      <c r="J21" s="15" t="s">
        <v>328</v>
      </c>
      <c r="K21" s="14">
        <v>170123</v>
      </c>
      <c r="L21" s="13">
        <v>102228.61</v>
      </c>
    </row>
    <row r="22" spans="1:12" s="6" customFormat="1" ht="15.65" customHeight="1" x14ac:dyDescent="0.35">
      <c r="A22" s="20" t="s">
        <v>36</v>
      </c>
      <c r="B22" s="16" t="s">
        <v>37</v>
      </c>
      <c r="C22" s="19">
        <v>50</v>
      </c>
      <c r="D22" s="18" t="s">
        <v>134</v>
      </c>
      <c r="E22" s="17" t="s">
        <v>514</v>
      </c>
      <c r="F22" s="17" t="s">
        <v>570</v>
      </c>
      <c r="G22" s="17" t="s">
        <v>734</v>
      </c>
      <c r="H22" s="17" t="s">
        <v>763</v>
      </c>
      <c r="I22" s="16">
        <v>61804</v>
      </c>
      <c r="J22" s="15" t="s">
        <v>329</v>
      </c>
      <c r="K22" s="14">
        <v>170123</v>
      </c>
      <c r="L22" s="13">
        <v>79561.070000000007</v>
      </c>
    </row>
    <row r="23" spans="1:12" s="6" customFormat="1" ht="15.65" customHeight="1" x14ac:dyDescent="0.35">
      <c r="A23" s="20" t="s">
        <v>38</v>
      </c>
      <c r="B23" s="16" t="s">
        <v>39</v>
      </c>
      <c r="C23" s="19">
        <v>1</v>
      </c>
      <c r="D23" s="18" t="s">
        <v>135</v>
      </c>
      <c r="E23" s="17" t="s">
        <v>515</v>
      </c>
      <c r="F23" s="17" t="s">
        <v>571</v>
      </c>
      <c r="G23" s="17" t="s">
        <v>734</v>
      </c>
      <c r="H23" s="17" t="s">
        <v>763</v>
      </c>
      <c r="I23" s="16">
        <v>10090</v>
      </c>
      <c r="J23" s="15" t="s">
        <v>330</v>
      </c>
      <c r="K23" s="14">
        <v>170123</v>
      </c>
      <c r="L23" s="13">
        <v>14822.86</v>
      </c>
    </row>
    <row r="24" spans="1:12" s="6" customFormat="1" ht="15.65" customHeight="1" x14ac:dyDescent="0.35">
      <c r="A24" s="20" t="s">
        <v>40</v>
      </c>
      <c r="B24" s="16" t="s">
        <v>41</v>
      </c>
      <c r="C24" s="19">
        <v>10</v>
      </c>
      <c r="D24" s="18" t="s">
        <v>136</v>
      </c>
      <c r="E24" s="17" t="s">
        <v>516</v>
      </c>
      <c r="F24" s="17" t="s">
        <v>572</v>
      </c>
      <c r="G24" s="17" t="s">
        <v>734</v>
      </c>
      <c r="H24" s="17" t="s">
        <v>763</v>
      </c>
      <c r="I24" s="16">
        <v>10108</v>
      </c>
      <c r="J24" s="15" t="s">
        <v>331</v>
      </c>
      <c r="K24" s="14">
        <v>340246</v>
      </c>
      <c r="L24" s="13">
        <v>4256</v>
      </c>
    </row>
    <row r="25" spans="1:12" s="6" customFormat="1" ht="15.65" customHeight="1" x14ac:dyDescent="0.35">
      <c r="A25" s="20" t="s">
        <v>40</v>
      </c>
      <c r="B25" s="16" t="s">
        <v>41</v>
      </c>
      <c r="C25" s="19">
        <v>10</v>
      </c>
      <c r="D25" s="18" t="s">
        <v>137</v>
      </c>
      <c r="E25" s="17" t="s">
        <v>516</v>
      </c>
      <c r="F25" s="17" t="s">
        <v>573</v>
      </c>
      <c r="G25" s="17" t="s">
        <v>734</v>
      </c>
      <c r="H25" s="17" t="s">
        <v>763</v>
      </c>
      <c r="I25" s="16">
        <v>62117</v>
      </c>
      <c r="J25" s="15" t="s">
        <v>332</v>
      </c>
      <c r="K25" s="14">
        <v>510369</v>
      </c>
      <c r="L25" s="13">
        <v>81063.38</v>
      </c>
    </row>
    <row r="26" spans="1:12" s="6" customFormat="1" ht="15.65" customHeight="1" x14ac:dyDescent="0.35">
      <c r="A26" s="20" t="s">
        <v>40</v>
      </c>
      <c r="B26" s="16" t="s">
        <v>41</v>
      </c>
      <c r="C26" s="19">
        <v>10</v>
      </c>
      <c r="D26" s="18" t="s">
        <v>138</v>
      </c>
      <c r="E26" s="17" t="s">
        <v>516</v>
      </c>
      <c r="F26" s="17" t="s">
        <v>574</v>
      </c>
      <c r="G26" s="17" t="s">
        <v>734</v>
      </c>
      <c r="H26" s="17" t="s">
        <v>763</v>
      </c>
      <c r="I26" s="16">
        <v>62166</v>
      </c>
      <c r="J26" s="15" t="s">
        <v>333</v>
      </c>
      <c r="K26" s="14">
        <v>2551855</v>
      </c>
      <c r="L26" s="13">
        <v>81505.819999999832</v>
      </c>
    </row>
    <row r="27" spans="1:12" s="6" customFormat="1" ht="15.65" customHeight="1" x14ac:dyDescent="0.35">
      <c r="A27" s="20" t="s">
        <v>40</v>
      </c>
      <c r="B27" s="16" t="s">
        <v>41</v>
      </c>
      <c r="C27" s="19">
        <v>10</v>
      </c>
      <c r="D27" s="18" t="s">
        <v>139</v>
      </c>
      <c r="E27" s="17" t="s">
        <v>516</v>
      </c>
      <c r="F27" s="17" t="s">
        <v>575</v>
      </c>
      <c r="G27" s="17" t="s">
        <v>734</v>
      </c>
      <c r="H27" s="17" t="s">
        <v>763</v>
      </c>
      <c r="I27" s="16">
        <v>62364</v>
      </c>
      <c r="J27" s="15" t="s">
        <v>334</v>
      </c>
      <c r="K27" s="14">
        <v>170123</v>
      </c>
      <c r="L27" s="13">
        <v>96582.41</v>
      </c>
    </row>
    <row r="28" spans="1:12" s="6" customFormat="1" ht="15.65" customHeight="1" x14ac:dyDescent="0.35">
      <c r="A28" s="20" t="s">
        <v>40</v>
      </c>
      <c r="B28" s="16" t="s">
        <v>41</v>
      </c>
      <c r="C28" s="19">
        <v>10</v>
      </c>
      <c r="D28" s="18" t="s">
        <v>140</v>
      </c>
      <c r="E28" s="17" t="s">
        <v>516</v>
      </c>
      <c r="F28" s="17" t="s">
        <v>576</v>
      </c>
      <c r="G28" s="17" t="s">
        <v>734</v>
      </c>
      <c r="H28" s="17" t="s">
        <v>763</v>
      </c>
      <c r="I28" s="16">
        <v>62414</v>
      </c>
      <c r="J28" s="15" t="s">
        <v>335</v>
      </c>
      <c r="K28" s="14">
        <v>170123</v>
      </c>
      <c r="L28" s="13">
        <v>14841.680000000022</v>
      </c>
    </row>
    <row r="29" spans="1:12" s="6" customFormat="1" ht="15.65" customHeight="1" x14ac:dyDescent="0.35">
      <c r="A29" s="20" t="s">
        <v>40</v>
      </c>
      <c r="B29" s="16" t="s">
        <v>41</v>
      </c>
      <c r="C29" s="19">
        <v>10</v>
      </c>
      <c r="D29" s="18" t="s">
        <v>141</v>
      </c>
      <c r="E29" s="17" t="s">
        <v>516</v>
      </c>
      <c r="F29" s="17" t="s">
        <v>577</v>
      </c>
      <c r="G29" s="17" t="s">
        <v>734</v>
      </c>
      <c r="H29" s="17" t="s">
        <v>763</v>
      </c>
      <c r="I29" s="16">
        <v>62539</v>
      </c>
      <c r="J29" s="15" t="s">
        <v>336</v>
      </c>
      <c r="K29" s="14">
        <v>340246</v>
      </c>
      <c r="L29" s="13">
        <v>203199.38</v>
      </c>
    </row>
    <row r="30" spans="1:12" s="6" customFormat="1" ht="15.65" customHeight="1" x14ac:dyDescent="0.35">
      <c r="A30" s="20" t="s">
        <v>40</v>
      </c>
      <c r="B30" s="16" t="s">
        <v>41</v>
      </c>
      <c r="C30" s="19">
        <v>10</v>
      </c>
      <c r="D30" s="18" t="s">
        <v>142</v>
      </c>
      <c r="E30" s="17" t="s">
        <v>516</v>
      </c>
      <c r="F30" s="17" t="s">
        <v>578</v>
      </c>
      <c r="G30" s="17" t="s">
        <v>734</v>
      </c>
      <c r="H30" s="17" t="s">
        <v>763</v>
      </c>
      <c r="I30" s="16">
        <v>73965</v>
      </c>
      <c r="J30" s="15" t="s">
        <v>337</v>
      </c>
      <c r="K30" s="14">
        <v>680493</v>
      </c>
      <c r="L30" s="13">
        <v>266753.36</v>
      </c>
    </row>
    <row r="31" spans="1:12" s="6" customFormat="1" ht="15.65" customHeight="1" x14ac:dyDescent="0.35">
      <c r="A31" s="20" t="s">
        <v>40</v>
      </c>
      <c r="B31" s="16" t="s">
        <v>41</v>
      </c>
      <c r="C31" s="19">
        <v>10</v>
      </c>
      <c r="D31" s="18" t="s">
        <v>143</v>
      </c>
      <c r="E31" s="17" t="s">
        <v>516</v>
      </c>
      <c r="F31" s="17" t="s">
        <v>579</v>
      </c>
      <c r="G31" s="17" t="s">
        <v>734</v>
      </c>
      <c r="H31" s="17" t="s">
        <v>763</v>
      </c>
      <c r="I31" s="16">
        <v>73999</v>
      </c>
      <c r="J31" s="15" t="s">
        <v>338</v>
      </c>
      <c r="K31" s="14">
        <v>170123</v>
      </c>
      <c r="L31" s="13">
        <v>5500.3999999999942</v>
      </c>
    </row>
    <row r="32" spans="1:12" s="6" customFormat="1" ht="15.65" customHeight="1" x14ac:dyDescent="0.35">
      <c r="A32" s="20" t="s">
        <v>40</v>
      </c>
      <c r="B32" s="16" t="s">
        <v>41</v>
      </c>
      <c r="C32" s="19">
        <v>10</v>
      </c>
      <c r="D32" s="18" t="s">
        <v>144</v>
      </c>
      <c r="E32" s="17" t="s">
        <v>516</v>
      </c>
      <c r="F32" s="17" t="s">
        <v>580</v>
      </c>
      <c r="G32" s="17" t="s">
        <v>734</v>
      </c>
      <c r="H32" s="17" t="s">
        <v>763</v>
      </c>
      <c r="I32" s="16">
        <v>75234</v>
      </c>
      <c r="J32" s="15" t="s">
        <v>339</v>
      </c>
      <c r="K32" s="14">
        <v>510369</v>
      </c>
      <c r="L32" s="13">
        <v>286231</v>
      </c>
    </row>
    <row r="33" spans="1:12" s="6" customFormat="1" ht="15.65" customHeight="1" x14ac:dyDescent="0.35">
      <c r="A33" s="20" t="s">
        <v>42</v>
      </c>
      <c r="B33" s="16" t="s">
        <v>43</v>
      </c>
      <c r="C33" s="19">
        <v>5</v>
      </c>
      <c r="D33" s="18" t="s">
        <v>145</v>
      </c>
      <c r="E33" s="17" t="s">
        <v>517</v>
      </c>
      <c r="F33" s="17" t="s">
        <v>581</v>
      </c>
      <c r="G33" s="17" t="s">
        <v>734</v>
      </c>
      <c r="H33" s="17" t="s">
        <v>763</v>
      </c>
      <c r="I33" s="16">
        <v>10116</v>
      </c>
      <c r="J33" s="15" t="s">
        <v>340</v>
      </c>
      <c r="K33" s="14">
        <v>340246</v>
      </c>
      <c r="L33" s="13">
        <v>56581</v>
      </c>
    </row>
    <row r="34" spans="1:12" s="6" customFormat="1" ht="15.65" customHeight="1" x14ac:dyDescent="0.35">
      <c r="A34" s="20" t="s">
        <v>44</v>
      </c>
      <c r="B34" s="16" t="s">
        <v>45</v>
      </c>
      <c r="C34" s="19">
        <v>1</v>
      </c>
      <c r="D34" s="18" t="s">
        <v>146</v>
      </c>
      <c r="E34" s="17" t="s">
        <v>518</v>
      </c>
      <c r="F34" s="17" t="s">
        <v>582</v>
      </c>
      <c r="G34" s="17" t="s">
        <v>734</v>
      </c>
      <c r="H34" s="17" t="s">
        <v>763</v>
      </c>
      <c r="I34" s="16">
        <v>62729</v>
      </c>
      <c r="J34" s="15" t="s">
        <v>341</v>
      </c>
      <c r="K34" s="14">
        <v>170123</v>
      </c>
      <c r="L34" s="13">
        <v>37533.69000000001</v>
      </c>
    </row>
    <row r="35" spans="1:12" s="6" customFormat="1" ht="15.65" customHeight="1" x14ac:dyDescent="0.35">
      <c r="A35" s="20" t="s">
        <v>44</v>
      </c>
      <c r="B35" s="16" t="s">
        <v>45</v>
      </c>
      <c r="C35" s="19">
        <v>1</v>
      </c>
      <c r="D35" s="18" t="s">
        <v>147</v>
      </c>
      <c r="E35" s="17" t="s">
        <v>518</v>
      </c>
      <c r="F35" s="17" t="s">
        <v>583</v>
      </c>
      <c r="G35" s="17" t="s">
        <v>734</v>
      </c>
      <c r="H35" s="17" t="s">
        <v>763</v>
      </c>
      <c r="I35" s="16">
        <v>62810</v>
      </c>
      <c r="J35" s="15" t="s">
        <v>342</v>
      </c>
      <c r="K35" s="14">
        <v>170123</v>
      </c>
      <c r="L35" s="13">
        <v>28814.799999999988</v>
      </c>
    </row>
    <row r="36" spans="1:12" s="6" customFormat="1" ht="15.65" customHeight="1" x14ac:dyDescent="0.35">
      <c r="A36" s="20" t="s">
        <v>44</v>
      </c>
      <c r="B36" s="16" t="s">
        <v>45</v>
      </c>
      <c r="C36" s="19">
        <v>1</v>
      </c>
      <c r="D36" s="18" t="s">
        <v>148</v>
      </c>
      <c r="E36" s="17" t="s">
        <v>518</v>
      </c>
      <c r="F36" s="17" t="s">
        <v>584</v>
      </c>
      <c r="G36" s="17" t="s">
        <v>734</v>
      </c>
      <c r="H36" s="17" t="s">
        <v>763</v>
      </c>
      <c r="I36" s="16">
        <v>62901</v>
      </c>
      <c r="J36" s="15" t="s">
        <v>343</v>
      </c>
      <c r="K36" s="14">
        <v>510369</v>
      </c>
      <c r="L36" s="13">
        <v>132866.78</v>
      </c>
    </row>
    <row r="37" spans="1:12" s="6" customFormat="1" ht="15.65" customHeight="1" x14ac:dyDescent="0.35">
      <c r="A37" s="20" t="s">
        <v>44</v>
      </c>
      <c r="B37" s="16" t="s">
        <v>45</v>
      </c>
      <c r="C37" s="19">
        <v>1</v>
      </c>
      <c r="D37" s="18" t="s">
        <v>149</v>
      </c>
      <c r="E37" s="17" t="s">
        <v>518</v>
      </c>
      <c r="F37" s="17" t="s">
        <v>585</v>
      </c>
      <c r="G37" s="17" t="s">
        <v>734</v>
      </c>
      <c r="H37" s="17" t="s">
        <v>763</v>
      </c>
      <c r="I37" s="16">
        <v>63040</v>
      </c>
      <c r="J37" s="15" t="s">
        <v>344</v>
      </c>
      <c r="K37" s="14">
        <v>510369</v>
      </c>
      <c r="L37" s="13">
        <v>179099.58999999997</v>
      </c>
    </row>
    <row r="38" spans="1:12" s="6" customFormat="1" ht="15.65" customHeight="1" x14ac:dyDescent="0.35">
      <c r="A38" s="20" t="s">
        <v>46</v>
      </c>
      <c r="B38" s="16" t="s">
        <v>47</v>
      </c>
      <c r="C38" s="19">
        <v>1</v>
      </c>
      <c r="D38" s="18" t="s">
        <v>150</v>
      </c>
      <c r="E38" s="17" t="s">
        <v>519</v>
      </c>
      <c r="F38" s="17" t="s">
        <v>586</v>
      </c>
      <c r="G38" s="17" t="s">
        <v>734</v>
      </c>
      <c r="H38" s="17" t="s">
        <v>763</v>
      </c>
      <c r="I38" s="16">
        <v>10132</v>
      </c>
      <c r="J38" s="15" t="s">
        <v>345</v>
      </c>
      <c r="K38" s="14">
        <v>340246</v>
      </c>
      <c r="L38" s="13">
        <v>21604.130000000005</v>
      </c>
    </row>
    <row r="39" spans="1:12" s="6" customFormat="1" ht="15.65" customHeight="1" x14ac:dyDescent="0.35">
      <c r="A39" s="20" t="s">
        <v>46</v>
      </c>
      <c r="B39" s="16" t="s">
        <v>47</v>
      </c>
      <c r="C39" s="19">
        <v>1</v>
      </c>
      <c r="D39" s="18" t="s">
        <v>151</v>
      </c>
      <c r="E39" s="17" t="s">
        <v>519</v>
      </c>
      <c r="F39" s="17" t="s">
        <v>587</v>
      </c>
      <c r="G39" s="17" t="s">
        <v>734</v>
      </c>
      <c r="H39" s="17" t="s">
        <v>763</v>
      </c>
      <c r="I39" s="16">
        <v>63099</v>
      </c>
      <c r="J39" s="15" t="s">
        <v>346</v>
      </c>
      <c r="K39" s="14">
        <v>340246</v>
      </c>
      <c r="L39" s="13">
        <v>179566.91999999998</v>
      </c>
    </row>
    <row r="40" spans="1:12" s="6" customFormat="1" ht="15.65" customHeight="1" x14ac:dyDescent="0.35">
      <c r="A40" s="20" t="s">
        <v>48</v>
      </c>
      <c r="B40" s="16" t="s">
        <v>49</v>
      </c>
      <c r="C40" s="19">
        <v>14</v>
      </c>
      <c r="D40" s="18" t="s">
        <v>152</v>
      </c>
      <c r="E40" s="17" t="s">
        <v>520</v>
      </c>
      <c r="F40" s="17" t="s">
        <v>588</v>
      </c>
      <c r="G40" s="17" t="s">
        <v>736</v>
      </c>
      <c r="H40" s="17" t="s">
        <v>765</v>
      </c>
      <c r="I40" s="16" t="s">
        <v>793</v>
      </c>
      <c r="J40" s="15" t="s">
        <v>347</v>
      </c>
      <c r="K40" s="14">
        <v>170123</v>
      </c>
      <c r="L40" s="13">
        <v>3688.3799999999756</v>
      </c>
    </row>
    <row r="41" spans="1:12" s="6" customFormat="1" ht="15.65" customHeight="1" x14ac:dyDescent="0.35">
      <c r="A41" s="20" t="s">
        <v>50</v>
      </c>
      <c r="B41" s="16" t="s">
        <v>51</v>
      </c>
      <c r="C41" s="19">
        <v>2</v>
      </c>
      <c r="D41" s="18" t="s">
        <v>153</v>
      </c>
      <c r="E41" s="17" t="s">
        <v>521</v>
      </c>
      <c r="F41" s="17" t="s">
        <v>589</v>
      </c>
      <c r="G41" s="17" t="s">
        <v>734</v>
      </c>
      <c r="H41" s="17" t="s">
        <v>763</v>
      </c>
      <c r="I41" s="16">
        <v>63321</v>
      </c>
      <c r="J41" s="15" t="s">
        <v>348</v>
      </c>
      <c r="K41" s="14">
        <v>170123</v>
      </c>
      <c r="L41" s="13">
        <v>2279.3300000000017</v>
      </c>
    </row>
    <row r="42" spans="1:12" s="6" customFormat="1" ht="15.65" customHeight="1" x14ac:dyDescent="0.35">
      <c r="A42" s="20" t="s">
        <v>50</v>
      </c>
      <c r="B42" s="16" t="s">
        <v>51</v>
      </c>
      <c r="C42" s="19">
        <v>2</v>
      </c>
      <c r="D42" s="18" t="s">
        <v>154</v>
      </c>
      <c r="E42" s="17" t="s">
        <v>521</v>
      </c>
      <c r="F42" s="17" t="s">
        <v>590</v>
      </c>
      <c r="G42" s="17" t="s">
        <v>734</v>
      </c>
      <c r="H42" s="17" t="s">
        <v>763</v>
      </c>
      <c r="I42" s="16">
        <v>63388</v>
      </c>
      <c r="J42" s="15" t="s">
        <v>349</v>
      </c>
      <c r="K42" s="14">
        <v>170123</v>
      </c>
      <c r="L42" s="13">
        <v>37573.849999999977</v>
      </c>
    </row>
    <row r="43" spans="1:12" s="6" customFormat="1" ht="15.65" customHeight="1" x14ac:dyDescent="0.35">
      <c r="A43" s="20" t="s">
        <v>50</v>
      </c>
      <c r="B43" s="16" t="s">
        <v>51</v>
      </c>
      <c r="C43" s="19">
        <v>2</v>
      </c>
      <c r="D43" s="18" t="s">
        <v>155</v>
      </c>
      <c r="E43" s="17" t="s">
        <v>521</v>
      </c>
      <c r="F43" s="17" t="s">
        <v>591</v>
      </c>
      <c r="G43" s="17" t="s">
        <v>734</v>
      </c>
      <c r="H43" s="17" t="s">
        <v>763</v>
      </c>
      <c r="I43" s="16">
        <v>63529</v>
      </c>
      <c r="J43" s="15" t="s">
        <v>350</v>
      </c>
      <c r="K43" s="14">
        <v>850616</v>
      </c>
      <c r="L43" s="13">
        <v>129466.42999999993</v>
      </c>
    </row>
    <row r="44" spans="1:12" s="6" customFormat="1" ht="15.65" customHeight="1" x14ac:dyDescent="0.35">
      <c r="A44" s="20" t="s">
        <v>50</v>
      </c>
      <c r="B44" s="16" t="s">
        <v>51</v>
      </c>
      <c r="C44" s="19">
        <v>2</v>
      </c>
      <c r="D44" s="18" t="s">
        <v>156</v>
      </c>
      <c r="E44" s="17" t="s">
        <v>521</v>
      </c>
      <c r="F44" s="17" t="s">
        <v>592</v>
      </c>
      <c r="G44" s="17" t="s">
        <v>737</v>
      </c>
      <c r="H44" s="17" t="s">
        <v>766</v>
      </c>
      <c r="I44" s="16" t="s">
        <v>794</v>
      </c>
      <c r="J44" s="15" t="s">
        <v>351</v>
      </c>
      <c r="K44" s="14">
        <v>170123</v>
      </c>
      <c r="L44" s="13">
        <v>67741.22</v>
      </c>
    </row>
    <row r="45" spans="1:12" s="6" customFormat="1" ht="15.65" customHeight="1" x14ac:dyDescent="0.35">
      <c r="A45" s="20" t="s">
        <v>50</v>
      </c>
      <c r="B45" s="16" t="s">
        <v>51</v>
      </c>
      <c r="C45" s="19">
        <v>2</v>
      </c>
      <c r="D45" s="18" t="s">
        <v>157</v>
      </c>
      <c r="E45" s="17" t="s">
        <v>521</v>
      </c>
      <c r="F45" s="17" t="s">
        <v>593</v>
      </c>
      <c r="G45" s="17" t="s">
        <v>734</v>
      </c>
      <c r="H45" s="17" t="s">
        <v>763</v>
      </c>
      <c r="I45" s="16">
        <v>63685</v>
      </c>
      <c r="J45" s="15" t="s">
        <v>352</v>
      </c>
      <c r="K45" s="14">
        <v>170123</v>
      </c>
      <c r="L45" s="13">
        <v>59914</v>
      </c>
    </row>
    <row r="46" spans="1:12" s="6" customFormat="1" ht="15.65" customHeight="1" x14ac:dyDescent="0.35">
      <c r="A46" s="20" t="s">
        <v>50</v>
      </c>
      <c r="B46" s="16" t="s">
        <v>51</v>
      </c>
      <c r="C46" s="19">
        <v>2</v>
      </c>
      <c r="D46" s="18" t="s">
        <v>158</v>
      </c>
      <c r="E46" s="17" t="s">
        <v>521</v>
      </c>
      <c r="F46" s="17" t="s">
        <v>594</v>
      </c>
      <c r="G46" s="17" t="s">
        <v>734</v>
      </c>
      <c r="H46" s="17" t="s">
        <v>763</v>
      </c>
      <c r="I46" s="16">
        <v>63826</v>
      </c>
      <c r="J46" s="15" t="s">
        <v>353</v>
      </c>
      <c r="K46" s="14">
        <v>170123</v>
      </c>
      <c r="L46" s="13">
        <v>87748.92</v>
      </c>
    </row>
    <row r="47" spans="1:12" s="6" customFormat="1" ht="15.65" customHeight="1" x14ac:dyDescent="0.35">
      <c r="A47" s="20" t="s">
        <v>50</v>
      </c>
      <c r="B47" s="16" t="s">
        <v>51</v>
      </c>
      <c r="C47" s="19">
        <v>2</v>
      </c>
      <c r="D47" s="18" t="s">
        <v>159</v>
      </c>
      <c r="E47" s="17" t="s">
        <v>521</v>
      </c>
      <c r="F47" s="17" t="s">
        <v>595</v>
      </c>
      <c r="G47" s="17" t="s">
        <v>734</v>
      </c>
      <c r="H47" s="17" t="s">
        <v>763</v>
      </c>
      <c r="I47" s="16">
        <v>73742</v>
      </c>
      <c r="J47" s="15" t="s">
        <v>354</v>
      </c>
      <c r="K47" s="14">
        <v>170123</v>
      </c>
      <c r="L47" s="13">
        <v>961.10000000000582</v>
      </c>
    </row>
    <row r="48" spans="1:12" s="6" customFormat="1" ht="15.65" customHeight="1" x14ac:dyDescent="0.35">
      <c r="A48" s="20" t="s">
        <v>52</v>
      </c>
      <c r="B48" s="16" t="s">
        <v>53</v>
      </c>
      <c r="C48" s="19">
        <v>22</v>
      </c>
      <c r="D48" s="18" t="s">
        <v>160</v>
      </c>
      <c r="E48" s="17" t="s">
        <v>522</v>
      </c>
      <c r="F48" s="17" t="s">
        <v>596</v>
      </c>
      <c r="G48" s="17" t="s">
        <v>738</v>
      </c>
      <c r="H48" s="17" t="s">
        <v>767</v>
      </c>
      <c r="I48" s="16" t="s">
        <v>795</v>
      </c>
      <c r="J48" s="15" t="s">
        <v>355</v>
      </c>
      <c r="K48" s="14">
        <v>170123</v>
      </c>
      <c r="L48" s="13">
        <v>33603.649999999994</v>
      </c>
    </row>
    <row r="49" spans="1:12" s="6" customFormat="1" ht="15.65" customHeight="1" x14ac:dyDescent="0.35">
      <c r="A49" s="20" t="s">
        <v>52</v>
      </c>
      <c r="B49" s="16" t="s">
        <v>53</v>
      </c>
      <c r="C49" s="19">
        <v>22</v>
      </c>
      <c r="D49" s="18" t="s">
        <v>161</v>
      </c>
      <c r="E49" s="17" t="s">
        <v>522</v>
      </c>
      <c r="F49" s="17" t="s">
        <v>597</v>
      </c>
      <c r="G49" s="17" t="s">
        <v>734</v>
      </c>
      <c r="H49" s="17" t="s">
        <v>763</v>
      </c>
      <c r="I49" s="16">
        <v>63917</v>
      </c>
      <c r="J49" s="15" t="s">
        <v>356</v>
      </c>
      <c r="K49" s="14">
        <v>170123</v>
      </c>
      <c r="L49" s="13">
        <v>24863.350000000006</v>
      </c>
    </row>
    <row r="50" spans="1:12" s="6" customFormat="1" ht="15.65" customHeight="1" x14ac:dyDescent="0.35">
      <c r="A50" s="20" t="s">
        <v>52</v>
      </c>
      <c r="B50" s="16" t="s">
        <v>53</v>
      </c>
      <c r="C50" s="19">
        <v>22</v>
      </c>
      <c r="D50" s="18" t="s">
        <v>162</v>
      </c>
      <c r="E50" s="17" t="s">
        <v>522</v>
      </c>
      <c r="F50" s="17" t="s">
        <v>598</v>
      </c>
      <c r="G50" s="17" t="s">
        <v>734</v>
      </c>
      <c r="H50" s="17" t="s">
        <v>763</v>
      </c>
      <c r="I50" s="16">
        <v>73932</v>
      </c>
      <c r="J50" s="15" t="s">
        <v>357</v>
      </c>
      <c r="K50" s="14">
        <v>340246</v>
      </c>
      <c r="L50" s="13">
        <v>110928.63999999998</v>
      </c>
    </row>
    <row r="51" spans="1:12" s="6" customFormat="1" ht="15.65" customHeight="1" x14ac:dyDescent="0.35">
      <c r="A51" s="20" t="s">
        <v>54</v>
      </c>
      <c r="B51" s="16" t="s">
        <v>55</v>
      </c>
      <c r="C51" s="19">
        <v>5</v>
      </c>
      <c r="D51" s="18" t="s">
        <v>163</v>
      </c>
      <c r="E51" s="17" t="s">
        <v>523</v>
      </c>
      <c r="F51" s="17" t="s">
        <v>599</v>
      </c>
      <c r="G51" s="17" t="s">
        <v>734</v>
      </c>
      <c r="H51" s="17" t="s">
        <v>763</v>
      </c>
      <c r="I51" s="16">
        <v>64022</v>
      </c>
      <c r="J51" s="15" t="s">
        <v>358</v>
      </c>
      <c r="K51" s="14">
        <v>680493</v>
      </c>
      <c r="L51" s="13">
        <v>111006.79000000001</v>
      </c>
    </row>
    <row r="52" spans="1:12" s="6" customFormat="1" ht="15.65" customHeight="1" x14ac:dyDescent="0.35">
      <c r="A52" s="20" t="s">
        <v>54</v>
      </c>
      <c r="B52" s="16" t="s">
        <v>55</v>
      </c>
      <c r="C52" s="19">
        <v>5</v>
      </c>
      <c r="D52" s="18" t="s">
        <v>164</v>
      </c>
      <c r="E52" s="17" t="s">
        <v>523</v>
      </c>
      <c r="F52" s="17" t="s">
        <v>600</v>
      </c>
      <c r="G52" s="17" t="s">
        <v>734</v>
      </c>
      <c r="H52" s="17" t="s">
        <v>763</v>
      </c>
      <c r="I52" s="16">
        <v>64030</v>
      </c>
      <c r="J52" s="15" t="s">
        <v>359</v>
      </c>
      <c r="K52" s="14">
        <v>340246</v>
      </c>
      <c r="L52" s="13">
        <v>50062.709999999963</v>
      </c>
    </row>
    <row r="53" spans="1:12" s="6" customFormat="1" ht="15.65" customHeight="1" x14ac:dyDescent="0.35">
      <c r="A53" s="20" t="s">
        <v>56</v>
      </c>
      <c r="B53" s="16" t="s">
        <v>57</v>
      </c>
      <c r="C53" s="19">
        <v>1</v>
      </c>
      <c r="D53" s="18" t="s">
        <v>165</v>
      </c>
      <c r="E53" s="17" t="s">
        <v>524</v>
      </c>
      <c r="F53" s="17" t="s">
        <v>601</v>
      </c>
      <c r="G53" s="17" t="s">
        <v>734</v>
      </c>
      <c r="H53" s="17" t="s">
        <v>763</v>
      </c>
      <c r="I53" s="16">
        <v>64188</v>
      </c>
      <c r="J53" s="15" t="s">
        <v>360</v>
      </c>
      <c r="K53" s="14">
        <v>170123</v>
      </c>
      <c r="L53" s="13">
        <v>30737.239999999991</v>
      </c>
    </row>
    <row r="54" spans="1:12" s="6" customFormat="1" ht="15.65" customHeight="1" x14ac:dyDescent="0.35">
      <c r="A54" s="20" t="s">
        <v>58</v>
      </c>
      <c r="B54" s="16" t="s">
        <v>59</v>
      </c>
      <c r="C54" s="19">
        <v>1</v>
      </c>
      <c r="D54" s="18" t="s">
        <v>166</v>
      </c>
      <c r="E54" s="17" t="s">
        <v>525</v>
      </c>
      <c r="F54" s="17" t="s">
        <v>602</v>
      </c>
      <c r="G54" s="17" t="s">
        <v>734</v>
      </c>
      <c r="H54" s="17" t="s">
        <v>763</v>
      </c>
      <c r="I54" s="16">
        <v>64246</v>
      </c>
      <c r="J54" s="15" t="s">
        <v>361</v>
      </c>
      <c r="K54" s="14">
        <v>510369</v>
      </c>
      <c r="L54" s="13">
        <v>185714.14</v>
      </c>
    </row>
    <row r="55" spans="1:12" s="6" customFormat="1" ht="15.65" customHeight="1" x14ac:dyDescent="0.35">
      <c r="A55" s="20" t="s">
        <v>58</v>
      </c>
      <c r="B55" s="16" t="s">
        <v>59</v>
      </c>
      <c r="C55" s="19">
        <v>1</v>
      </c>
      <c r="D55" s="18" t="s">
        <v>167</v>
      </c>
      <c r="E55" s="17" t="s">
        <v>525</v>
      </c>
      <c r="F55" s="17" t="s">
        <v>603</v>
      </c>
      <c r="G55" s="17" t="s">
        <v>734</v>
      </c>
      <c r="H55" s="17" t="s">
        <v>763</v>
      </c>
      <c r="I55" s="16">
        <v>64279</v>
      </c>
      <c r="J55" s="15" t="s">
        <v>362</v>
      </c>
      <c r="K55" s="14">
        <v>340246</v>
      </c>
      <c r="L55" s="13">
        <v>160748.18</v>
      </c>
    </row>
    <row r="56" spans="1:12" s="6" customFormat="1" ht="15.65" customHeight="1" x14ac:dyDescent="0.35">
      <c r="A56" s="20" t="s">
        <v>58</v>
      </c>
      <c r="B56" s="16" t="s">
        <v>59</v>
      </c>
      <c r="C56" s="19">
        <v>1</v>
      </c>
      <c r="D56" s="18" t="s">
        <v>168</v>
      </c>
      <c r="E56" s="17" t="s">
        <v>525</v>
      </c>
      <c r="F56" s="17" t="s">
        <v>604</v>
      </c>
      <c r="G56" s="17" t="s">
        <v>734</v>
      </c>
      <c r="H56" s="17" t="s">
        <v>763</v>
      </c>
      <c r="I56" s="16">
        <v>64337</v>
      </c>
      <c r="J56" s="15" t="s">
        <v>363</v>
      </c>
      <c r="K56" s="14">
        <v>170123</v>
      </c>
      <c r="L56" s="13">
        <v>9931.5400000000081</v>
      </c>
    </row>
    <row r="57" spans="1:12" s="6" customFormat="1" ht="15.65" customHeight="1" x14ac:dyDescent="0.35">
      <c r="A57" s="20" t="s">
        <v>58</v>
      </c>
      <c r="B57" s="16" t="s">
        <v>59</v>
      </c>
      <c r="C57" s="19">
        <v>1</v>
      </c>
      <c r="D57" s="18" t="s">
        <v>169</v>
      </c>
      <c r="E57" s="17" t="s">
        <v>525</v>
      </c>
      <c r="F57" s="17" t="s">
        <v>605</v>
      </c>
      <c r="G57" s="17" t="s">
        <v>734</v>
      </c>
      <c r="H57" s="17" t="s">
        <v>763</v>
      </c>
      <c r="I57" s="16">
        <v>64352</v>
      </c>
      <c r="J57" s="15" t="s">
        <v>364</v>
      </c>
      <c r="K57" s="14">
        <v>170123</v>
      </c>
      <c r="L57" s="13">
        <v>65764.639999999999</v>
      </c>
    </row>
    <row r="58" spans="1:12" s="6" customFormat="1" ht="15.65" customHeight="1" x14ac:dyDescent="0.35">
      <c r="A58" s="20" t="s">
        <v>58</v>
      </c>
      <c r="B58" s="16" t="s">
        <v>59</v>
      </c>
      <c r="C58" s="19">
        <v>1</v>
      </c>
      <c r="D58" s="18" t="s">
        <v>170</v>
      </c>
      <c r="E58" s="17" t="s">
        <v>525</v>
      </c>
      <c r="F58" s="17" t="s">
        <v>605</v>
      </c>
      <c r="G58" s="17" t="s">
        <v>739</v>
      </c>
      <c r="H58" s="17" t="s">
        <v>768</v>
      </c>
      <c r="I58" s="16" t="s">
        <v>796</v>
      </c>
      <c r="J58" s="15" t="s">
        <v>365</v>
      </c>
      <c r="K58" s="14">
        <v>170123</v>
      </c>
      <c r="L58" s="13">
        <v>19606.759999999995</v>
      </c>
    </row>
    <row r="59" spans="1:12" s="6" customFormat="1" ht="15.65" customHeight="1" x14ac:dyDescent="0.35">
      <c r="A59" s="20" t="s">
        <v>58</v>
      </c>
      <c r="B59" s="16" t="s">
        <v>59</v>
      </c>
      <c r="C59" s="19">
        <v>1</v>
      </c>
      <c r="D59" s="18" t="s">
        <v>171</v>
      </c>
      <c r="E59" s="17" t="s">
        <v>525</v>
      </c>
      <c r="F59" s="17" t="s">
        <v>605</v>
      </c>
      <c r="G59" s="17" t="s">
        <v>740</v>
      </c>
      <c r="H59" s="17" t="s">
        <v>769</v>
      </c>
      <c r="I59" s="16" t="s">
        <v>797</v>
      </c>
      <c r="J59" s="15" t="s">
        <v>366</v>
      </c>
      <c r="K59" s="14">
        <v>170123</v>
      </c>
      <c r="L59" s="13">
        <v>18730.370000000003</v>
      </c>
    </row>
    <row r="60" spans="1:12" s="6" customFormat="1" ht="15.65" customHeight="1" x14ac:dyDescent="0.35">
      <c r="A60" s="20" t="s">
        <v>58</v>
      </c>
      <c r="B60" s="16" t="s">
        <v>59</v>
      </c>
      <c r="C60" s="19">
        <v>1</v>
      </c>
      <c r="D60" s="18" t="s">
        <v>172</v>
      </c>
      <c r="E60" s="17" t="s">
        <v>525</v>
      </c>
      <c r="F60" s="17" t="s">
        <v>606</v>
      </c>
      <c r="G60" s="17" t="s">
        <v>734</v>
      </c>
      <c r="H60" s="17" t="s">
        <v>763</v>
      </c>
      <c r="I60" s="16">
        <v>64568</v>
      </c>
      <c r="J60" s="15" t="s">
        <v>367</v>
      </c>
      <c r="K60" s="14">
        <v>170123</v>
      </c>
      <c r="L60" s="13">
        <v>6920.5299999999988</v>
      </c>
    </row>
    <row r="61" spans="1:12" s="6" customFormat="1" ht="15.65" customHeight="1" x14ac:dyDescent="0.35">
      <c r="A61" s="20" t="s">
        <v>58</v>
      </c>
      <c r="B61" s="16" t="s">
        <v>59</v>
      </c>
      <c r="C61" s="19">
        <v>1</v>
      </c>
      <c r="D61" s="18" t="s">
        <v>173</v>
      </c>
      <c r="E61" s="17" t="s">
        <v>525</v>
      </c>
      <c r="F61" s="17" t="s">
        <v>607</v>
      </c>
      <c r="G61" s="17" t="s">
        <v>734</v>
      </c>
      <c r="H61" s="17" t="s">
        <v>763</v>
      </c>
      <c r="I61" s="16">
        <v>64634</v>
      </c>
      <c r="J61" s="15" t="s">
        <v>368</v>
      </c>
      <c r="K61" s="14">
        <v>510369</v>
      </c>
      <c r="L61" s="13">
        <v>110700.15000000002</v>
      </c>
    </row>
    <row r="62" spans="1:12" s="6" customFormat="1" ht="15.65" customHeight="1" x14ac:dyDescent="0.35">
      <c r="A62" s="20" t="s">
        <v>58</v>
      </c>
      <c r="B62" s="16" t="s">
        <v>59</v>
      </c>
      <c r="C62" s="19">
        <v>1</v>
      </c>
      <c r="D62" s="18" t="s">
        <v>174</v>
      </c>
      <c r="E62" s="17" t="s">
        <v>525</v>
      </c>
      <c r="F62" s="17" t="s">
        <v>608</v>
      </c>
      <c r="G62" s="17" t="s">
        <v>734</v>
      </c>
      <c r="H62" s="17" t="s">
        <v>763</v>
      </c>
      <c r="I62" s="16">
        <v>64642</v>
      </c>
      <c r="J62" s="15" t="s">
        <v>369</v>
      </c>
      <c r="K62" s="14">
        <v>170123</v>
      </c>
      <c r="L62" s="13">
        <v>62464</v>
      </c>
    </row>
    <row r="63" spans="1:12" s="6" customFormat="1" ht="15.65" customHeight="1" x14ac:dyDescent="0.35">
      <c r="A63" s="20" t="s">
        <v>58</v>
      </c>
      <c r="B63" s="16" t="s">
        <v>59</v>
      </c>
      <c r="C63" s="19">
        <v>1</v>
      </c>
      <c r="D63" s="18" t="s">
        <v>175</v>
      </c>
      <c r="E63" s="17" t="s">
        <v>525</v>
      </c>
      <c r="F63" s="17" t="s">
        <v>609</v>
      </c>
      <c r="G63" s="17" t="s">
        <v>734</v>
      </c>
      <c r="H63" s="17" t="s">
        <v>763</v>
      </c>
      <c r="I63" s="16">
        <v>64667</v>
      </c>
      <c r="J63" s="15" t="s">
        <v>370</v>
      </c>
      <c r="K63" s="14">
        <v>510369</v>
      </c>
      <c r="L63" s="13">
        <v>77392.629999999888</v>
      </c>
    </row>
    <row r="64" spans="1:12" s="6" customFormat="1" ht="15.65" customHeight="1" x14ac:dyDescent="0.35">
      <c r="A64" s="20" t="s">
        <v>58</v>
      </c>
      <c r="B64" s="16" t="s">
        <v>59</v>
      </c>
      <c r="C64" s="19">
        <v>1</v>
      </c>
      <c r="D64" s="18" t="s">
        <v>176</v>
      </c>
      <c r="E64" s="17" t="s">
        <v>525</v>
      </c>
      <c r="F64" s="17" t="s">
        <v>610</v>
      </c>
      <c r="G64" s="17" t="s">
        <v>734</v>
      </c>
      <c r="H64" s="17" t="s">
        <v>763</v>
      </c>
      <c r="I64" s="16">
        <v>64733</v>
      </c>
      <c r="J64" s="15" t="s">
        <v>371</v>
      </c>
      <c r="K64" s="14">
        <v>7825675</v>
      </c>
      <c r="L64" s="13">
        <v>433101.78000000026</v>
      </c>
    </row>
    <row r="65" spans="1:12" s="6" customFormat="1" ht="15.65" customHeight="1" x14ac:dyDescent="0.35">
      <c r="A65" s="20" t="s">
        <v>58</v>
      </c>
      <c r="B65" s="16" t="s">
        <v>59</v>
      </c>
      <c r="C65" s="19">
        <v>1</v>
      </c>
      <c r="D65" s="18" t="s">
        <v>177</v>
      </c>
      <c r="E65" s="17" t="s">
        <v>525</v>
      </c>
      <c r="F65" s="17" t="s">
        <v>610</v>
      </c>
      <c r="G65" s="17" t="s">
        <v>741</v>
      </c>
      <c r="H65" s="17" t="s">
        <v>770</v>
      </c>
      <c r="I65" s="16" t="s">
        <v>798</v>
      </c>
      <c r="J65" s="15" t="s">
        <v>372</v>
      </c>
      <c r="K65" s="14">
        <v>170123</v>
      </c>
      <c r="L65" s="13">
        <v>10804.329999999987</v>
      </c>
    </row>
    <row r="66" spans="1:12" s="6" customFormat="1" ht="15.65" customHeight="1" x14ac:dyDescent="0.35">
      <c r="A66" s="20" t="s">
        <v>58</v>
      </c>
      <c r="B66" s="16" t="s">
        <v>59</v>
      </c>
      <c r="C66" s="19">
        <v>1</v>
      </c>
      <c r="D66" s="18" t="s">
        <v>178</v>
      </c>
      <c r="E66" s="17" t="s">
        <v>525</v>
      </c>
      <c r="F66" s="17" t="s">
        <v>610</v>
      </c>
      <c r="G66" s="17" t="s">
        <v>742</v>
      </c>
      <c r="H66" s="17" t="s">
        <v>771</v>
      </c>
      <c r="I66" s="16" t="s">
        <v>799</v>
      </c>
      <c r="J66" s="15" t="s">
        <v>373</v>
      </c>
      <c r="K66" s="14">
        <v>170123</v>
      </c>
      <c r="L66" s="13">
        <v>38767.679999999993</v>
      </c>
    </row>
    <row r="67" spans="1:12" s="6" customFormat="1" ht="15.65" customHeight="1" x14ac:dyDescent="0.35">
      <c r="A67" s="20" t="s">
        <v>58</v>
      </c>
      <c r="B67" s="16" t="s">
        <v>59</v>
      </c>
      <c r="C67" s="19">
        <v>1</v>
      </c>
      <c r="D67" s="18" t="s">
        <v>179</v>
      </c>
      <c r="E67" s="17" t="s">
        <v>525</v>
      </c>
      <c r="F67" s="17" t="s">
        <v>610</v>
      </c>
      <c r="G67" s="17" t="s">
        <v>743</v>
      </c>
      <c r="H67" s="17" t="s">
        <v>772</v>
      </c>
      <c r="I67" s="16" t="s">
        <v>800</v>
      </c>
      <c r="J67" s="15" t="s">
        <v>374</v>
      </c>
      <c r="K67" s="14">
        <v>170123</v>
      </c>
      <c r="L67" s="13">
        <v>7164.8099999999977</v>
      </c>
    </row>
    <row r="68" spans="1:12" s="6" customFormat="1" ht="15.65" customHeight="1" x14ac:dyDescent="0.35">
      <c r="A68" s="20" t="s">
        <v>58</v>
      </c>
      <c r="B68" s="16" t="s">
        <v>59</v>
      </c>
      <c r="C68" s="19">
        <v>1</v>
      </c>
      <c r="D68" s="18" t="s">
        <v>180</v>
      </c>
      <c r="E68" s="17" t="s">
        <v>525</v>
      </c>
      <c r="F68" s="17" t="s">
        <v>610</v>
      </c>
      <c r="G68" s="17" t="s">
        <v>744</v>
      </c>
      <c r="H68" s="17" t="s">
        <v>773</v>
      </c>
      <c r="I68" s="16" t="s">
        <v>801</v>
      </c>
      <c r="J68" s="15" t="s">
        <v>375</v>
      </c>
      <c r="K68" s="14">
        <v>170123</v>
      </c>
      <c r="L68" s="13">
        <v>1939.679999999993</v>
      </c>
    </row>
    <row r="69" spans="1:12" s="6" customFormat="1" ht="15.65" customHeight="1" x14ac:dyDescent="0.35">
      <c r="A69" s="20" t="s">
        <v>58</v>
      </c>
      <c r="B69" s="16" t="s">
        <v>59</v>
      </c>
      <c r="C69" s="19">
        <v>1</v>
      </c>
      <c r="D69" s="18" t="s">
        <v>181</v>
      </c>
      <c r="E69" s="17" t="s">
        <v>525</v>
      </c>
      <c r="F69" s="17" t="s">
        <v>610</v>
      </c>
      <c r="G69" s="17" t="s">
        <v>745</v>
      </c>
      <c r="H69" s="17" t="s">
        <v>774</v>
      </c>
      <c r="I69" s="16" t="s">
        <v>802</v>
      </c>
      <c r="J69" s="15" t="s">
        <v>376</v>
      </c>
      <c r="K69" s="14">
        <v>170123</v>
      </c>
      <c r="L69" s="13">
        <v>46694.709999999992</v>
      </c>
    </row>
    <row r="70" spans="1:12" s="6" customFormat="1" ht="15.65" customHeight="1" x14ac:dyDescent="0.35">
      <c r="A70" s="20" t="s">
        <v>58</v>
      </c>
      <c r="B70" s="16" t="s">
        <v>59</v>
      </c>
      <c r="C70" s="19">
        <v>1</v>
      </c>
      <c r="D70" s="18" t="s">
        <v>182</v>
      </c>
      <c r="E70" s="17" t="s">
        <v>525</v>
      </c>
      <c r="F70" s="17" t="s">
        <v>611</v>
      </c>
      <c r="G70" s="17" t="s">
        <v>734</v>
      </c>
      <c r="H70" s="17" t="s">
        <v>763</v>
      </c>
      <c r="I70" s="16">
        <v>64790</v>
      </c>
      <c r="J70" s="15" t="s">
        <v>377</v>
      </c>
      <c r="K70" s="14">
        <v>170123</v>
      </c>
      <c r="L70" s="13">
        <v>981.72000000000116</v>
      </c>
    </row>
    <row r="71" spans="1:12" s="6" customFormat="1" ht="15.65" customHeight="1" x14ac:dyDescent="0.35">
      <c r="A71" s="20" t="s">
        <v>58</v>
      </c>
      <c r="B71" s="16" t="s">
        <v>59</v>
      </c>
      <c r="C71" s="19">
        <v>1</v>
      </c>
      <c r="D71" s="18" t="s">
        <v>183</v>
      </c>
      <c r="E71" s="17" t="s">
        <v>525</v>
      </c>
      <c r="F71" s="17" t="s">
        <v>612</v>
      </c>
      <c r="G71" s="17" t="s">
        <v>734</v>
      </c>
      <c r="H71" s="17" t="s">
        <v>763</v>
      </c>
      <c r="I71" s="16">
        <v>64808</v>
      </c>
      <c r="J71" s="15" t="s">
        <v>378</v>
      </c>
      <c r="K71" s="14">
        <v>510369</v>
      </c>
      <c r="L71" s="13">
        <v>112729.16000000003</v>
      </c>
    </row>
    <row r="72" spans="1:12" s="6" customFormat="1" ht="15.65" customHeight="1" x14ac:dyDescent="0.35">
      <c r="A72" s="20" t="s">
        <v>58</v>
      </c>
      <c r="B72" s="16" t="s">
        <v>59</v>
      </c>
      <c r="C72" s="19">
        <v>1</v>
      </c>
      <c r="D72" s="18" t="s">
        <v>184</v>
      </c>
      <c r="E72" s="17" t="s">
        <v>525</v>
      </c>
      <c r="F72" s="17" t="s">
        <v>613</v>
      </c>
      <c r="G72" s="17" t="s">
        <v>734</v>
      </c>
      <c r="H72" s="17" t="s">
        <v>763</v>
      </c>
      <c r="I72" s="16">
        <v>64857</v>
      </c>
      <c r="J72" s="15" t="s">
        <v>379</v>
      </c>
      <c r="K72" s="14">
        <v>850616</v>
      </c>
      <c r="L72" s="13">
        <v>206457.87</v>
      </c>
    </row>
    <row r="73" spans="1:12" s="6" customFormat="1" ht="15.65" customHeight="1" x14ac:dyDescent="0.35">
      <c r="A73" s="20" t="s">
        <v>58</v>
      </c>
      <c r="B73" s="16" t="s">
        <v>59</v>
      </c>
      <c r="C73" s="19">
        <v>1</v>
      </c>
      <c r="D73" s="18" t="s">
        <v>185</v>
      </c>
      <c r="E73" s="17" t="s">
        <v>525</v>
      </c>
      <c r="F73" s="17" t="s">
        <v>614</v>
      </c>
      <c r="G73" s="17" t="s">
        <v>734</v>
      </c>
      <c r="H73" s="17" t="s">
        <v>763</v>
      </c>
      <c r="I73" s="16">
        <v>64873</v>
      </c>
      <c r="J73" s="15" t="s">
        <v>380</v>
      </c>
      <c r="K73" s="14">
        <v>510369</v>
      </c>
      <c r="L73" s="13">
        <v>3553.9099999999744</v>
      </c>
    </row>
    <row r="74" spans="1:12" s="6" customFormat="1" ht="15.65" customHeight="1" x14ac:dyDescent="0.35">
      <c r="A74" s="20" t="s">
        <v>58</v>
      </c>
      <c r="B74" s="16" t="s">
        <v>59</v>
      </c>
      <c r="C74" s="19">
        <v>1</v>
      </c>
      <c r="D74" s="18" t="s">
        <v>186</v>
      </c>
      <c r="E74" s="17" t="s">
        <v>525</v>
      </c>
      <c r="F74" s="17" t="s">
        <v>615</v>
      </c>
      <c r="G74" s="17" t="s">
        <v>734</v>
      </c>
      <c r="H74" s="17" t="s">
        <v>763</v>
      </c>
      <c r="I74" s="16">
        <v>64881</v>
      </c>
      <c r="J74" s="15" t="s">
        <v>381</v>
      </c>
      <c r="K74" s="14">
        <v>1190862</v>
      </c>
      <c r="L74" s="13">
        <v>238157.58000000007</v>
      </c>
    </row>
    <row r="75" spans="1:12" s="6" customFormat="1" ht="15.65" customHeight="1" x14ac:dyDescent="0.35">
      <c r="A75" s="20" t="s">
        <v>58</v>
      </c>
      <c r="B75" s="16" t="s">
        <v>59</v>
      </c>
      <c r="C75" s="19">
        <v>1</v>
      </c>
      <c r="D75" s="18" t="s">
        <v>187</v>
      </c>
      <c r="E75" s="17" t="s">
        <v>525</v>
      </c>
      <c r="F75" s="17" t="s">
        <v>616</v>
      </c>
      <c r="G75" s="17" t="s">
        <v>734</v>
      </c>
      <c r="H75" s="17" t="s">
        <v>763</v>
      </c>
      <c r="I75" s="16">
        <v>64907</v>
      </c>
      <c r="J75" s="15" t="s">
        <v>382</v>
      </c>
      <c r="K75" s="14">
        <v>340246</v>
      </c>
      <c r="L75" s="13">
        <v>62088.070000000007</v>
      </c>
    </row>
    <row r="76" spans="1:12" s="6" customFormat="1" ht="15.65" customHeight="1" x14ac:dyDescent="0.35">
      <c r="A76" s="20" t="s">
        <v>58</v>
      </c>
      <c r="B76" s="16" t="s">
        <v>59</v>
      </c>
      <c r="C76" s="19">
        <v>1</v>
      </c>
      <c r="D76" s="18" t="s">
        <v>188</v>
      </c>
      <c r="E76" s="17" t="s">
        <v>525</v>
      </c>
      <c r="F76" s="17" t="s">
        <v>617</v>
      </c>
      <c r="G76" s="17" t="s">
        <v>734</v>
      </c>
      <c r="H76" s="17" t="s">
        <v>763</v>
      </c>
      <c r="I76" s="16">
        <v>73437</v>
      </c>
      <c r="J76" s="15" t="s">
        <v>383</v>
      </c>
      <c r="K76" s="14">
        <v>510369</v>
      </c>
      <c r="L76" s="13">
        <v>146743.65999999997</v>
      </c>
    </row>
    <row r="77" spans="1:12" s="6" customFormat="1" ht="15.65" customHeight="1" x14ac:dyDescent="0.35">
      <c r="A77" s="20" t="s">
        <v>58</v>
      </c>
      <c r="B77" s="16" t="s">
        <v>59</v>
      </c>
      <c r="C77" s="19">
        <v>1</v>
      </c>
      <c r="D77" s="18" t="s">
        <v>189</v>
      </c>
      <c r="E77" s="17" t="s">
        <v>525</v>
      </c>
      <c r="F77" s="17" t="s">
        <v>618</v>
      </c>
      <c r="G77" s="17" t="s">
        <v>734</v>
      </c>
      <c r="H77" s="17" t="s">
        <v>763</v>
      </c>
      <c r="I77" s="16">
        <v>73445</v>
      </c>
      <c r="J77" s="15" t="s">
        <v>384</v>
      </c>
      <c r="K77" s="14">
        <v>340246</v>
      </c>
      <c r="L77" s="13">
        <v>36438.299999999988</v>
      </c>
    </row>
    <row r="78" spans="1:12" s="6" customFormat="1" ht="15.65" customHeight="1" x14ac:dyDescent="0.35">
      <c r="A78" s="20" t="s">
        <v>58</v>
      </c>
      <c r="B78" s="16" t="s">
        <v>59</v>
      </c>
      <c r="C78" s="19">
        <v>1</v>
      </c>
      <c r="D78" s="18" t="s">
        <v>190</v>
      </c>
      <c r="E78" s="17" t="s">
        <v>525</v>
      </c>
      <c r="F78" s="17" t="s">
        <v>619</v>
      </c>
      <c r="G78" s="17" t="s">
        <v>734</v>
      </c>
      <c r="H78" s="17" t="s">
        <v>763</v>
      </c>
      <c r="I78" s="16">
        <v>73452</v>
      </c>
      <c r="J78" s="15" t="s">
        <v>385</v>
      </c>
      <c r="K78" s="14">
        <v>340246</v>
      </c>
      <c r="L78" s="13">
        <v>73486.890000000014</v>
      </c>
    </row>
    <row r="79" spans="1:12" s="6" customFormat="1" ht="15.65" customHeight="1" x14ac:dyDescent="0.35">
      <c r="A79" s="20" t="s">
        <v>58</v>
      </c>
      <c r="B79" s="16" t="s">
        <v>59</v>
      </c>
      <c r="C79" s="19">
        <v>1</v>
      </c>
      <c r="D79" s="18" t="s">
        <v>191</v>
      </c>
      <c r="E79" s="17" t="s">
        <v>525</v>
      </c>
      <c r="F79" s="17" t="s">
        <v>619</v>
      </c>
      <c r="G79" s="17" t="s">
        <v>746</v>
      </c>
      <c r="H79" s="17" t="s">
        <v>775</v>
      </c>
      <c r="I79" s="16" t="s">
        <v>803</v>
      </c>
      <c r="J79" s="15" t="s">
        <v>386</v>
      </c>
      <c r="K79" s="14">
        <v>170123</v>
      </c>
      <c r="L79" s="13">
        <v>23847.279999999999</v>
      </c>
    </row>
    <row r="80" spans="1:12" s="6" customFormat="1" ht="15.65" customHeight="1" x14ac:dyDescent="0.35">
      <c r="A80" s="20" t="s">
        <v>58</v>
      </c>
      <c r="B80" s="16" t="s">
        <v>59</v>
      </c>
      <c r="C80" s="19">
        <v>1</v>
      </c>
      <c r="D80" s="18" t="s">
        <v>192</v>
      </c>
      <c r="E80" s="17" t="s">
        <v>525</v>
      </c>
      <c r="F80" s="17" t="s">
        <v>620</v>
      </c>
      <c r="G80" s="17" t="s">
        <v>747</v>
      </c>
      <c r="H80" s="17" t="s">
        <v>776</v>
      </c>
      <c r="I80" s="16" t="s">
        <v>804</v>
      </c>
      <c r="J80" s="15" t="s">
        <v>387</v>
      </c>
      <c r="K80" s="14">
        <v>170123</v>
      </c>
      <c r="L80" s="13">
        <v>36478.500000000029</v>
      </c>
    </row>
    <row r="81" spans="1:12" s="6" customFormat="1" ht="15.65" customHeight="1" x14ac:dyDescent="0.35">
      <c r="A81" s="20" t="s">
        <v>60</v>
      </c>
      <c r="B81" s="16" t="s">
        <v>61</v>
      </c>
      <c r="C81" s="19">
        <v>1</v>
      </c>
      <c r="D81" s="18" t="s">
        <v>193</v>
      </c>
      <c r="E81" s="17" t="s">
        <v>526</v>
      </c>
      <c r="F81" s="17" t="s">
        <v>621</v>
      </c>
      <c r="G81" s="17" t="s">
        <v>734</v>
      </c>
      <c r="H81" s="17" t="s">
        <v>763</v>
      </c>
      <c r="I81" s="16">
        <v>10207</v>
      </c>
      <c r="J81" s="15" t="s">
        <v>389</v>
      </c>
      <c r="K81" s="14">
        <v>170123</v>
      </c>
      <c r="L81" s="13">
        <v>5176.5</v>
      </c>
    </row>
    <row r="82" spans="1:12" s="6" customFormat="1" ht="15.65" customHeight="1" x14ac:dyDescent="0.35">
      <c r="A82" s="20" t="s">
        <v>60</v>
      </c>
      <c r="B82" s="16" t="s">
        <v>61</v>
      </c>
      <c r="C82" s="19">
        <v>1</v>
      </c>
      <c r="D82" s="18" t="s">
        <v>194</v>
      </c>
      <c r="E82" s="17" t="s">
        <v>526</v>
      </c>
      <c r="F82" s="17" t="s">
        <v>622</v>
      </c>
      <c r="G82" s="17" t="s">
        <v>734</v>
      </c>
      <c r="H82" s="17" t="s">
        <v>763</v>
      </c>
      <c r="I82" s="16">
        <v>65243</v>
      </c>
      <c r="J82" s="15" t="s">
        <v>390</v>
      </c>
      <c r="K82" s="14">
        <v>680493</v>
      </c>
      <c r="L82" s="13">
        <v>238033.93</v>
      </c>
    </row>
    <row r="83" spans="1:12" s="6" customFormat="1" ht="15.65" customHeight="1" x14ac:dyDescent="0.35">
      <c r="A83" s="20" t="s">
        <v>60</v>
      </c>
      <c r="B83" s="16" t="s">
        <v>61</v>
      </c>
      <c r="C83" s="19">
        <v>1</v>
      </c>
      <c r="D83" s="18" t="s">
        <v>195</v>
      </c>
      <c r="E83" s="17" t="s">
        <v>526</v>
      </c>
      <c r="F83" s="17" t="s">
        <v>623</v>
      </c>
      <c r="G83" s="17" t="s">
        <v>734</v>
      </c>
      <c r="H83" s="17" t="s">
        <v>763</v>
      </c>
      <c r="I83" s="16">
        <v>75580</v>
      </c>
      <c r="J83" s="15" t="s">
        <v>391</v>
      </c>
      <c r="K83" s="14">
        <v>170123</v>
      </c>
      <c r="L83" s="13">
        <v>18483.560000000005</v>
      </c>
    </row>
    <row r="84" spans="1:12" s="6" customFormat="1" ht="15.65" customHeight="1" x14ac:dyDescent="0.35">
      <c r="A84" s="20" t="s">
        <v>62</v>
      </c>
      <c r="B84" s="16" t="s">
        <v>63</v>
      </c>
      <c r="C84" s="19">
        <v>53</v>
      </c>
      <c r="D84" s="18" t="s">
        <v>196</v>
      </c>
      <c r="E84" s="17" t="s">
        <v>527</v>
      </c>
      <c r="F84" s="17" t="s">
        <v>624</v>
      </c>
      <c r="G84" s="17" t="s">
        <v>734</v>
      </c>
      <c r="H84" s="17" t="s">
        <v>763</v>
      </c>
      <c r="I84" s="16">
        <v>65466</v>
      </c>
      <c r="J84" s="15" t="s">
        <v>392</v>
      </c>
      <c r="K84" s="14">
        <v>170123</v>
      </c>
      <c r="L84" s="13">
        <v>41470.410000000003</v>
      </c>
    </row>
    <row r="85" spans="1:12" s="6" customFormat="1" ht="15.65" customHeight="1" x14ac:dyDescent="0.35">
      <c r="A85" s="20" t="s">
        <v>64</v>
      </c>
      <c r="B85" s="16" t="s">
        <v>65</v>
      </c>
      <c r="C85" s="19">
        <v>1</v>
      </c>
      <c r="D85" s="18" t="s">
        <v>197</v>
      </c>
      <c r="E85" s="17" t="s">
        <v>528</v>
      </c>
      <c r="F85" s="17" t="s">
        <v>625</v>
      </c>
      <c r="G85" s="17" t="s">
        <v>734</v>
      </c>
      <c r="H85" s="17" t="s">
        <v>763</v>
      </c>
      <c r="I85" s="16">
        <v>10223</v>
      </c>
      <c r="J85" s="15" t="s">
        <v>393</v>
      </c>
      <c r="K85" s="14">
        <v>170123</v>
      </c>
      <c r="L85" s="13">
        <v>29529.940000000002</v>
      </c>
    </row>
    <row r="86" spans="1:12" s="6" customFormat="1" ht="15.65" customHeight="1" x14ac:dyDescent="0.35">
      <c r="A86" s="20" t="s">
        <v>66</v>
      </c>
      <c r="B86" s="16" t="s">
        <v>67</v>
      </c>
      <c r="C86" s="19">
        <v>31</v>
      </c>
      <c r="D86" s="18" t="s">
        <v>198</v>
      </c>
      <c r="E86" s="17" t="s">
        <v>529</v>
      </c>
      <c r="F86" s="17" t="s">
        <v>626</v>
      </c>
      <c r="G86" s="17" t="s">
        <v>734</v>
      </c>
      <c r="H86" s="17" t="s">
        <v>763</v>
      </c>
      <c r="I86" s="16">
        <v>65565</v>
      </c>
      <c r="J86" s="15" t="s">
        <v>394</v>
      </c>
      <c r="K86" s="14">
        <v>170123</v>
      </c>
      <c r="L86" s="13">
        <v>62351.179999999993</v>
      </c>
    </row>
    <row r="87" spans="1:12" s="6" customFormat="1" ht="15.65" customHeight="1" x14ac:dyDescent="0.35">
      <c r="A87" s="20" t="s">
        <v>68</v>
      </c>
      <c r="B87" s="16" t="s">
        <v>69</v>
      </c>
      <c r="C87" s="19">
        <v>1</v>
      </c>
      <c r="D87" s="18" t="s">
        <v>199</v>
      </c>
      <c r="E87" s="17" t="s">
        <v>530</v>
      </c>
      <c r="F87" s="17" t="s">
        <v>627</v>
      </c>
      <c r="G87" s="17" t="s">
        <v>734</v>
      </c>
      <c r="H87" s="17" t="s">
        <v>763</v>
      </c>
      <c r="I87" s="16">
        <v>10249</v>
      </c>
      <c r="J87" s="15" t="s">
        <v>395</v>
      </c>
      <c r="K87" s="14">
        <v>510369</v>
      </c>
      <c r="L87" s="13">
        <v>45154.609999999986</v>
      </c>
    </row>
    <row r="88" spans="1:12" s="6" customFormat="1" ht="15.65" customHeight="1" x14ac:dyDescent="0.35">
      <c r="A88" s="20" t="s">
        <v>68</v>
      </c>
      <c r="B88" s="16" t="s">
        <v>69</v>
      </c>
      <c r="C88" s="19">
        <v>1</v>
      </c>
      <c r="D88" s="18" t="s">
        <v>200</v>
      </c>
      <c r="E88" s="17" t="s">
        <v>530</v>
      </c>
      <c r="F88" s="17" t="s">
        <v>628</v>
      </c>
      <c r="G88" s="17" t="s">
        <v>734</v>
      </c>
      <c r="H88" s="17" t="s">
        <v>763</v>
      </c>
      <c r="I88" s="16">
        <v>65730</v>
      </c>
      <c r="J88" s="15" t="s">
        <v>396</v>
      </c>
      <c r="K88" s="14">
        <v>170123</v>
      </c>
      <c r="L88" s="13">
        <v>106957.93</v>
      </c>
    </row>
    <row r="89" spans="1:12" s="6" customFormat="1" ht="15.65" customHeight="1" x14ac:dyDescent="0.35">
      <c r="A89" s="20" t="s">
        <v>68</v>
      </c>
      <c r="B89" s="16" t="s">
        <v>69</v>
      </c>
      <c r="C89" s="19">
        <v>1</v>
      </c>
      <c r="D89" s="18" t="s">
        <v>201</v>
      </c>
      <c r="E89" s="17" t="s">
        <v>530</v>
      </c>
      <c r="F89" s="17" t="s">
        <v>629</v>
      </c>
      <c r="G89" s="17" t="s">
        <v>734</v>
      </c>
      <c r="H89" s="17" t="s">
        <v>763</v>
      </c>
      <c r="I89" s="16">
        <v>65755</v>
      </c>
      <c r="J89" s="15" t="s">
        <v>397</v>
      </c>
      <c r="K89" s="14">
        <v>340246</v>
      </c>
      <c r="L89" s="13">
        <v>95643.98000000001</v>
      </c>
    </row>
    <row r="90" spans="1:12" s="6" customFormat="1" ht="15.65" customHeight="1" x14ac:dyDescent="0.35">
      <c r="A90" s="20" t="s">
        <v>68</v>
      </c>
      <c r="B90" s="16" t="s">
        <v>69</v>
      </c>
      <c r="C90" s="19">
        <v>1</v>
      </c>
      <c r="D90" s="18" t="s">
        <v>202</v>
      </c>
      <c r="E90" s="17" t="s">
        <v>530</v>
      </c>
      <c r="F90" s="17" t="s">
        <v>630</v>
      </c>
      <c r="G90" s="17" t="s">
        <v>734</v>
      </c>
      <c r="H90" s="17" t="s">
        <v>763</v>
      </c>
      <c r="I90" s="16">
        <v>65771</v>
      </c>
      <c r="J90" s="15" t="s">
        <v>398</v>
      </c>
      <c r="K90" s="14">
        <v>170123</v>
      </c>
      <c r="L90" s="13">
        <v>28574.739999999991</v>
      </c>
    </row>
    <row r="91" spans="1:12" s="6" customFormat="1" ht="15.65" customHeight="1" x14ac:dyDescent="0.35">
      <c r="A91" s="20" t="s">
        <v>68</v>
      </c>
      <c r="B91" s="16" t="s">
        <v>69</v>
      </c>
      <c r="C91" s="19">
        <v>1</v>
      </c>
      <c r="D91" s="18" t="s">
        <v>203</v>
      </c>
      <c r="E91" s="17" t="s">
        <v>530</v>
      </c>
      <c r="F91" s="17" t="s">
        <v>631</v>
      </c>
      <c r="G91" s="17" t="s">
        <v>734</v>
      </c>
      <c r="H91" s="17" t="s">
        <v>763</v>
      </c>
      <c r="I91" s="16">
        <v>65789</v>
      </c>
      <c r="J91" s="15" t="s">
        <v>399</v>
      </c>
      <c r="K91" s="14">
        <v>170123</v>
      </c>
      <c r="L91" s="13">
        <v>87173.2</v>
      </c>
    </row>
    <row r="92" spans="1:12" s="6" customFormat="1" ht="15.65" customHeight="1" x14ac:dyDescent="0.35">
      <c r="A92" s="20" t="s">
        <v>70</v>
      </c>
      <c r="B92" s="16" t="s">
        <v>71</v>
      </c>
      <c r="C92" s="19">
        <v>2</v>
      </c>
      <c r="D92" s="18" t="s">
        <v>204</v>
      </c>
      <c r="E92" s="17" t="s">
        <v>531</v>
      </c>
      <c r="F92" s="17" t="s">
        <v>632</v>
      </c>
      <c r="G92" s="17" t="s">
        <v>734</v>
      </c>
      <c r="H92" s="17" t="s">
        <v>763</v>
      </c>
      <c r="I92" s="16">
        <v>66159</v>
      </c>
      <c r="J92" s="15" t="s">
        <v>400</v>
      </c>
      <c r="K92" s="14">
        <v>340246</v>
      </c>
      <c r="L92" s="13">
        <v>26321.669999999984</v>
      </c>
    </row>
    <row r="93" spans="1:12" s="6" customFormat="1" ht="15.65" customHeight="1" x14ac:dyDescent="0.35">
      <c r="A93" s="20" t="s">
        <v>70</v>
      </c>
      <c r="B93" s="16" t="s">
        <v>71</v>
      </c>
      <c r="C93" s="19">
        <v>2</v>
      </c>
      <c r="D93" s="18" t="s">
        <v>205</v>
      </c>
      <c r="E93" s="17" t="s">
        <v>531</v>
      </c>
      <c r="F93" s="17" t="s">
        <v>633</v>
      </c>
      <c r="G93" s="17" t="s">
        <v>734</v>
      </c>
      <c r="H93" s="17" t="s">
        <v>763</v>
      </c>
      <c r="I93" s="16">
        <v>75440</v>
      </c>
      <c r="J93" s="15" t="s">
        <v>401</v>
      </c>
      <c r="K93" s="14">
        <v>170123</v>
      </c>
      <c r="L93" s="13">
        <v>70666.69</v>
      </c>
    </row>
    <row r="94" spans="1:12" s="6" customFormat="1" ht="15.65" customHeight="1" x14ac:dyDescent="0.35">
      <c r="A94" s="20" t="s">
        <v>72</v>
      </c>
      <c r="B94" s="16" t="s">
        <v>73</v>
      </c>
      <c r="C94" s="19">
        <v>4</v>
      </c>
      <c r="D94" s="18" t="s">
        <v>206</v>
      </c>
      <c r="E94" s="17" t="s">
        <v>532</v>
      </c>
      <c r="F94" s="17" t="s">
        <v>634</v>
      </c>
      <c r="G94" s="17" t="s">
        <v>734</v>
      </c>
      <c r="H94" s="17" t="s">
        <v>763</v>
      </c>
      <c r="I94" s="16">
        <v>66514</v>
      </c>
      <c r="J94" s="15" t="s">
        <v>402</v>
      </c>
      <c r="K94" s="14">
        <v>340246</v>
      </c>
      <c r="L94" s="13">
        <v>3753.5</v>
      </c>
    </row>
    <row r="95" spans="1:12" s="6" customFormat="1" ht="15.65" customHeight="1" x14ac:dyDescent="0.35">
      <c r="A95" s="20" t="s">
        <v>72</v>
      </c>
      <c r="B95" s="16" t="s">
        <v>73</v>
      </c>
      <c r="C95" s="19">
        <v>4</v>
      </c>
      <c r="D95" s="18" t="s">
        <v>207</v>
      </c>
      <c r="E95" s="17" t="s">
        <v>532</v>
      </c>
      <c r="F95" s="17" t="s">
        <v>635</v>
      </c>
      <c r="G95" s="17" t="s">
        <v>734</v>
      </c>
      <c r="H95" s="17" t="s">
        <v>763</v>
      </c>
      <c r="I95" s="16">
        <v>66522</v>
      </c>
      <c r="J95" s="15" t="s">
        <v>403</v>
      </c>
      <c r="K95" s="14">
        <v>340246</v>
      </c>
      <c r="L95" s="13">
        <v>169924.87</v>
      </c>
    </row>
    <row r="96" spans="1:12" s="6" customFormat="1" ht="15.65" customHeight="1" x14ac:dyDescent="0.35">
      <c r="A96" s="20" t="s">
        <v>72</v>
      </c>
      <c r="B96" s="16" t="s">
        <v>73</v>
      </c>
      <c r="C96" s="19">
        <v>4</v>
      </c>
      <c r="D96" s="18" t="s">
        <v>208</v>
      </c>
      <c r="E96" s="17" t="s">
        <v>532</v>
      </c>
      <c r="F96" s="17" t="s">
        <v>636</v>
      </c>
      <c r="G96" s="17" t="s">
        <v>734</v>
      </c>
      <c r="H96" s="17" t="s">
        <v>763</v>
      </c>
      <c r="I96" s="16">
        <v>66548</v>
      </c>
      <c r="J96" s="15" t="s">
        <v>404</v>
      </c>
      <c r="K96" s="14">
        <v>340246</v>
      </c>
      <c r="L96" s="13">
        <v>52801.02999999997</v>
      </c>
    </row>
    <row r="97" spans="1:12" s="6" customFormat="1" ht="15.65" customHeight="1" x14ac:dyDescent="0.35">
      <c r="A97" s="20" t="s">
        <v>72</v>
      </c>
      <c r="B97" s="16" t="s">
        <v>73</v>
      </c>
      <c r="C97" s="19">
        <v>4</v>
      </c>
      <c r="D97" s="18" t="s">
        <v>209</v>
      </c>
      <c r="E97" s="17" t="s">
        <v>532</v>
      </c>
      <c r="F97" s="17" t="s">
        <v>637</v>
      </c>
      <c r="G97" s="17" t="s">
        <v>734</v>
      </c>
      <c r="H97" s="17" t="s">
        <v>763</v>
      </c>
      <c r="I97" s="16">
        <v>66647</v>
      </c>
      <c r="J97" s="15" t="s">
        <v>405</v>
      </c>
      <c r="K97" s="14">
        <v>170123</v>
      </c>
      <c r="L97" s="13">
        <v>15358.690000000002</v>
      </c>
    </row>
    <row r="98" spans="1:12" s="6" customFormat="1" ht="15.65" customHeight="1" x14ac:dyDescent="0.35">
      <c r="A98" s="20" t="s">
        <v>74</v>
      </c>
      <c r="B98" s="16" t="s">
        <v>75</v>
      </c>
      <c r="C98" s="19">
        <v>4</v>
      </c>
      <c r="D98" s="18" t="s">
        <v>210</v>
      </c>
      <c r="E98" s="17" t="s">
        <v>533</v>
      </c>
      <c r="F98" s="17" t="s">
        <v>638</v>
      </c>
      <c r="G98" s="17" t="s">
        <v>734</v>
      </c>
      <c r="H98" s="17" t="s">
        <v>763</v>
      </c>
      <c r="I98" s="16">
        <v>66951</v>
      </c>
      <c r="J98" s="15" t="s">
        <v>406</v>
      </c>
      <c r="K98" s="14">
        <v>170123</v>
      </c>
      <c r="L98" s="13">
        <v>23343.510000000009</v>
      </c>
    </row>
    <row r="99" spans="1:12" s="6" customFormat="1" ht="15.65" customHeight="1" x14ac:dyDescent="0.35">
      <c r="A99" s="20" t="s">
        <v>74</v>
      </c>
      <c r="B99" s="16" t="s">
        <v>75</v>
      </c>
      <c r="C99" s="19">
        <v>4</v>
      </c>
      <c r="D99" s="18" t="s">
        <v>211</v>
      </c>
      <c r="E99" s="17" t="s">
        <v>533</v>
      </c>
      <c r="F99" s="17" t="s">
        <v>639</v>
      </c>
      <c r="G99" s="17" t="s">
        <v>734</v>
      </c>
      <c r="H99" s="17" t="s">
        <v>763</v>
      </c>
      <c r="I99" s="16">
        <v>75085</v>
      </c>
      <c r="J99" s="15" t="s">
        <v>407</v>
      </c>
      <c r="K99" s="14">
        <v>170123</v>
      </c>
      <c r="L99" s="13">
        <v>1290.9200000000128</v>
      </c>
    </row>
    <row r="100" spans="1:12" s="6" customFormat="1" ht="15.65" customHeight="1" x14ac:dyDescent="0.35">
      <c r="A100" s="20" t="s">
        <v>76</v>
      </c>
      <c r="B100" s="16" t="s">
        <v>77</v>
      </c>
      <c r="C100" s="19">
        <v>11</v>
      </c>
      <c r="D100" s="18" t="s">
        <v>212</v>
      </c>
      <c r="E100" s="17" t="s">
        <v>534</v>
      </c>
      <c r="F100" s="17" t="s">
        <v>640</v>
      </c>
      <c r="G100" s="17" t="s">
        <v>734</v>
      </c>
      <c r="H100" s="17" t="s">
        <v>763</v>
      </c>
      <c r="I100" s="16">
        <v>10330</v>
      </c>
      <c r="J100" s="15" t="s">
        <v>408</v>
      </c>
      <c r="K100" s="14">
        <v>170123</v>
      </c>
      <c r="L100" s="13">
        <v>37521.23000000001</v>
      </c>
    </row>
    <row r="101" spans="1:12" s="6" customFormat="1" ht="15.65" customHeight="1" x14ac:dyDescent="0.35">
      <c r="A101" s="20" t="s">
        <v>76</v>
      </c>
      <c r="B101" s="16" t="s">
        <v>77</v>
      </c>
      <c r="C101" s="19">
        <v>11</v>
      </c>
      <c r="D101" s="18" t="s">
        <v>213</v>
      </c>
      <c r="E101" s="17" t="s">
        <v>534</v>
      </c>
      <c r="F101" s="17" t="s">
        <v>640</v>
      </c>
      <c r="G101" s="17" t="s">
        <v>748</v>
      </c>
      <c r="H101" s="17" t="s">
        <v>777</v>
      </c>
      <c r="I101" s="16" t="s">
        <v>805</v>
      </c>
      <c r="J101" s="15" t="s">
        <v>409</v>
      </c>
      <c r="K101" s="14">
        <v>170123</v>
      </c>
      <c r="L101" s="13">
        <v>1602.3699999999953</v>
      </c>
    </row>
    <row r="102" spans="1:12" s="6" customFormat="1" ht="15.65" customHeight="1" x14ac:dyDescent="0.35">
      <c r="A102" s="20" t="s">
        <v>76</v>
      </c>
      <c r="B102" s="16" t="s">
        <v>77</v>
      </c>
      <c r="C102" s="19">
        <v>11</v>
      </c>
      <c r="D102" s="18" t="s">
        <v>214</v>
      </c>
      <c r="E102" s="17" t="s">
        <v>534</v>
      </c>
      <c r="F102" s="17" t="s">
        <v>641</v>
      </c>
      <c r="G102" s="17" t="s">
        <v>734</v>
      </c>
      <c r="H102" s="17" t="s">
        <v>763</v>
      </c>
      <c r="I102" s="16">
        <v>66977</v>
      </c>
      <c r="J102" s="15" t="s">
        <v>410</v>
      </c>
      <c r="K102" s="14">
        <v>170123</v>
      </c>
      <c r="L102" s="13">
        <v>56851.819999999992</v>
      </c>
    </row>
    <row r="103" spans="1:12" s="6" customFormat="1" ht="15.65" customHeight="1" x14ac:dyDescent="0.35">
      <c r="A103" s="20" t="s">
        <v>76</v>
      </c>
      <c r="B103" s="16" t="s">
        <v>77</v>
      </c>
      <c r="C103" s="19">
        <v>11</v>
      </c>
      <c r="D103" s="18" t="s">
        <v>215</v>
      </c>
      <c r="E103" s="17" t="s">
        <v>534</v>
      </c>
      <c r="F103" s="17" t="s">
        <v>642</v>
      </c>
      <c r="G103" s="17" t="s">
        <v>734</v>
      </c>
      <c r="H103" s="17" t="s">
        <v>763</v>
      </c>
      <c r="I103" s="16">
        <v>66985</v>
      </c>
      <c r="J103" s="15" t="s">
        <v>411</v>
      </c>
      <c r="K103" s="14">
        <v>850616</v>
      </c>
      <c r="L103" s="13">
        <v>299545.80000000005</v>
      </c>
    </row>
    <row r="104" spans="1:12" s="6" customFormat="1" ht="15.65" customHeight="1" x14ac:dyDescent="0.35">
      <c r="A104" s="20" t="s">
        <v>76</v>
      </c>
      <c r="B104" s="16" t="s">
        <v>77</v>
      </c>
      <c r="C104" s="19">
        <v>11</v>
      </c>
      <c r="D104" s="18" t="s">
        <v>216</v>
      </c>
      <c r="E104" s="17" t="s">
        <v>534</v>
      </c>
      <c r="F104" s="17" t="s">
        <v>643</v>
      </c>
      <c r="G104" s="17" t="s">
        <v>734</v>
      </c>
      <c r="H104" s="17" t="s">
        <v>763</v>
      </c>
      <c r="I104" s="16">
        <v>67058</v>
      </c>
      <c r="J104" s="15" t="s">
        <v>412</v>
      </c>
      <c r="K104" s="14">
        <v>510369</v>
      </c>
      <c r="L104" s="13">
        <v>155378.81</v>
      </c>
    </row>
    <row r="105" spans="1:12" s="6" customFormat="1" ht="15.65" customHeight="1" x14ac:dyDescent="0.35">
      <c r="A105" s="20" t="s">
        <v>76</v>
      </c>
      <c r="B105" s="16" t="s">
        <v>77</v>
      </c>
      <c r="C105" s="19">
        <v>11</v>
      </c>
      <c r="D105" s="18" t="s">
        <v>217</v>
      </c>
      <c r="E105" s="17" t="s">
        <v>534</v>
      </c>
      <c r="F105" s="17" t="s">
        <v>644</v>
      </c>
      <c r="G105" s="17" t="s">
        <v>734</v>
      </c>
      <c r="H105" s="17" t="s">
        <v>763</v>
      </c>
      <c r="I105" s="16">
        <v>67082</v>
      </c>
      <c r="J105" s="15" t="s">
        <v>413</v>
      </c>
      <c r="K105" s="14">
        <v>510369</v>
      </c>
      <c r="L105" s="13">
        <v>138657.07</v>
      </c>
    </row>
    <row r="106" spans="1:12" s="6" customFormat="1" ht="15.65" customHeight="1" x14ac:dyDescent="0.35">
      <c r="A106" s="20" t="s">
        <v>76</v>
      </c>
      <c r="B106" s="16" t="s">
        <v>77</v>
      </c>
      <c r="C106" s="21">
        <v>11</v>
      </c>
      <c r="D106" s="18" t="s">
        <v>218</v>
      </c>
      <c r="E106" s="17" t="s">
        <v>534</v>
      </c>
      <c r="F106" s="17" t="s">
        <v>645</v>
      </c>
      <c r="G106" s="17" t="s">
        <v>734</v>
      </c>
      <c r="H106" s="17" t="s">
        <v>763</v>
      </c>
      <c r="I106" s="16">
        <v>67173</v>
      </c>
      <c r="J106" s="15" t="s">
        <v>414</v>
      </c>
      <c r="K106" s="14">
        <v>340246</v>
      </c>
      <c r="L106" s="13">
        <v>65541.729999999981</v>
      </c>
    </row>
    <row r="107" spans="1:12" s="6" customFormat="1" ht="15.65" customHeight="1" x14ac:dyDescent="0.35">
      <c r="A107" s="20" t="s">
        <v>76</v>
      </c>
      <c r="B107" s="16" t="s">
        <v>77</v>
      </c>
      <c r="C107" s="21">
        <v>11</v>
      </c>
      <c r="D107" s="18" t="s">
        <v>219</v>
      </c>
      <c r="E107" s="17" t="s">
        <v>534</v>
      </c>
      <c r="F107" s="17" t="s">
        <v>646</v>
      </c>
      <c r="G107" s="17" t="s">
        <v>734</v>
      </c>
      <c r="H107" s="17" t="s">
        <v>763</v>
      </c>
      <c r="I107" s="16">
        <v>67181</v>
      </c>
      <c r="J107" s="15" t="s">
        <v>415</v>
      </c>
      <c r="K107" s="14">
        <v>340246</v>
      </c>
      <c r="L107" s="13">
        <v>84071.589999999967</v>
      </c>
    </row>
    <row r="108" spans="1:12" s="6" customFormat="1" ht="15.65" customHeight="1" x14ac:dyDescent="0.35">
      <c r="A108" s="20" t="s">
        <v>76</v>
      </c>
      <c r="B108" s="16" t="s">
        <v>77</v>
      </c>
      <c r="C108" s="21">
        <v>11</v>
      </c>
      <c r="D108" s="18" t="s">
        <v>220</v>
      </c>
      <c r="E108" s="17" t="s">
        <v>534</v>
      </c>
      <c r="F108" s="17" t="s">
        <v>647</v>
      </c>
      <c r="G108" s="17" t="s">
        <v>734</v>
      </c>
      <c r="H108" s="17" t="s">
        <v>763</v>
      </c>
      <c r="I108" s="16">
        <v>67215</v>
      </c>
      <c r="J108" s="15" t="s">
        <v>416</v>
      </c>
      <c r="K108" s="14">
        <v>510369</v>
      </c>
      <c r="L108" s="13">
        <v>35673.010000000009</v>
      </c>
    </row>
    <row r="109" spans="1:12" s="6" customFormat="1" ht="15.65" customHeight="1" x14ac:dyDescent="0.35">
      <c r="A109" s="20" t="s">
        <v>76</v>
      </c>
      <c r="B109" s="16" t="s">
        <v>77</v>
      </c>
      <c r="C109" s="21">
        <v>11</v>
      </c>
      <c r="D109" s="18" t="s">
        <v>221</v>
      </c>
      <c r="E109" s="17" t="s">
        <v>534</v>
      </c>
      <c r="F109" s="17" t="s">
        <v>648</v>
      </c>
      <c r="G109" s="17" t="s">
        <v>734</v>
      </c>
      <c r="H109" s="17" t="s">
        <v>763</v>
      </c>
      <c r="I109" s="16">
        <v>67249</v>
      </c>
      <c r="J109" s="15" t="s">
        <v>417</v>
      </c>
      <c r="K109" s="14">
        <v>170123</v>
      </c>
      <c r="L109" s="13">
        <v>6810.2000000000116</v>
      </c>
    </row>
    <row r="110" spans="1:12" s="6" customFormat="1" ht="15.65" customHeight="1" x14ac:dyDescent="0.35">
      <c r="A110" s="20" t="s">
        <v>76</v>
      </c>
      <c r="B110" s="16" t="s">
        <v>77</v>
      </c>
      <c r="C110" s="19">
        <v>11</v>
      </c>
      <c r="D110" s="18" t="s">
        <v>222</v>
      </c>
      <c r="E110" s="17" t="s">
        <v>534</v>
      </c>
      <c r="F110" s="17" t="s">
        <v>649</v>
      </c>
      <c r="G110" s="17" t="s">
        <v>734</v>
      </c>
      <c r="H110" s="17" t="s">
        <v>763</v>
      </c>
      <c r="I110" s="16">
        <v>75242</v>
      </c>
      <c r="J110" s="15" t="s">
        <v>418</v>
      </c>
      <c r="K110" s="14">
        <v>170123</v>
      </c>
      <c r="L110" s="13">
        <v>38024.55000000001</v>
      </c>
    </row>
    <row r="111" spans="1:12" s="6" customFormat="1" ht="15.65" customHeight="1" x14ac:dyDescent="0.35">
      <c r="A111" s="20" t="s">
        <v>78</v>
      </c>
      <c r="B111" s="16" t="s">
        <v>79</v>
      </c>
      <c r="C111" s="19">
        <v>52</v>
      </c>
      <c r="D111" s="18" t="s">
        <v>223</v>
      </c>
      <c r="E111" s="17" t="s">
        <v>535</v>
      </c>
      <c r="F111" s="17" t="s">
        <v>650</v>
      </c>
      <c r="G111" s="17" t="s">
        <v>734</v>
      </c>
      <c r="H111" s="17" t="s">
        <v>763</v>
      </c>
      <c r="I111" s="16">
        <v>10348</v>
      </c>
      <c r="J111" s="15" t="s">
        <v>419</v>
      </c>
      <c r="K111" s="14">
        <v>510369</v>
      </c>
      <c r="L111" s="13">
        <v>64226.660000000033</v>
      </c>
    </row>
    <row r="112" spans="1:12" s="6" customFormat="1" ht="15.65" customHeight="1" x14ac:dyDescent="0.35">
      <c r="A112" s="20" t="s">
        <v>78</v>
      </c>
      <c r="B112" s="16" t="s">
        <v>79</v>
      </c>
      <c r="C112" s="19">
        <v>52</v>
      </c>
      <c r="D112" s="18" t="s">
        <v>224</v>
      </c>
      <c r="E112" s="17" t="s">
        <v>535</v>
      </c>
      <c r="F112" s="17" t="s">
        <v>651</v>
      </c>
      <c r="G112" s="17" t="s">
        <v>734</v>
      </c>
      <c r="H112" s="17" t="s">
        <v>763</v>
      </c>
      <c r="I112" s="16">
        <v>67330</v>
      </c>
      <c r="J112" s="15" t="s">
        <v>420</v>
      </c>
      <c r="K112" s="14">
        <v>510369</v>
      </c>
      <c r="L112" s="13">
        <v>43935.660000000033</v>
      </c>
    </row>
    <row r="113" spans="1:12" s="6" customFormat="1" ht="15.65" customHeight="1" x14ac:dyDescent="0.35">
      <c r="A113" s="20" t="s">
        <v>78</v>
      </c>
      <c r="B113" s="16" t="s">
        <v>79</v>
      </c>
      <c r="C113" s="19">
        <v>52</v>
      </c>
      <c r="D113" s="18" t="s">
        <v>225</v>
      </c>
      <c r="E113" s="17" t="s">
        <v>535</v>
      </c>
      <c r="F113" s="17" t="s">
        <v>652</v>
      </c>
      <c r="G113" s="17" t="s">
        <v>734</v>
      </c>
      <c r="H113" s="17" t="s">
        <v>763</v>
      </c>
      <c r="I113" s="16">
        <v>67439</v>
      </c>
      <c r="J113" s="15" t="s">
        <v>421</v>
      </c>
      <c r="K113" s="14">
        <v>1871363</v>
      </c>
      <c r="L113" s="13">
        <v>281506.21999999997</v>
      </c>
    </row>
    <row r="114" spans="1:12" ht="15.5" x14ac:dyDescent="0.35">
      <c r="A114" s="20" t="s">
        <v>78</v>
      </c>
      <c r="B114" s="39" t="s">
        <v>79</v>
      </c>
      <c r="C114" s="19">
        <v>52</v>
      </c>
      <c r="D114" s="18" t="s">
        <v>226</v>
      </c>
      <c r="E114" s="17" t="s">
        <v>535</v>
      </c>
      <c r="F114" s="17" t="s">
        <v>653</v>
      </c>
      <c r="G114" s="17" t="s">
        <v>734</v>
      </c>
      <c r="H114" s="17" t="s">
        <v>763</v>
      </c>
      <c r="I114" s="39">
        <v>67447</v>
      </c>
      <c r="J114" s="15" t="s">
        <v>422</v>
      </c>
      <c r="K114" s="14">
        <v>510369</v>
      </c>
      <c r="L114" s="40">
        <v>19444.280000000028</v>
      </c>
    </row>
    <row r="115" spans="1:12" ht="15.5" x14ac:dyDescent="0.35">
      <c r="A115" s="20" t="s">
        <v>78</v>
      </c>
      <c r="B115" s="38" t="s">
        <v>79</v>
      </c>
      <c r="C115" s="19">
        <v>52</v>
      </c>
      <c r="D115" s="18" t="s">
        <v>227</v>
      </c>
      <c r="E115" s="17" t="s">
        <v>535</v>
      </c>
      <c r="F115" s="17" t="s">
        <v>653</v>
      </c>
      <c r="G115" s="17" t="s">
        <v>749</v>
      </c>
      <c r="H115" s="17" t="s">
        <v>778</v>
      </c>
      <c r="I115" s="38" t="s">
        <v>806</v>
      </c>
      <c r="J115" s="15" t="s">
        <v>423</v>
      </c>
      <c r="K115" s="14">
        <v>170123</v>
      </c>
      <c r="L115" s="41">
        <v>6492</v>
      </c>
    </row>
    <row r="116" spans="1:12" ht="15.5" x14ac:dyDescent="0.35">
      <c r="A116" s="20" t="s">
        <v>78</v>
      </c>
      <c r="B116" s="38" t="s">
        <v>79</v>
      </c>
      <c r="C116" s="19">
        <v>52</v>
      </c>
      <c r="D116" s="18" t="s">
        <v>228</v>
      </c>
      <c r="E116" s="17" t="s">
        <v>535</v>
      </c>
      <c r="F116" s="17" t="s">
        <v>654</v>
      </c>
      <c r="G116" s="17" t="s">
        <v>734</v>
      </c>
      <c r="H116" s="17" t="s">
        <v>763</v>
      </c>
      <c r="I116" s="38">
        <v>76505</v>
      </c>
      <c r="J116" s="15" t="s">
        <v>424</v>
      </c>
      <c r="K116" s="14">
        <v>1701240</v>
      </c>
      <c r="L116" s="41">
        <v>6893.6299999998882</v>
      </c>
    </row>
    <row r="117" spans="1:12" ht="15.5" x14ac:dyDescent="0.35">
      <c r="A117" s="20" t="s">
        <v>78</v>
      </c>
      <c r="B117" s="38" t="s">
        <v>79</v>
      </c>
      <c r="C117" s="19">
        <v>52</v>
      </c>
      <c r="D117" s="18" t="s">
        <v>229</v>
      </c>
      <c r="E117" s="17" t="s">
        <v>535</v>
      </c>
      <c r="F117" s="17" t="s">
        <v>654</v>
      </c>
      <c r="G117" s="17" t="s">
        <v>750</v>
      </c>
      <c r="H117" s="17" t="s">
        <v>779</v>
      </c>
      <c r="I117" s="38" t="s">
        <v>807</v>
      </c>
      <c r="J117" s="15" t="s">
        <v>388</v>
      </c>
      <c r="K117" s="14">
        <v>170123</v>
      </c>
      <c r="L117" s="41">
        <v>3146.7999999999884</v>
      </c>
    </row>
    <row r="118" spans="1:12" ht="15.5" x14ac:dyDescent="0.35">
      <c r="A118" s="20" t="s">
        <v>80</v>
      </c>
      <c r="B118" s="38" t="s">
        <v>81</v>
      </c>
      <c r="C118" s="19">
        <v>1</v>
      </c>
      <c r="D118" s="18" t="s">
        <v>230</v>
      </c>
      <c r="E118" s="17" t="s">
        <v>536</v>
      </c>
      <c r="F118" s="17" t="s">
        <v>655</v>
      </c>
      <c r="G118" s="17" t="s">
        <v>734</v>
      </c>
      <c r="H118" s="17" t="s">
        <v>763</v>
      </c>
      <c r="I118" s="38">
        <v>67470</v>
      </c>
      <c r="J118" s="15" t="s">
        <v>425</v>
      </c>
      <c r="K118" s="14">
        <v>340246</v>
      </c>
      <c r="L118" s="41">
        <v>64347.339999999967</v>
      </c>
    </row>
    <row r="119" spans="1:12" ht="15.5" x14ac:dyDescent="0.35">
      <c r="A119" s="20" t="s">
        <v>82</v>
      </c>
      <c r="B119" s="38" t="s">
        <v>83</v>
      </c>
      <c r="C119" s="19">
        <v>4</v>
      </c>
      <c r="D119" s="18" t="s">
        <v>231</v>
      </c>
      <c r="E119" s="17" t="s">
        <v>537</v>
      </c>
      <c r="F119" s="17" t="s">
        <v>656</v>
      </c>
      <c r="G119" s="17" t="s">
        <v>734</v>
      </c>
      <c r="H119" s="17" t="s">
        <v>763</v>
      </c>
      <c r="I119" s="38">
        <v>67587</v>
      </c>
      <c r="J119" s="15" t="s">
        <v>426</v>
      </c>
      <c r="K119" s="14">
        <v>850616</v>
      </c>
      <c r="L119" s="41">
        <v>275271.73999999993</v>
      </c>
    </row>
    <row r="120" spans="1:12" ht="15.5" x14ac:dyDescent="0.35">
      <c r="A120" s="20" t="s">
        <v>82</v>
      </c>
      <c r="B120" s="38" t="s">
        <v>83</v>
      </c>
      <c r="C120" s="19">
        <v>4</v>
      </c>
      <c r="D120" s="18" t="s">
        <v>232</v>
      </c>
      <c r="E120" s="17" t="s">
        <v>537</v>
      </c>
      <c r="F120" s="17" t="s">
        <v>656</v>
      </c>
      <c r="G120" s="17" t="s">
        <v>751</v>
      </c>
      <c r="H120" s="17" t="s">
        <v>780</v>
      </c>
      <c r="I120" s="38" t="s">
        <v>808</v>
      </c>
      <c r="J120" s="15" t="s">
        <v>427</v>
      </c>
      <c r="K120" s="14">
        <v>170123</v>
      </c>
      <c r="L120" s="41">
        <v>93858.41</v>
      </c>
    </row>
    <row r="121" spans="1:12" ht="15.5" x14ac:dyDescent="0.35">
      <c r="A121" s="20" t="s">
        <v>82</v>
      </c>
      <c r="B121" s="38" t="s">
        <v>83</v>
      </c>
      <c r="C121" s="19">
        <v>4</v>
      </c>
      <c r="D121" s="18" t="s">
        <v>233</v>
      </c>
      <c r="E121" s="17" t="s">
        <v>537</v>
      </c>
      <c r="F121" s="17" t="s">
        <v>657</v>
      </c>
      <c r="G121" s="17" t="s">
        <v>734</v>
      </c>
      <c r="H121" s="17" t="s">
        <v>763</v>
      </c>
      <c r="I121" s="38">
        <v>67611</v>
      </c>
      <c r="J121" s="15" t="s">
        <v>428</v>
      </c>
      <c r="K121" s="14">
        <v>850616</v>
      </c>
      <c r="L121" s="41">
        <v>67624.520000000019</v>
      </c>
    </row>
    <row r="122" spans="1:12" ht="15.5" x14ac:dyDescent="0.35">
      <c r="A122" s="20" t="s">
        <v>82</v>
      </c>
      <c r="B122" s="38" t="s">
        <v>83</v>
      </c>
      <c r="C122" s="19">
        <v>4</v>
      </c>
      <c r="D122" s="18" t="s">
        <v>234</v>
      </c>
      <c r="E122" s="17" t="s">
        <v>537</v>
      </c>
      <c r="F122" s="17" t="s">
        <v>658</v>
      </c>
      <c r="G122" s="17" t="s">
        <v>734</v>
      </c>
      <c r="H122" s="17" t="s">
        <v>763</v>
      </c>
      <c r="I122" s="38">
        <v>67652</v>
      </c>
      <c r="J122" s="15" t="s">
        <v>429</v>
      </c>
      <c r="K122" s="14">
        <v>170123</v>
      </c>
      <c r="L122" s="41">
        <v>13275.98000000001</v>
      </c>
    </row>
    <row r="123" spans="1:12" ht="15.65" customHeight="1" x14ac:dyDescent="0.35">
      <c r="A123" s="20" t="s">
        <v>82</v>
      </c>
      <c r="B123" s="38" t="s">
        <v>83</v>
      </c>
      <c r="C123" s="19">
        <v>4</v>
      </c>
      <c r="D123" s="18" t="s">
        <v>235</v>
      </c>
      <c r="E123" s="17" t="s">
        <v>537</v>
      </c>
      <c r="F123" s="17" t="s">
        <v>659</v>
      </c>
      <c r="G123" s="17" t="s">
        <v>734</v>
      </c>
      <c r="H123" s="17" t="s">
        <v>763</v>
      </c>
      <c r="I123" s="38">
        <v>67678</v>
      </c>
      <c r="J123" s="15" t="s">
        <v>430</v>
      </c>
      <c r="K123" s="14">
        <v>510369</v>
      </c>
      <c r="L123" s="41">
        <v>180686.91999999998</v>
      </c>
    </row>
    <row r="124" spans="1:12" ht="15.65" customHeight="1" x14ac:dyDescent="0.35">
      <c r="A124" s="20" t="s">
        <v>82</v>
      </c>
      <c r="B124" s="38" t="s">
        <v>83</v>
      </c>
      <c r="C124" s="19">
        <v>4</v>
      </c>
      <c r="D124" s="18" t="s">
        <v>236</v>
      </c>
      <c r="E124" s="17" t="s">
        <v>537</v>
      </c>
      <c r="F124" s="17" t="s">
        <v>660</v>
      </c>
      <c r="G124" s="17" t="s">
        <v>734</v>
      </c>
      <c r="H124" s="17" t="s">
        <v>763</v>
      </c>
      <c r="I124" s="38">
        <v>67686</v>
      </c>
      <c r="J124" s="15" t="s">
        <v>431</v>
      </c>
      <c r="K124" s="14">
        <v>850616</v>
      </c>
      <c r="L124" s="41">
        <v>169958.84000000003</v>
      </c>
    </row>
    <row r="125" spans="1:12" ht="15.65" customHeight="1" x14ac:dyDescent="0.35">
      <c r="A125" s="20" t="s">
        <v>82</v>
      </c>
      <c r="B125" s="38" t="s">
        <v>83</v>
      </c>
      <c r="C125" s="19">
        <v>4</v>
      </c>
      <c r="D125" s="18" t="s">
        <v>237</v>
      </c>
      <c r="E125" s="17" t="s">
        <v>537</v>
      </c>
      <c r="F125" s="17" t="s">
        <v>661</v>
      </c>
      <c r="G125" s="17" t="s">
        <v>734</v>
      </c>
      <c r="H125" s="17" t="s">
        <v>763</v>
      </c>
      <c r="I125" s="38">
        <v>67736</v>
      </c>
      <c r="J125" s="15" t="s">
        <v>432</v>
      </c>
      <c r="K125" s="14">
        <v>170123</v>
      </c>
      <c r="L125" s="41">
        <v>61313.149999999994</v>
      </c>
    </row>
    <row r="126" spans="1:12" ht="15.65" customHeight="1" x14ac:dyDescent="0.35">
      <c r="A126" s="20" t="s">
        <v>82</v>
      </c>
      <c r="B126" s="38" t="s">
        <v>83</v>
      </c>
      <c r="C126" s="19">
        <v>4</v>
      </c>
      <c r="D126" s="18" t="s">
        <v>238</v>
      </c>
      <c r="E126" s="17" t="s">
        <v>537</v>
      </c>
      <c r="F126" s="17" t="s">
        <v>662</v>
      </c>
      <c r="G126" s="17" t="s">
        <v>734</v>
      </c>
      <c r="H126" s="17" t="s">
        <v>763</v>
      </c>
      <c r="I126" s="38">
        <v>67843</v>
      </c>
      <c r="J126" s="15" t="s">
        <v>433</v>
      </c>
      <c r="K126" s="14">
        <v>170123</v>
      </c>
      <c r="L126" s="41">
        <v>24210.76999999999</v>
      </c>
    </row>
    <row r="127" spans="1:12" ht="15.65" customHeight="1" x14ac:dyDescent="0.35">
      <c r="A127" s="20" t="s">
        <v>82</v>
      </c>
      <c r="B127" s="38" t="s">
        <v>83</v>
      </c>
      <c r="C127" s="19">
        <v>4</v>
      </c>
      <c r="D127" s="18" t="s">
        <v>239</v>
      </c>
      <c r="E127" s="17" t="s">
        <v>537</v>
      </c>
      <c r="F127" s="17" t="s">
        <v>663</v>
      </c>
      <c r="G127" s="17" t="s">
        <v>734</v>
      </c>
      <c r="H127" s="17" t="s">
        <v>763</v>
      </c>
      <c r="I127" s="38">
        <v>67868</v>
      </c>
      <c r="J127" s="15" t="s">
        <v>434</v>
      </c>
      <c r="K127" s="14">
        <v>170123</v>
      </c>
      <c r="L127" s="41">
        <v>18276</v>
      </c>
    </row>
    <row r="128" spans="1:12" ht="15.65" customHeight="1" x14ac:dyDescent="0.35">
      <c r="A128" s="20" t="s">
        <v>82</v>
      </c>
      <c r="B128" s="38" t="s">
        <v>83</v>
      </c>
      <c r="C128" s="19">
        <v>4</v>
      </c>
      <c r="D128" s="18" t="s">
        <v>240</v>
      </c>
      <c r="E128" s="17" t="s">
        <v>537</v>
      </c>
      <c r="F128" s="17" t="s">
        <v>664</v>
      </c>
      <c r="G128" s="17" t="s">
        <v>734</v>
      </c>
      <c r="H128" s="17" t="s">
        <v>763</v>
      </c>
      <c r="I128" s="38">
        <v>67876</v>
      </c>
      <c r="J128" s="15" t="s">
        <v>435</v>
      </c>
      <c r="K128" s="14">
        <v>1531108</v>
      </c>
      <c r="L128" s="41">
        <v>7669.5300000000279</v>
      </c>
    </row>
    <row r="129" spans="1:12" ht="15.65" customHeight="1" x14ac:dyDescent="0.35">
      <c r="A129" s="20" t="s">
        <v>82</v>
      </c>
      <c r="B129" s="38" t="s">
        <v>83</v>
      </c>
      <c r="C129" s="19">
        <v>4</v>
      </c>
      <c r="D129" s="18" t="s">
        <v>241</v>
      </c>
      <c r="E129" s="17" t="s">
        <v>537</v>
      </c>
      <c r="F129" s="17" t="s">
        <v>665</v>
      </c>
      <c r="G129" s="17" t="s">
        <v>734</v>
      </c>
      <c r="H129" s="17" t="s">
        <v>763</v>
      </c>
      <c r="I129" s="38">
        <v>67918</v>
      </c>
      <c r="J129" s="15" t="s">
        <v>436</v>
      </c>
      <c r="K129" s="14">
        <v>1020739</v>
      </c>
      <c r="L129" s="41">
        <v>59955.709999999963</v>
      </c>
    </row>
    <row r="130" spans="1:12" ht="15.65" customHeight="1" x14ac:dyDescent="0.35">
      <c r="A130" s="20" t="s">
        <v>82</v>
      </c>
      <c r="B130" s="38" t="s">
        <v>83</v>
      </c>
      <c r="C130" s="19">
        <v>4</v>
      </c>
      <c r="D130" s="18" t="s">
        <v>242</v>
      </c>
      <c r="E130" s="17" t="s">
        <v>537</v>
      </c>
      <c r="F130" s="17" t="s">
        <v>666</v>
      </c>
      <c r="G130" s="17" t="s">
        <v>734</v>
      </c>
      <c r="H130" s="17" t="s">
        <v>763</v>
      </c>
      <c r="I130" s="38">
        <v>67934</v>
      </c>
      <c r="J130" s="15" t="s">
        <v>437</v>
      </c>
      <c r="K130" s="14">
        <v>510369</v>
      </c>
      <c r="L130" s="41">
        <v>42249.5</v>
      </c>
    </row>
    <row r="131" spans="1:12" ht="15.65" customHeight="1" x14ac:dyDescent="0.35">
      <c r="A131" s="20" t="s">
        <v>82</v>
      </c>
      <c r="B131" s="38" t="s">
        <v>83</v>
      </c>
      <c r="C131" s="19">
        <v>4</v>
      </c>
      <c r="D131" s="18" t="s">
        <v>243</v>
      </c>
      <c r="E131" s="17" t="s">
        <v>537</v>
      </c>
      <c r="F131" s="17" t="s">
        <v>667</v>
      </c>
      <c r="G131" s="17" t="s">
        <v>734</v>
      </c>
      <c r="H131" s="17" t="s">
        <v>763</v>
      </c>
      <c r="I131" s="38">
        <v>75051</v>
      </c>
      <c r="J131" s="15" t="s">
        <v>438</v>
      </c>
      <c r="K131" s="14">
        <v>170123</v>
      </c>
      <c r="L131" s="41">
        <v>7254.539999999979</v>
      </c>
    </row>
    <row r="132" spans="1:12" ht="15.65" customHeight="1" x14ac:dyDescent="0.35">
      <c r="A132" s="20" t="s">
        <v>82</v>
      </c>
      <c r="B132" s="38" t="s">
        <v>83</v>
      </c>
      <c r="C132" s="19">
        <v>4</v>
      </c>
      <c r="D132" s="18" t="s">
        <v>244</v>
      </c>
      <c r="E132" s="17" t="s">
        <v>537</v>
      </c>
      <c r="F132" s="17" t="s">
        <v>668</v>
      </c>
      <c r="G132" s="17" t="s">
        <v>734</v>
      </c>
      <c r="H132" s="17" t="s">
        <v>763</v>
      </c>
      <c r="I132" s="38">
        <v>75069</v>
      </c>
      <c r="J132" s="15" t="s">
        <v>439</v>
      </c>
      <c r="K132" s="14">
        <v>170123</v>
      </c>
      <c r="L132" s="41">
        <v>48092.92</v>
      </c>
    </row>
    <row r="133" spans="1:12" ht="15.65" customHeight="1" x14ac:dyDescent="0.35">
      <c r="A133" s="20" t="s">
        <v>82</v>
      </c>
      <c r="B133" s="38" t="s">
        <v>83</v>
      </c>
      <c r="C133" s="19">
        <v>4</v>
      </c>
      <c r="D133" s="18" t="s">
        <v>245</v>
      </c>
      <c r="E133" s="17" t="s">
        <v>537</v>
      </c>
      <c r="F133" s="17" t="s">
        <v>669</v>
      </c>
      <c r="G133" s="17" t="s">
        <v>734</v>
      </c>
      <c r="H133" s="17" t="s">
        <v>763</v>
      </c>
      <c r="I133" s="38">
        <v>75077</v>
      </c>
      <c r="J133" s="15" t="s">
        <v>440</v>
      </c>
      <c r="K133" s="14">
        <v>340246</v>
      </c>
      <c r="L133" s="41">
        <v>42433.840000000026</v>
      </c>
    </row>
    <row r="134" spans="1:12" ht="15.65" customHeight="1" x14ac:dyDescent="0.35">
      <c r="A134" s="20" t="s">
        <v>84</v>
      </c>
      <c r="B134" s="38" t="s">
        <v>85</v>
      </c>
      <c r="C134" s="19">
        <v>2</v>
      </c>
      <c r="D134" s="18" t="s">
        <v>246</v>
      </c>
      <c r="E134" s="17" t="s">
        <v>538</v>
      </c>
      <c r="F134" s="17" t="s">
        <v>670</v>
      </c>
      <c r="G134" s="17" t="s">
        <v>734</v>
      </c>
      <c r="H134" s="17" t="s">
        <v>763</v>
      </c>
      <c r="I134" s="38">
        <v>68130</v>
      </c>
      <c r="J134" s="15" t="s">
        <v>441</v>
      </c>
      <c r="K134" s="14">
        <v>680493</v>
      </c>
      <c r="L134" s="41">
        <v>184506.38</v>
      </c>
    </row>
    <row r="135" spans="1:12" ht="15.65" customHeight="1" x14ac:dyDescent="0.35">
      <c r="A135" s="20" t="s">
        <v>84</v>
      </c>
      <c r="B135" s="38" t="s">
        <v>85</v>
      </c>
      <c r="C135" s="19">
        <v>2</v>
      </c>
      <c r="D135" s="18" t="s">
        <v>247</v>
      </c>
      <c r="E135" s="17" t="s">
        <v>538</v>
      </c>
      <c r="F135" s="17" t="s">
        <v>671</v>
      </c>
      <c r="G135" s="17" t="s">
        <v>734</v>
      </c>
      <c r="H135" s="17" t="s">
        <v>763</v>
      </c>
      <c r="I135" s="38">
        <v>68197</v>
      </c>
      <c r="J135" s="15" t="s">
        <v>442</v>
      </c>
      <c r="K135" s="14">
        <v>340246</v>
      </c>
      <c r="L135" s="41">
        <v>35970.570000000007</v>
      </c>
    </row>
    <row r="136" spans="1:12" ht="15.65" customHeight="1" x14ac:dyDescent="0.35">
      <c r="A136" s="20" t="s">
        <v>84</v>
      </c>
      <c r="B136" s="38" t="s">
        <v>85</v>
      </c>
      <c r="C136" s="19">
        <v>2</v>
      </c>
      <c r="D136" s="18" t="s">
        <v>248</v>
      </c>
      <c r="E136" s="17" t="s">
        <v>538</v>
      </c>
      <c r="F136" s="17" t="s">
        <v>672</v>
      </c>
      <c r="G136" s="17" t="s">
        <v>734</v>
      </c>
      <c r="H136" s="17" t="s">
        <v>763</v>
      </c>
      <c r="I136" s="38">
        <v>68338</v>
      </c>
      <c r="J136" s="15" t="s">
        <v>443</v>
      </c>
      <c r="K136" s="14">
        <v>2721980</v>
      </c>
      <c r="L136" s="41">
        <v>151879.40999999992</v>
      </c>
    </row>
    <row r="137" spans="1:12" ht="15.65" customHeight="1" x14ac:dyDescent="0.35">
      <c r="A137" s="20" t="s">
        <v>84</v>
      </c>
      <c r="B137" s="38" t="s">
        <v>85</v>
      </c>
      <c r="C137" s="19">
        <v>2</v>
      </c>
      <c r="D137" s="18" t="s">
        <v>249</v>
      </c>
      <c r="E137" s="17" t="s">
        <v>538</v>
      </c>
      <c r="F137" s="17" t="s">
        <v>673</v>
      </c>
      <c r="G137" s="17" t="s">
        <v>734</v>
      </c>
      <c r="H137" s="17" t="s">
        <v>763</v>
      </c>
      <c r="I137" s="38">
        <v>68379</v>
      </c>
      <c r="J137" s="15" t="s">
        <v>444</v>
      </c>
      <c r="K137" s="14">
        <v>170123</v>
      </c>
      <c r="L137" s="41">
        <v>63182.060000000012</v>
      </c>
    </row>
    <row r="138" spans="1:12" ht="15.65" customHeight="1" x14ac:dyDescent="0.35">
      <c r="A138" s="20" t="s">
        <v>84</v>
      </c>
      <c r="B138" s="38" t="s">
        <v>85</v>
      </c>
      <c r="C138" s="19">
        <v>2</v>
      </c>
      <c r="D138" s="18" t="s">
        <v>250</v>
      </c>
      <c r="E138" s="17" t="s">
        <v>538</v>
      </c>
      <c r="F138" s="17" t="s">
        <v>674</v>
      </c>
      <c r="G138" s="17" t="s">
        <v>734</v>
      </c>
      <c r="H138" s="17" t="s">
        <v>763</v>
      </c>
      <c r="I138" s="38">
        <v>68411</v>
      </c>
      <c r="J138" s="15" t="s">
        <v>445</v>
      </c>
      <c r="K138" s="14">
        <v>510369</v>
      </c>
      <c r="L138" s="41">
        <v>60262.469999999972</v>
      </c>
    </row>
    <row r="139" spans="1:12" ht="15.65" customHeight="1" x14ac:dyDescent="0.35">
      <c r="A139" s="20" t="s">
        <v>84</v>
      </c>
      <c r="B139" s="38" t="s">
        <v>85</v>
      </c>
      <c r="C139" s="19">
        <v>2</v>
      </c>
      <c r="D139" s="18" t="s">
        <v>251</v>
      </c>
      <c r="E139" s="17" t="s">
        <v>538</v>
      </c>
      <c r="F139" s="17" t="s">
        <v>675</v>
      </c>
      <c r="G139" s="17" t="s">
        <v>734</v>
      </c>
      <c r="H139" s="17" t="s">
        <v>763</v>
      </c>
      <c r="I139" s="38">
        <v>68452</v>
      </c>
      <c r="J139" s="15" t="s">
        <v>446</v>
      </c>
      <c r="K139" s="14">
        <v>340246</v>
      </c>
      <c r="L139" s="41">
        <v>204941.68</v>
      </c>
    </row>
    <row r="140" spans="1:12" ht="15.65" customHeight="1" x14ac:dyDescent="0.35">
      <c r="A140" s="20" t="s">
        <v>84</v>
      </c>
      <c r="B140" s="38" t="s">
        <v>85</v>
      </c>
      <c r="C140" s="19">
        <v>2</v>
      </c>
      <c r="D140" s="18" t="s">
        <v>252</v>
      </c>
      <c r="E140" s="17" t="s">
        <v>538</v>
      </c>
      <c r="F140" s="17" t="s">
        <v>675</v>
      </c>
      <c r="G140" s="17" t="s">
        <v>752</v>
      </c>
      <c r="H140" s="17" t="s">
        <v>781</v>
      </c>
      <c r="I140" s="38" t="s">
        <v>809</v>
      </c>
      <c r="J140" s="15" t="s">
        <v>447</v>
      </c>
      <c r="K140" s="14">
        <v>170123</v>
      </c>
      <c r="L140" s="41">
        <v>29038.139999999985</v>
      </c>
    </row>
    <row r="141" spans="1:12" ht="15.65" customHeight="1" x14ac:dyDescent="0.35">
      <c r="A141" s="20" t="s">
        <v>84</v>
      </c>
      <c r="B141" s="38" t="s">
        <v>85</v>
      </c>
      <c r="C141" s="19">
        <v>2</v>
      </c>
      <c r="D141" s="18" t="s">
        <v>253</v>
      </c>
      <c r="E141" s="17" t="s">
        <v>538</v>
      </c>
      <c r="F141" s="17" t="s">
        <v>676</v>
      </c>
      <c r="G141" s="17" t="s">
        <v>734</v>
      </c>
      <c r="H141" s="17" t="s">
        <v>763</v>
      </c>
      <c r="I141" s="38">
        <v>73569</v>
      </c>
      <c r="J141" s="15" t="s">
        <v>448</v>
      </c>
      <c r="K141" s="14">
        <v>170123</v>
      </c>
      <c r="L141" s="41">
        <v>69354.37999999999</v>
      </c>
    </row>
    <row r="142" spans="1:12" ht="15.65" customHeight="1" x14ac:dyDescent="0.35">
      <c r="A142" s="20" t="s">
        <v>84</v>
      </c>
      <c r="B142" s="38" t="s">
        <v>85</v>
      </c>
      <c r="C142" s="19">
        <v>2</v>
      </c>
      <c r="D142" s="18" t="s">
        <v>254</v>
      </c>
      <c r="E142" s="17" t="s">
        <v>538</v>
      </c>
      <c r="F142" s="17" t="s">
        <v>677</v>
      </c>
      <c r="G142" s="17" t="s">
        <v>734</v>
      </c>
      <c r="H142" s="17" t="s">
        <v>763</v>
      </c>
      <c r="I142" s="38">
        <v>73791</v>
      </c>
      <c r="J142" s="15" t="s">
        <v>449</v>
      </c>
      <c r="K142" s="14">
        <v>170123</v>
      </c>
      <c r="L142" s="41">
        <v>3559.3399999999965</v>
      </c>
    </row>
    <row r="143" spans="1:12" ht="15.65" customHeight="1" x14ac:dyDescent="0.35">
      <c r="A143" s="20" t="s">
        <v>84</v>
      </c>
      <c r="B143" s="38" t="s">
        <v>85</v>
      </c>
      <c r="C143" s="19">
        <v>2</v>
      </c>
      <c r="D143" s="18" t="s">
        <v>255</v>
      </c>
      <c r="E143" s="17" t="s">
        <v>538</v>
      </c>
      <c r="F143" s="17" t="s">
        <v>678</v>
      </c>
      <c r="G143" s="17" t="s">
        <v>734</v>
      </c>
      <c r="H143" s="17" t="s">
        <v>763</v>
      </c>
      <c r="I143" s="38">
        <v>75614</v>
      </c>
      <c r="J143" s="15" t="s">
        <v>450</v>
      </c>
      <c r="K143" s="14">
        <v>170123</v>
      </c>
      <c r="L143" s="41">
        <v>10628.520000000004</v>
      </c>
    </row>
    <row r="144" spans="1:12" ht="15.65" customHeight="1" x14ac:dyDescent="0.35">
      <c r="A144" s="20" t="s">
        <v>84</v>
      </c>
      <c r="B144" s="38" t="s">
        <v>85</v>
      </c>
      <c r="C144" s="19">
        <v>2</v>
      </c>
      <c r="D144" s="18" t="s">
        <v>256</v>
      </c>
      <c r="E144" s="17" t="s">
        <v>538</v>
      </c>
      <c r="F144" s="17" t="s">
        <v>679</v>
      </c>
      <c r="G144" s="17" t="s">
        <v>753</v>
      </c>
      <c r="H144" s="17" t="s">
        <v>782</v>
      </c>
      <c r="I144" s="38" t="s">
        <v>810</v>
      </c>
      <c r="J144" s="15" t="s">
        <v>451</v>
      </c>
      <c r="K144" s="14">
        <v>170123</v>
      </c>
      <c r="L144" s="41">
        <v>112556.31</v>
      </c>
    </row>
    <row r="145" spans="1:12" ht="15.65" customHeight="1" x14ac:dyDescent="0.35">
      <c r="A145" s="20" t="s">
        <v>86</v>
      </c>
      <c r="B145" s="38" t="s">
        <v>87</v>
      </c>
      <c r="C145" s="19">
        <v>1</v>
      </c>
      <c r="D145" s="18" t="s">
        <v>257</v>
      </c>
      <c r="E145" s="17" t="s">
        <v>539</v>
      </c>
      <c r="F145" s="17" t="s">
        <v>680</v>
      </c>
      <c r="G145" s="17" t="s">
        <v>734</v>
      </c>
      <c r="H145" s="17" t="s">
        <v>763</v>
      </c>
      <c r="I145" s="38">
        <v>68478</v>
      </c>
      <c r="J145" s="15" t="s">
        <v>452</v>
      </c>
      <c r="K145" s="14">
        <v>1531108</v>
      </c>
      <c r="L145" s="41">
        <v>218715.86</v>
      </c>
    </row>
    <row r="146" spans="1:12" ht="15.65" customHeight="1" x14ac:dyDescent="0.35">
      <c r="A146" s="20" t="s">
        <v>88</v>
      </c>
      <c r="B146" s="38" t="s">
        <v>89</v>
      </c>
      <c r="C146" s="19">
        <v>1</v>
      </c>
      <c r="D146" s="18" t="s">
        <v>258</v>
      </c>
      <c r="E146" s="17" t="s">
        <v>540</v>
      </c>
      <c r="F146" s="17" t="s">
        <v>681</v>
      </c>
      <c r="G146" s="17" t="s">
        <v>734</v>
      </c>
      <c r="H146" s="17" t="s">
        <v>763</v>
      </c>
      <c r="I146" s="38">
        <v>68577</v>
      </c>
      <c r="J146" s="15" t="s">
        <v>453</v>
      </c>
      <c r="K146" s="14">
        <v>340246</v>
      </c>
      <c r="L146" s="41">
        <v>217969.03</v>
      </c>
    </row>
    <row r="147" spans="1:12" ht="15.65" customHeight="1" x14ac:dyDescent="0.35">
      <c r="A147" s="20" t="s">
        <v>88</v>
      </c>
      <c r="B147" s="38" t="s">
        <v>89</v>
      </c>
      <c r="C147" s="19">
        <v>1</v>
      </c>
      <c r="D147" s="18" t="s">
        <v>259</v>
      </c>
      <c r="E147" s="17" t="s">
        <v>540</v>
      </c>
      <c r="F147" s="17" t="s">
        <v>682</v>
      </c>
      <c r="G147" s="17" t="s">
        <v>734</v>
      </c>
      <c r="H147" s="17" t="s">
        <v>763</v>
      </c>
      <c r="I147" s="38">
        <v>68585</v>
      </c>
      <c r="J147" s="15" t="s">
        <v>454</v>
      </c>
      <c r="K147" s="14">
        <v>680493</v>
      </c>
      <c r="L147" s="41">
        <v>111672.92999999993</v>
      </c>
    </row>
    <row r="148" spans="1:12" ht="15.65" customHeight="1" x14ac:dyDescent="0.35">
      <c r="A148" s="20" t="s">
        <v>88</v>
      </c>
      <c r="B148" s="38" t="s">
        <v>89</v>
      </c>
      <c r="C148" s="19">
        <v>1</v>
      </c>
      <c r="D148" s="18" t="s">
        <v>260</v>
      </c>
      <c r="E148" s="17" t="s">
        <v>540</v>
      </c>
      <c r="F148" s="17" t="s">
        <v>683</v>
      </c>
      <c r="G148" s="17" t="s">
        <v>754</v>
      </c>
      <c r="H148" s="17" t="s">
        <v>783</v>
      </c>
      <c r="I148" s="38" t="s">
        <v>811</v>
      </c>
      <c r="J148" s="15" t="s">
        <v>455</v>
      </c>
      <c r="K148" s="14">
        <v>170123</v>
      </c>
      <c r="L148" s="41">
        <v>19269.520000000019</v>
      </c>
    </row>
    <row r="149" spans="1:12" ht="15.65" customHeight="1" x14ac:dyDescent="0.35">
      <c r="A149" s="20" t="s">
        <v>88</v>
      </c>
      <c r="B149" s="38" t="s">
        <v>89</v>
      </c>
      <c r="C149" s="19">
        <v>1</v>
      </c>
      <c r="D149" s="18" t="s">
        <v>261</v>
      </c>
      <c r="E149" s="17" t="s">
        <v>540</v>
      </c>
      <c r="F149" s="17" t="s">
        <v>684</v>
      </c>
      <c r="G149" s="17" t="s">
        <v>734</v>
      </c>
      <c r="H149" s="17" t="s">
        <v>763</v>
      </c>
      <c r="I149" s="38">
        <v>68676</v>
      </c>
      <c r="J149" s="15" t="s">
        <v>456</v>
      </c>
      <c r="K149" s="14">
        <v>1701240</v>
      </c>
      <c r="L149" s="41">
        <v>329265.06000000006</v>
      </c>
    </row>
    <row r="150" spans="1:12" ht="15.65" customHeight="1" x14ac:dyDescent="0.35">
      <c r="A150" s="20" t="s">
        <v>90</v>
      </c>
      <c r="B150" s="38" t="s">
        <v>91</v>
      </c>
      <c r="C150" s="19">
        <v>1</v>
      </c>
      <c r="D150" s="18" t="s">
        <v>262</v>
      </c>
      <c r="E150" s="17" t="s">
        <v>541</v>
      </c>
      <c r="F150" s="17" t="s">
        <v>685</v>
      </c>
      <c r="G150" s="17" t="s">
        <v>734</v>
      </c>
      <c r="H150" s="17" t="s">
        <v>763</v>
      </c>
      <c r="I150" s="38">
        <v>10405</v>
      </c>
      <c r="J150" s="15" t="s">
        <v>457</v>
      </c>
      <c r="K150" s="14">
        <v>170123</v>
      </c>
      <c r="L150" s="41">
        <v>15561.889999999985</v>
      </c>
    </row>
    <row r="151" spans="1:12" ht="15.65" customHeight="1" x14ac:dyDescent="0.35">
      <c r="A151" s="20" t="s">
        <v>90</v>
      </c>
      <c r="B151" s="38" t="s">
        <v>91</v>
      </c>
      <c r="C151" s="19">
        <v>1</v>
      </c>
      <c r="D151" s="18" t="s">
        <v>263</v>
      </c>
      <c r="E151" s="17" t="s">
        <v>541</v>
      </c>
      <c r="F151" s="17" t="s">
        <v>686</v>
      </c>
      <c r="G151" s="17" t="s">
        <v>734</v>
      </c>
      <c r="H151" s="17" t="s">
        <v>763</v>
      </c>
      <c r="I151" s="38">
        <v>68759</v>
      </c>
      <c r="J151" s="15" t="s">
        <v>458</v>
      </c>
      <c r="K151" s="14">
        <v>170123</v>
      </c>
      <c r="L151" s="41">
        <v>47515.94</v>
      </c>
    </row>
    <row r="152" spans="1:12" ht="15.65" customHeight="1" x14ac:dyDescent="0.35">
      <c r="A152" s="20" t="s">
        <v>92</v>
      </c>
      <c r="B152" s="38" t="s">
        <v>93</v>
      </c>
      <c r="C152" s="19">
        <v>1</v>
      </c>
      <c r="D152" s="18" t="s">
        <v>264</v>
      </c>
      <c r="E152" s="17" t="s">
        <v>542</v>
      </c>
      <c r="F152" s="17" t="s">
        <v>687</v>
      </c>
      <c r="G152" s="17" t="s">
        <v>734</v>
      </c>
      <c r="H152" s="17" t="s">
        <v>763</v>
      </c>
      <c r="I152" s="38">
        <v>10413</v>
      </c>
      <c r="J152" s="15" t="s">
        <v>459</v>
      </c>
      <c r="K152" s="14">
        <v>170123</v>
      </c>
      <c r="L152" s="41">
        <v>116963.63</v>
      </c>
    </row>
    <row r="153" spans="1:12" ht="15.65" customHeight="1" x14ac:dyDescent="0.35">
      <c r="A153" s="20" t="s">
        <v>92</v>
      </c>
      <c r="B153" s="38" t="s">
        <v>93</v>
      </c>
      <c r="C153" s="19">
        <v>1</v>
      </c>
      <c r="D153" s="18" t="s">
        <v>265</v>
      </c>
      <c r="E153" s="17" t="s">
        <v>542</v>
      </c>
      <c r="F153" s="17" t="s">
        <v>688</v>
      </c>
      <c r="G153" s="17" t="s">
        <v>755</v>
      </c>
      <c r="H153" s="17" t="s">
        <v>784</v>
      </c>
      <c r="I153" s="38" t="s">
        <v>812</v>
      </c>
      <c r="J153" s="15" t="s">
        <v>460</v>
      </c>
      <c r="K153" s="14">
        <v>170123</v>
      </c>
      <c r="L153" s="41">
        <v>36186.169999999984</v>
      </c>
    </row>
    <row r="154" spans="1:12" ht="15.65" customHeight="1" x14ac:dyDescent="0.35">
      <c r="A154" s="20" t="s">
        <v>92</v>
      </c>
      <c r="B154" s="38" t="s">
        <v>93</v>
      </c>
      <c r="C154" s="19">
        <v>1</v>
      </c>
      <c r="D154" s="18" t="s">
        <v>266</v>
      </c>
      <c r="E154" s="17" t="s">
        <v>542</v>
      </c>
      <c r="F154" s="17" t="s">
        <v>689</v>
      </c>
      <c r="G154" s="17" t="s">
        <v>734</v>
      </c>
      <c r="H154" s="17" t="s">
        <v>763</v>
      </c>
      <c r="I154" s="38">
        <v>69039</v>
      </c>
      <c r="J154" s="15" t="s">
        <v>461</v>
      </c>
      <c r="K154" s="14">
        <v>170123</v>
      </c>
      <c r="L154" s="41">
        <v>606.39000000001397</v>
      </c>
    </row>
    <row r="155" spans="1:12" ht="15.65" customHeight="1" x14ac:dyDescent="0.35">
      <c r="A155" s="20" t="s">
        <v>92</v>
      </c>
      <c r="B155" s="38" t="s">
        <v>93</v>
      </c>
      <c r="C155" s="19">
        <v>1</v>
      </c>
      <c r="D155" s="18" t="s">
        <v>267</v>
      </c>
      <c r="E155" s="17" t="s">
        <v>542</v>
      </c>
      <c r="F155" s="17" t="s">
        <v>690</v>
      </c>
      <c r="G155" s="17" t="s">
        <v>734</v>
      </c>
      <c r="H155" s="17" t="s">
        <v>763</v>
      </c>
      <c r="I155" s="38">
        <v>69047</v>
      </c>
      <c r="J155" s="15" t="s">
        <v>462</v>
      </c>
      <c r="K155" s="14">
        <v>170123</v>
      </c>
      <c r="L155" s="41">
        <v>39978.67</v>
      </c>
    </row>
    <row r="156" spans="1:12" ht="15.65" customHeight="1" x14ac:dyDescent="0.35">
      <c r="A156" s="20" t="s">
        <v>94</v>
      </c>
      <c r="B156" s="38" t="s">
        <v>95</v>
      </c>
      <c r="C156" s="19">
        <v>39</v>
      </c>
      <c r="D156" s="18" t="s">
        <v>268</v>
      </c>
      <c r="E156" s="17" t="s">
        <v>543</v>
      </c>
      <c r="F156" s="17" t="s">
        <v>691</v>
      </c>
      <c r="G156" s="17" t="s">
        <v>734</v>
      </c>
      <c r="H156" s="17" t="s">
        <v>763</v>
      </c>
      <c r="I156" s="38">
        <v>69229</v>
      </c>
      <c r="J156" s="15" t="s">
        <v>463</v>
      </c>
      <c r="K156" s="14">
        <v>340246</v>
      </c>
      <c r="L156" s="41">
        <v>17971.820000000007</v>
      </c>
    </row>
    <row r="157" spans="1:12" ht="15.65" customHeight="1" x14ac:dyDescent="0.35">
      <c r="A157" s="20" t="s">
        <v>94</v>
      </c>
      <c r="B157" s="38" t="s">
        <v>95</v>
      </c>
      <c r="C157" s="19">
        <v>39</v>
      </c>
      <c r="D157" s="18" t="s">
        <v>269</v>
      </c>
      <c r="E157" s="17" t="s">
        <v>543</v>
      </c>
      <c r="F157" s="17" t="s">
        <v>692</v>
      </c>
      <c r="G157" s="17" t="s">
        <v>734</v>
      </c>
      <c r="H157" s="17" t="s">
        <v>763</v>
      </c>
      <c r="I157" s="38">
        <v>69344</v>
      </c>
      <c r="J157" s="15" t="s">
        <v>464</v>
      </c>
      <c r="K157" s="14">
        <v>170123</v>
      </c>
      <c r="L157" s="41">
        <v>3</v>
      </c>
    </row>
    <row r="158" spans="1:12" ht="15.65" customHeight="1" x14ac:dyDescent="0.35">
      <c r="A158" s="20" t="s">
        <v>96</v>
      </c>
      <c r="B158" s="38" t="s">
        <v>97</v>
      </c>
      <c r="C158" s="19">
        <v>3</v>
      </c>
      <c r="D158" s="18" t="s">
        <v>270</v>
      </c>
      <c r="E158" s="17" t="s">
        <v>544</v>
      </c>
      <c r="F158" s="17" t="s">
        <v>693</v>
      </c>
      <c r="G158" s="17" t="s">
        <v>734</v>
      </c>
      <c r="H158" s="17" t="s">
        <v>763</v>
      </c>
      <c r="I158" s="38">
        <v>10439</v>
      </c>
      <c r="J158" s="15" t="s">
        <v>465</v>
      </c>
      <c r="K158" s="14">
        <v>510369</v>
      </c>
      <c r="L158" s="41">
        <v>26365.590000000084</v>
      </c>
    </row>
    <row r="159" spans="1:12" ht="15.65" customHeight="1" x14ac:dyDescent="0.35">
      <c r="A159" s="20" t="s">
        <v>96</v>
      </c>
      <c r="B159" s="38" t="s">
        <v>97</v>
      </c>
      <c r="C159" s="19">
        <v>3</v>
      </c>
      <c r="D159" s="18" t="s">
        <v>271</v>
      </c>
      <c r="E159" s="17" t="s">
        <v>544</v>
      </c>
      <c r="F159" s="17" t="s">
        <v>694</v>
      </c>
      <c r="G159" s="17" t="s">
        <v>756</v>
      </c>
      <c r="H159" s="17" t="s">
        <v>785</v>
      </c>
      <c r="I159" s="38" t="s">
        <v>813</v>
      </c>
      <c r="J159" s="15" t="s">
        <v>466</v>
      </c>
      <c r="K159" s="14">
        <v>170123</v>
      </c>
      <c r="L159" s="41">
        <v>1835.3999999999942</v>
      </c>
    </row>
    <row r="160" spans="1:12" ht="15.65" customHeight="1" x14ac:dyDescent="0.35">
      <c r="A160" s="20" t="s">
        <v>96</v>
      </c>
      <c r="B160" s="38" t="s">
        <v>97</v>
      </c>
      <c r="C160" s="19">
        <v>3</v>
      </c>
      <c r="D160" s="18" t="s">
        <v>272</v>
      </c>
      <c r="E160" s="17" t="s">
        <v>544</v>
      </c>
      <c r="F160" s="17" t="s">
        <v>695</v>
      </c>
      <c r="G160" s="17" t="s">
        <v>734</v>
      </c>
      <c r="H160" s="17" t="s">
        <v>763</v>
      </c>
      <c r="I160" s="38">
        <v>69484</v>
      </c>
      <c r="J160" s="15" t="s">
        <v>467</v>
      </c>
      <c r="K160" s="14">
        <v>340246</v>
      </c>
      <c r="L160" s="41">
        <v>6290.890000000014</v>
      </c>
    </row>
    <row r="161" spans="1:12" ht="15.65" customHeight="1" x14ac:dyDescent="0.35">
      <c r="A161" s="20" t="s">
        <v>96</v>
      </c>
      <c r="B161" s="38" t="s">
        <v>97</v>
      </c>
      <c r="C161" s="19">
        <v>3</v>
      </c>
      <c r="D161" s="18" t="s">
        <v>273</v>
      </c>
      <c r="E161" s="17" t="s">
        <v>544</v>
      </c>
      <c r="F161" s="17" t="s">
        <v>696</v>
      </c>
      <c r="G161" s="17" t="s">
        <v>734</v>
      </c>
      <c r="H161" s="17" t="s">
        <v>763</v>
      </c>
      <c r="I161" s="38">
        <v>69609</v>
      </c>
      <c r="J161" s="15" t="s">
        <v>468</v>
      </c>
      <c r="K161" s="14">
        <v>170123</v>
      </c>
      <c r="L161" s="41">
        <v>127592</v>
      </c>
    </row>
    <row r="162" spans="1:12" ht="15.65" customHeight="1" x14ac:dyDescent="0.35">
      <c r="A162" s="20" t="s">
        <v>96</v>
      </c>
      <c r="B162" s="38" t="s">
        <v>97</v>
      </c>
      <c r="C162" s="19">
        <v>3</v>
      </c>
      <c r="D162" s="18" t="s">
        <v>274</v>
      </c>
      <c r="E162" s="17" t="s">
        <v>544</v>
      </c>
      <c r="F162" s="17" t="s">
        <v>697</v>
      </c>
      <c r="G162" s="17" t="s">
        <v>734</v>
      </c>
      <c r="H162" s="17" t="s">
        <v>763</v>
      </c>
      <c r="I162" s="38">
        <v>69666</v>
      </c>
      <c r="J162" s="15" t="s">
        <v>469</v>
      </c>
      <c r="K162" s="14">
        <v>340246</v>
      </c>
      <c r="L162" s="41">
        <v>116431.00000000003</v>
      </c>
    </row>
    <row r="163" spans="1:12" ht="15.65" customHeight="1" x14ac:dyDescent="0.35">
      <c r="A163" s="20" t="s">
        <v>96</v>
      </c>
      <c r="B163" s="38" t="s">
        <v>97</v>
      </c>
      <c r="C163" s="19">
        <v>3</v>
      </c>
      <c r="D163" s="18" t="s">
        <v>275</v>
      </c>
      <c r="E163" s="17" t="s">
        <v>544</v>
      </c>
      <c r="F163" s="17" t="s">
        <v>698</v>
      </c>
      <c r="G163" s="17" t="s">
        <v>734</v>
      </c>
      <c r="H163" s="17" t="s">
        <v>763</v>
      </c>
      <c r="I163" s="38">
        <v>69674</v>
      </c>
      <c r="J163" s="15" t="s">
        <v>470</v>
      </c>
      <c r="K163" s="14">
        <v>170123</v>
      </c>
      <c r="L163" s="41">
        <v>94284</v>
      </c>
    </row>
    <row r="164" spans="1:12" ht="15.65" customHeight="1" x14ac:dyDescent="0.35">
      <c r="A164" s="20" t="s">
        <v>98</v>
      </c>
      <c r="B164" s="38" t="s">
        <v>99</v>
      </c>
      <c r="C164" s="19">
        <v>1</v>
      </c>
      <c r="D164" s="18" t="s">
        <v>276</v>
      </c>
      <c r="E164" s="17" t="s">
        <v>545</v>
      </c>
      <c r="F164" s="17" t="s">
        <v>699</v>
      </c>
      <c r="G164" s="17" t="s">
        <v>734</v>
      </c>
      <c r="H164" s="17" t="s">
        <v>763</v>
      </c>
      <c r="I164" s="38">
        <v>69799</v>
      </c>
      <c r="J164" s="15" t="s">
        <v>471</v>
      </c>
      <c r="K164" s="14">
        <v>510369</v>
      </c>
      <c r="L164" s="41">
        <v>90946.609999999986</v>
      </c>
    </row>
    <row r="165" spans="1:12" ht="15.65" customHeight="1" x14ac:dyDescent="0.35">
      <c r="A165" s="20" t="s">
        <v>100</v>
      </c>
      <c r="B165" s="38" t="s">
        <v>101</v>
      </c>
      <c r="C165" s="19">
        <v>1</v>
      </c>
      <c r="D165" s="18" t="s">
        <v>277</v>
      </c>
      <c r="E165" s="17" t="s">
        <v>546</v>
      </c>
      <c r="F165" s="17" t="s">
        <v>700</v>
      </c>
      <c r="G165" s="17" t="s">
        <v>734</v>
      </c>
      <c r="H165" s="17" t="s">
        <v>763</v>
      </c>
      <c r="I165" s="38">
        <v>70250</v>
      </c>
      <c r="J165" s="15" t="s">
        <v>472</v>
      </c>
      <c r="K165" s="14">
        <v>170123</v>
      </c>
      <c r="L165" s="41">
        <v>52453.34</v>
      </c>
    </row>
    <row r="166" spans="1:12" ht="15.65" customHeight="1" x14ac:dyDescent="0.35">
      <c r="A166" s="20" t="s">
        <v>100</v>
      </c>
      <c r="B166" s="38" t="s">
        <v>101</v>
      </c>
      <c r="C166" s="19">
        <v>1</v>
      </c>
      <c r="D166" s="18" t="s">
        <v>278</v>
      </c>
      <c r="E166" s="17" t="s">
        <v>546</v>
      </c>
      <c r="F166" s="17" t="s">
        <v>701</v>
      </c>
      <c r="G166" s="17" t="s">
        <v>734</v>
      </c>
      <c r="H166" s="17" t="s">
        <v>763</v>
      </c>
      <c r="I166" s="38">
        <v>70334</v>
      </c>
      <c r="J166" s="15" t="s">
        <v>473</v>
      </c>
      <c r="K166" s="14">
        <v>170123</v>
      </c>
      <c r="L166" s="41">
        <v>127592</v>
      </c>
    </row>
    <row r="167" spans="1:12" ht="15.65" customHeight="1" x14ac:dyDescent="0.35">
      <c r="A167" s="20" t="s">
        <v>102</v>
      </c>
      <c r="B167" s="38" t="s">
        <v>103</v>
      </c>
      <c r="C167" s="19">
        <v>3</v>
      </c>
      <c r="D167" s="18" t="s">
        <v>279</v>
      </c>
      <c r="E167" s="17" t="s">
        <v>547</v>
      </c>
      <c r="F167" s="17" t="s">
        <v>702</v>
      </c>
      <c r="G167" s="17" t="s">
        <v>734</v>
      </c>
      <c r="H167" s="17" t="s">
        <v>763</v>
      </c>
      <c r="I167" s="38">
        <v>70532</v>
      </c>
      <c r="J167" s="15" t="s">
        <v>474</v>
      </c>
      <c r="K167" s="14">
        <v>170123</v>
      </c>
      <c r="L167" s="41">
        <v>58419.08</v>
      </c>
    </row>
    <row r="168" spans="1:12" ht="15.65" customHeight="1" x14ac:dyDescent="0.35">
      <c r="A168" s="20" t="s">
        <v>102</v>
      </c>
      <c r="B168" s="38" t="s">
        <v>103</v>
      </c>
      <c r="C168" s="19">
        <v>3</v>
      </c>
      <c r="D168" s="18" t="s">
        <v>280</v>
      </c>
      <c r="E168" s="17" t="s">
        <v>547</v>
      </c>
      <c r="F168" s="17" t="s">
        <v>703</v>
      </c>
      <c r="G168" s="17" t="s">
        <v>734</v>
      </c>
      <c r="H168" s="17" t="s">
        <v>763</v>
      </c>
      <c r="I168" s="38">
        <v>70540</v>
      </c>
      <c r="J168" s="15" t="s">
        <v>475</v>
      </c>
      <c r="K168" s="14">
        <v>170123</v>
      </c>
      <c r="L168" s="41">
        <v>31107.440000000002</v>
      </c>
    </row>
    <row r="169" spans="1:12" ht="15.65" customHeight="1" x14ac:dyDescent="0.35">
      <c r="A169" s="20" t="s">
        <v>102</v>
      </c>
      <c r="B169" s="38" t="s">
        <v>103</v>
      </c>
      <c r="C169" s="19">
        <v>3</v>
      </c>
      <c r="D169" s="18" t="s">
        <v>281</v>
      </c>
      <c r="E169" s="17" t="s">
        <v>547</v>
      </c>
      <c r="F169" s="17" t="s">
        <v>704</v>
      </c>
      <c r="G169" s="17" t="s">
        <v>734</v>
      </c>
      <c r="H169" s="17" t="s">
        <v>763</v>
      </c>
      <c r="I169" s="38">
        <v>70581</v>
      </c>
      <c r="J169" s="15" t="s">
        <v>476</v>
      </c>
      <c r="K169" s="14">
        <v>850616</v>
      </c>
      <c r="L169" s="41">
        <v>80694.270000000019</v>
      </c>
    </row>
    <row r="170" spans="1:12" ht="15.65" customHeight="1" x14ac:dyDescent="0.35">
      <c r="A170" s="20" t="s">
        <v>104</v>
      </c>
      <c r="B170" s="38" t="s">
        <v>105</v>
      </c>
      <c r="C170" s="19">
        <v>6</v>
      </c>
      <c r="D170" s="18" t="s">
        <v>282</v>
      </c>
      <c r="E170" s="17" t="s">
        <v>548</v>
      </c>
      <c r="F170" s="17" t="s">
        <v>705</v>
      </c>
      <c r="G170" s="17" t="s">
        <v>734</v>
      </c>
      <c r="H170" s="17" t="s">
        <v>763</v>
      </c>
      <c r="I170" s="38">
        <v>70607</v>
      </c>
      <c r="J170" s="15" t="s">
        <v>477</v>
      </c>
      <c r="K170" s="14">
        <v>170123</v>
      </c>
      <c r="L170" s="41">
        <v>91.920000000012806</v>
      </c>
    </row>
    <row r="171" spans="1:12" ht="15.65" customHeight="1" x14ac:dyDescent="0.35">
      <c r="A171" s="20" t="s">
        <v>104</v>
      </c>
      <c r="B171" s="38" t="s">
        <v>105</v>
      </c>
      <c r="C171" s="19">
        <v>6</v>
      </c>
      <c r="D171" s="18" t="s">
        <v>283</v>
      </c>
      <c r="E171" s="17" t="s">
        <v>548</v>
      </c>
      <c r="F171" s="17" t="s">
        <v>706</v>
      </c>
      <c r="G171" s="17" t="s">
        <v>757</v>
      </c>
      <c r="H171" s="17" t="s">
        <v>786</v>
      </c>
      <c r="I171" s="38" t="s">
        <v>814</v>
      </c>
      <c r="J171" s="15" t="s">
        <v>478</v>
      </c>
      <c r="K171" s="14">
        <v>170123</v>
      </c>
      <c r="L171" s="41">
        <v>34585.72</v>
      </c>
    </row>
    <row r="172" spans="1:12" ht="15.65" customHeight="1" x14ac:dyDescent="0.35">
      <c r="A172" s="20" t="s">
        <v>104</v>
      </c>
      <c r="B172" s="38" t="s">
        <v>105</v>
      </c>
      <c r="C172" s="19">
        <v>6</v>
      </c>
      <c r="D172" s="18" t="s">
        <v>284</v>
      </c>
      <c r="E172" s="17" t="s">
        <v>548</v>
      </c>
      <c r="F172" s="17" t="s">
        <v>707</v>
      </c>
      <c r="G172" s="17" t="s">
        <v>734</v>
      </c>
      <c r="H172" s="17" t="s">
        <v>763</v>
      </c>
      <c r="I172" s="38">
        <v>70821</v>
      </c>
      <c r="J172" s="15" t="s">
        <v>479</v>
      </c>
      <c r="K172" s="14">
        <v>170123</v>
      </c>
      <c r="L172" s="41">
        <v>41112.199999999997</v>
      </c>
    </row>
    <row r="173" spans="1:12" ht="15.65" customHeight="1" x14ac:dyDescent="0.35">
      <c r="A173" s="20" t="s">
        <v>104</v>
      </c>
      <c r="B173" s="38" t="s">
        <v>105</v>
      </c>
      <c r="C173" s="19">
        <v>6</v>
      </c>
      <c r="D173" s="18" t="s">
        <v>285</v>
      </c>
      <c r="E173" s="17" t="s">
        <v>548</v>
      </c>
      <c r="F173" s="17" t="s">
        <v>708</v>
      </c>
      <c r="G173" s="17" t="s">
        <v>734</v>
      </c>
      <c r="H173" s="17" t="s">
        <v>763</v>
      </c>
      <c r="I173" s="38">
        <v>70862</v>
      </c>
      <c r="J173" s="15" t="s">
        <v>480</v>
      </c>
      <c r="K173" s="14">
        <v>510369</v>
      </c>
      <c r="L173" s="41">
        <v>40785.119999999995</v>
      </c>
    </row>
    <row r="174" spans="1:12" ht="15.65" customHeight="1" x14ac:dyDescent="0.35">
      <c r="A174" s="20" t="s">
        <v>104</v>
      </c>
      <c r="B174" s="38" t="s">
        <v>105</v>
      </c>
      <c r="C174" s="19">
        <v>6</v>
      </c>
      <c r="D174" s="18" t="s">
        <v>286</v>
      </c>
      <c r="E174" s="17" t="s">
        <v>548</v>
      </c>
      <c r="F174" s="17" t="s">
        <v>709</v>
      </c>
      <c r="G174" s="17" t="s">
        <v>734</v>
      </c>
      <c r="H174" s="17" t="s">
        <v>763</v>
      </c>
      <c r="I174" s="38">
        <v>70912</v>
      </c>
      <c r="J174" s="15" t="s">
        <v>481</v>
      </c>
      <c r="K174" s="14">
        <v>510369</v>
      </c>
      <c r="L174" s="41">
        <v>149345.63</v>
      </c>
    </row>
    <row r="175" spans="1:12" ht="15.65" customHeight="1" x14ac:dyDescent="0.35">
      <c r="A175" s="20" t="s">
        <v>104</v>
      </c>
      <c r="B175" s="38" t="s">
        <v>105</v>
      </c>
      <c r="C175" s="19">
        <v>6</v>
      </c>
      <c r="D175" s="18" t="s">
        <v>287</v>
      </c>
      <c r="E175" s="17" t="s">
        <v>548</v>
      </c>
      <c r="F175" s="17" t="s">
        <v>710</v>
      </c>
      <c r="G175" s="17" t="s">
        <v>734</v>
      </c>
      <c r="H175" s="17" t="s">
        <v>763</v>
      </c>
      <c r="I175" s="38">
        <v>70920</v>
      </c>
      <c r="J175" s="15" t="s">
        <v>482</v>
      </c>
      <c r="K175" s="14">
        <v>850616</v>
      </c>
      <c r="L175" s="41">
        <v>371066.14</v>
      </c>
    </row>
    <row r="176" spans="1:12" ht="15.65" customHeight="1" x14ac:dyDescent="0.35">
      <c r="A176" s="20" t="s">
        <v>104</v>
      </c>
      <c r="B176" s="38" t="s">
        <v>105</v>
      </c>
      <c r="C176" s="19">
        <v>6</v>
      </c>
      <c r="D176" s="18" t="s">
        <v>288</v>
      </c>
      <c r="E176" s="17" t="s">
        <v>548</v>
      </c>
      <c r="F176" s="17" t="s">
        <v>711</v>
      </c>
      <c r="G176" s="17" t="s">
        <v>734</v>
      </c>
      <c r="H176" s="17" t="s">
        <v>763</v>
      </c>
      <c r="I176" s="38">
        <v>70953</v>
      </c>
      <c r="J176" s="15" t="s">
        <v>483</v>
      </c>
      <c r="K176" s="14">
        <v>170123</v>
      </c>
      <c r="L176" s="41">
        <v>52354.540000000008</v>
      </c>
    </row>
    <row r="177" spans="1:12" ht="15.65" customHeight="1" x14ac:dyDescent="0.35">
      <c r="A177" s="20" t="s">
        <v>106</v>
      </c>
      <c r="B177" s="38" t="s">
        <v>107</v>
      </c>
      <c r="C177" s="19">
        <v>35</v>
      </c>
      <c r="D177" s="18" t="s">
        <v>289</v>
      </c>
      <c r="E177" s="17" t="s">
        <v>549</v>
      </c>
      <c r="F177" s="17" t="s">
        <v>712</v>
      </c>
      <c r="G177" s="17" t="s">
        <v>734</v>
      </c>
      <c r="H177" s="17" t="s">
        <v>763</v>
      </c>
      <c r="I177" s="38">
        <v>71043</v>
      </c>
      <c r="J177" s="15" t="s">
        <v>484</v>
      </c>
      <c r="K177" s="14">
        <v>510369</v>
      </c>
      <c r="L177" s="41">
        <v>25681.5</v>
      </c>
    </row>
    <row r="178" spans="1:12" ht="15.65" customHeight="1" x14ac:dyDescent="0.35">
      <c r="A178" s="20" t="s">
        <v>106</v>
      </c>
      <c r="B178" s="38" t="s">
        <v>107</v>
      </c>
      <c r="C178" s="19">
        <v>35</v>
      </c>
      <c r="D178" s="18" t="s">
        <v>290</v>
      </c>
      <c r="E178" s="17" t="s">
        <v>549</v>
      </c>
      <c r="F178" s="17" t="s">
        <v>713</v>
      </c>
      <c r="G178" s="17" t="s">
        <v>734</v>
      </c>
      <c r="H178" s="17" t="s">
        <v>763</v>
      </c>
      <c r="I178" s="38">
        <v>71167</v>
      </c>
      <c r="J178" s="15" t="s">
        <v>485</v>
      </c>
      <c r="K178" s="14">
        <v>340246</v>
      </c>
      <c r="L178" s="41">
        <v>74845.419999999984</v>
      </c>
    </row>
    <row r="179" spans="1:12" ht="15.65" customHeight="1" x14ac:dyDescent="0.35">
      <c r="A179" s="20" t="s">
        <v>106</v>
      </c>
      <c r="B179" s="38" t="s">
        <v>107</v>
      </c>
      <c r="C179" s="19">
        <v>35</v>
      </c>
      <c r="D179" s="18" t="s">
        <v>291</v>
      </c>
      <c r="E179" s="17" t="s">
        <v>549</v>
      </c>
      <c r="F179" s="17" t="s">
        <v>713</v>
      </c>
      <c r="G179" s="17" t="s">
        <v>758</v>
      </c>
      <c r="H179" s="17" t="s">
        <v>787</v>
      </c>
      <c r="I179" s="38" t="s">
        <v>815</v>
      </c>
      <c r="J179" s="15" t="s">
        <v>486</v>
      </c>
      <c r="K179" s="14">
        <v>170123</v>
      </c>
      <c r="L179" s="41">
        <v>44328.100000000006</v>
      </c>
    </row>
    <row r="180" spans="1:12" ht="15.65" customHeight="1" x14ac:dyDescent="0.35">
      <c r="A180" s="20" t="s">
        <v>106</v>
      </c>
      <c r="B180" s="38" t="s">
        <v>107</v>
      </c>
      <c r="C180" s="19">
        <v>35</v>
      </c>
      <c r="D180" s="18" t="s">
        <v>292</v>
      </c>
      <c r="E180" s="17" t="s">
        <v>549</v>
      </c>
      <c r="F180" s="17" t="s">
        <v>714</v>
      </c>
      <c r="G180" s="17" t="s">
        <v>759</v>
      </c>
      <c r="H180" s="17" t="s">
        <v>788</v>
      </c>
      <c r="I180" s="38" t="s">
        <v>816</v>
      </c>
      <c r="J180" s="15" t="s">
        <v>487</v>
      </c>
      <c r="K180" s="14">
        <v>170123</v>
      </c>
      <c r="L180" s="41">
        <v>6142</v>
      </c>
    </row>
    <row r="181" spans="1:12" ht="15.65" customHeight="1" x14ac:dyDescent="0.35">
      <c r="A181" s="20" t="s">
        <v>106</v>
      </c>
      <c r="B181" s="38" t="s">
        <v>107</v>
      </c>
      <c r="C181" s="19">
        <v>35</v>
      </c>
      <c r="D181" s="18" t="s">
        <v>293</v>
      </c>
      <c r="E181" s="17" t="s">
        <v>549</v>
      </c>
      <c r="F181" s="17" t="s">
        <v>715</v>
      </c>
      <c r="G181" s="17" t="s">
        <v>734</v>
      </c>
      <c r="H181" s="17" t="s">
        <v>763</v>
      </c>
      <c r="I181" s="38">
        <v>71217</v>
      </c>
      <c r="J181" s="15" t="s">
        <v>488</v>
      </c>
      <c r="K181" s="14">
        <v>510369</v>
      </c>
      <c r="L181" s="41">
        <v>73800.310000000056</v>
      </c>
    </row>
    <row r="182" spans="1:12" ht="15.65" customHeight="1" x14ac:dyDescent="0.35">
      <c r="A182" s="20" t="s">
        <v>106</v>
      </c>
      <c r="B182" s="38" t="s">
        <v>107</v>
      </c>
      <c r="C182" s="19">
        <v>35</v>
      </c>
      <c r="D182" s="18" t="s">
        <v>294</v>
      </c>
      <c r="E182" s="17" t="s">
        <v>549</v>
      </c>
      <c r="F182" s="17" t="s">
        <v>716</v>
      </c>
      <c r="G182" s="17" t="s">
        <v>734</v>
      </c>
      <c r="H182" s="17" t="s">
        <v>763</v>
      </c>
      <c r="I182" s="38">
        <v>71282</v>
      </c>
      <c r="J182" s="15" t="s">
        <v>489</v>
      </c>
      <c r="K182" s="14">
        <v>170123</v>
      </c>
      <c r="L182" s="41">
        <v>43739.11</v>
      </c>
    </row>
    <row r="183" spans="1:12" ht="15.65" customHeight="1" x14ac:dyDescent="0.35">
      <c r="A183" s="20" t="s">
        <v>106</v>
      </c>
      <c r="B183" s="38" t="s">
        <v>107</v>
      </c>
      <c r="C183" s="19">
        <v>35</v>
      </c>
      <c r="D183" s="18" t="s">
        <v>295</v>
      </c>
      <c r="E183" s="17" t="s">
        <v>549</v>
      </c>
      <c r="F183" s="17" t="s">
        <v>717</v>
      </c>
      <c r="G183" s="17" t="s">
        <v>734</v>
      </c>
      <c r="H183" s="17" t="s">
        <v>763</v>
      </c>
      <c r="I183" s="38">
        <v>75564</v>
      </c>
      <c r="J183" s="15" t="s">
        <v>490</v>
      </c>
      <c r="K183" s="14">
        <v>170123</v>
      </c>
      <c r="L183" s="41">
        <v>22460.319999999992</v>
      </c>
    </row>
    <row r="184" spans="1:12" ht="15.65" customHeight="1" x14ac:dyDescent="0.35">
      <c r="A184" s="20" t="s">
        <v>106</v>
      </c>
      <c r="B184" s="38" t="s">
        <v>107</v>
      </c>
      <c r="C184" s="19">
        <v>35</v>
      </c>
      <c r="D184" s="18" t="s">
        <v>296</v>
      </c>
      <c r="E184" s="17" t="s">
        <v>549</v>
      </c>
      <c r="F184" s="17" t="s">
        <v>718</v>
      </c>
      <c r="G184" s="17" t="s">
        <v>734</v>
      </c>
      <c r="H184" s="17" t="s">
        <v>763</v>
      </c>
      <c r="I184" s="38">
        <v>75572</v>
      </c>
      <c r="J184" s="15" t="s">
        <v>491</v>
      </c>
      <c r="K184" s="14">
        <v>170123</v>
      </c>
      <c r="L184" s="41">
        <v>81632.19</v>
      </c>
    </row>
    <row r="185" spans="1:12" ht="15.65" customHeight="1" x14ac:dyDescent="0.35">
      <c r="A185" s="20" t="s">
        <v>106</v>
      </c>
      <c r="B185" s="38" t="s">
        <v>107</v>
      </c>
      <c r="C185" s="19">
        <v>35</v>
      </c>
      <c r="D185" s="18" t="s">
        <v>297</v>
      </c>
      <c r="E185" s="17" t="s">
        <v>549</v>
      </c>
      <c r="F185" s="17" t="s">
        <v>719</v>
      </c>
      <c r="G185" s="17" t="s">
        <v>734</v>
      </c>
      <c r="H185" s="17" t="s">
        <v>763</v>
      </c>
      <c r="I185" s="38">
        <v>75739</v>
      </c>
      <c r="J185" s="15" t="s">
        <v>492</v>
      </c>
      <c r="K185" s="14">
        <v>170123</v>
      </c>
      <c r="L185" s="41">
        <v>53481.849999999991</v>
      </c>
    </row>
    <row r="186" spans="1:12" ht="15.65" customHeight="1" x14ac:dyDescent="0.35">
      <c r="A186" s="20" t="s">
        <v>106</v>
      </c>
      <c r="B186" s="38" t="s">
        <v>107</v>
      </c>
      <c r="C186" s="19">
        <v>35</v>
      </c>
      <c r="D186" s="18" t="s">
        <v>298</v>
      </c>
      <c r="E186" s="17" t="s">
        <v>549</v>
      </c>
      <c r="F186" s="17" t="s">
        <v>719</v>
      </c>
      <c r="G186" s="17" t="s">
        <v>760</v>
      </c>
      <c r="H186" s="17" t="s">
        <v>789</v>
      </c>
      <c r="I186" s="38" t="s">
        <v>817</v>
      </c>
      <c r="J186" s="15" t="s">
        <v>493</v>
      </c>
      <c r="K186" s="14">
        <v>170123</v>
      </c>
      <c r="L186" s="41">
        <v>46094.41</v>
      </c>
    </row>
    <row r="187" spans="1:12" ht="15.65" customHeight="1" x14ac:dyDescent="0.35">
      <c r="A187" s="20" t="s">
        <v>108</v>
      </c>
      <c r="B187" s="38" t="s">
        <v>109</v>
      </c>
      <c r="C187" s="19">
        <v>21</v>
      </c>
      <c r="D187" s="18" t="s">
        <v>299</v>
      </c>
      <c r="E187" s="17" t="s">
        <v>550</v>
      </c>
      <c r="F187" s="17" t="s">
        <v>720</v>
      </c>
      <c r="G187" s="17" t="s">
        <v>761</v>
      </c>
      <c r="H187" s="17" t="s">
        <v>790</v>
      </c>
      <c r="I187" s="38" t="s">
        <v>818</v>
      </c>
      <c r="J187" s="15" t="s">
        <v>494</v>
      </c>
      <c r="K187" s="14">
        <v>170123</v>
      </c>
      <c r="L187" s="41">
        <v>36938.97</v>
      </c>
    </row>
    <row r="188" spans="1:12" ht="15.65" customHeight="1" x14ac:dyDescent="0.35">
      <c r="A188" s="20" t="s">
        <v>110</v>
      </c>
      <c r="B188" s="38" t="s">
        <v>111</v>
      </c>
      <c r="C188" s="19">
        <v>1</v>
      </c>
      <c r="D188" s="18" t="s">
        <v>300</v>
      </c>
      <c r="E188" s="17" t="s">
        <v>551</v>
      </c>
      <c r="F188" s="17" t="s">
        <v>721</v>
      </c>
      <c r="G188" s="17" t="s">
        <v>734</v>
      </c>
      <c r="H188" s="17" t="s">
        <v>763</v>
      </c>
      <c r="I188" s="38">
        <v>71571</v>
      </c>
      <c r="J188" s="15" t="s">
        <v>495</v>
      </c>
      <c r="K188" s="14">
        <v>170123</v>
      </c>
      <c r="L188" s="41">
        <v>3334.1300000000047</v>
      </c>
    </row>
    <row r="189" spans="1:12" ht="15.65" customHeight="1" x14ac:dyDescent="0.35">
      <c r="A189" s="20" t="s">
        <v>112</v>
      </c>
      <c r="B189" s="38" t="s">
        <v>113</v>
      </c>
      <c r="C189" s="19">
        <v>1</v>
      </c>
      <c r="D189" s="18" t="s">
        <v>301</v>
      </c>
      <c r="E189" s="17" t="s">
        <v>552</v>
      </c>
      <c r="F189" s="17" t="s">
        <v>722</v>
      </c>
      <c r="G189" s="17" t="s">
        <v>734</v>
      </c>
      <c r="H189" s="17" t="s">
        <v>763</v>
      </c>
      <c r="I189" s="38">
        <v>10546</v>
      </c>
      <c r="J189" s="15" t="s">
        <v>496</v>
      </c>
      <c r="K189" s="14">
        <v>340246</v>
      </c>
      <c r="L189" s="41">
        <v>22851.739999999991</v>
      </c>
    </row>
    <row r="190" spans="1:12" ht="15.65" customHeight="1" x14ac:dyDescent="0.35">
      <c r="A190" s="20" t="s">
        <v>112</v>
      </c>
      <c r="B190" s="38" t="s">
        <v>113</v>
      </c>
      <c r="C190" s="19">
        <v>1</v>
      </c>
      <c r="D190" s="18" t="s">
        <v>302</v>
      </c>
      <c r="E190" s="17" t="s">
        <v>552</v>
      </c>
      <c r="F190" s="17" t="s">
        <v>723</v>
      </c>
      <c r="G190" s="17" t="s">
        <v>734</v>
      </c>
      <c r="H190" s="17" t="s">
        <v>763</v>
      </c>
      <c r="I190" s="38">
        <v>72009</v>
      </c>
      <c r="J190" s="15" t="s">
        <v>497</v>
      </c>
      <c r="K190" s="14">
        <v>170123</v>
      </c>
      <c r="L190" s="41">
        <v>45923.350000000006</v>
      </c>
    </row>
    <row r="191" spans="1:12" ht="15.65" customHeight="1" x14ac:dyDescent="0.35">
      <c r="A191" s="20" t="s">
        <v>112</v>
      </c>
      <c r="B191" s="38" t="s">
        <v>113</v>
      </c>
      <c r="C191" s="19">
        <v>1</v>
      </c>
      <c r="D191" s="18" t="s">
        <v>303</v>
      </c>
      <c r="E191" s="17" t="s">
        <v>552</v>
      </c>
      <c r="F191" s="17" t="s">
        <v>724</v>
      </c>
      <c r="G191" s="17" t="s">
        <v>734</v>
      </c>
      <c r="H191" s="17" t="s">
        <v>763</v>
      </c>
      <c r="I191" s="38">
        <v>72231</v>
      </c>
      <c r="J191" s="15" t="s">
        <v>498</v>
      </c>
      <c r="K191" s="14">
        <v>170123</v>
      </c>
      <c r="L191" s="41">
        <v>14836.940000000002</v>
      </c>
    </row>
    <row r="192" spans="1:12" ht="15.65" customHeight="1" x14ac:dyDescent="0.35">
      <c r="A192" s="20" t="s">
        <v>112</v>
      </c>
      <c r="B192" s="38" t="s">
        <v>113</v>
      </c>
      <c r="C192" s="19">
        <v>1</v>
      </c>
      <c r="D192" s="18" t="s">
        <v>304</v>
      </c>
      <c r="E192" s="17" t="s">
        <v>552</v>
      </c>
      <c r="F192" s="17" t="s">
        <v>725</v>
      </c>
      <c r="G192" s="17" t="s">
        <v>734</v>
      </c>
      <c r="H192" s="17" t="s">
        <v>763</v>
      </c>
      <c r="I192" s="38">
        <v>72256</v>
      </c>
      <c r="J192" s="15" t="s">
        <v>499</v>
      </c>
      <c r="K192" s="14">
        <v>340246</v>
      </c>
      <c r="L192" s="41">
        <v>63919.600000000006</v>
      </c>
    </row>
    <row r="193" spans="1:12" ht="15.65" customHeight="1" x14ac:dyDescent="0.35">
      <c r="A193" s="20" t="s">
        <v>112</v>
      </c>
      <c r="B193" s="38" t="s">
        <v>113</v>
      </c>
      <c r="C193" s="19">
        <v>1</v>
      </c>
      <c r="D193" s="18" t="s">
        <v>305</v>
      </c>
      <c r="E193" s="17" t="s">
        <v>552</v>
      </c>
      <c r="F193" s="17" t="s">
        <v>726</v>
      </c>
      <c r="G193" s="17" t="s">
        <v>734</v>
      </c>
      <c r="H193" s="17" t="s">
        <v>763</v>
      </c>
      <c r="I193" s="38">
        <v>75523</v>
      </c>
      <c r="J193" s="15" t="s">
        <v>500</v>
      </c>
      <c r="K193" s="14">
        <v>340246</v>
      </c>
      <c r="L193" s="41">
        <v>56929.210000000021</v>
      </c>
    </row>
    <row r="194" spans="1:12" ht="15.65" customHeight="1" x14ac:dyDescent="0.35">
      <c r="A194" s="20" t="s">
        <v>112</v>
      </c>
      <c r="B194" s="38" t="s">
        <v>113</v>
      </c>
      <c r="C194" s="19">
        <v>1</v>
      </c>
      <c r="D194" s="18" t="s">
        <v>306</v>
      </c>
      <c r="E194" s="17" t="s">
        <v>552</v>
      </c>
      <c r="F194" s="17" t="s">
        <v>727</v>
      </c>
      <c r="G194" s="17" t="s">
        <v>734</v>
      </c>
      <c r="H194" s="17" t="s">
        <v>763</v>
      </c>
      <c r="I194" s="38">
        <v>76836</v>
      </c>
      <c r="J194" s="15" t="s">
        <v>501</v>
      </c>
      <c r="K194" s="14">
        <v>170123</v>
      </c>
      <c r="L194" s="41">
        <v>58163.429999999993</v>
      </c>
    </row>
    <row r="195" spans="1:12" ht="15.65" customHeight="1" x14ac:dyDescent="0.35">
      <c r="A195" s="20" t="s">
        <v>114</v>
      </c>
      <c r="B195" s="38" t="s">
        <v>115</v>
      </c>
      <c r="C195" s="19">
        <v>58</v>
      </c>
      <c r="D195" s="18" t="s">
        <v>307</v>
      </c>
      <c r="E195" s="17" t="s">
        <v>553</v>
      </c>
      <c r="F195" s="17" t="s">
        <v>728</v>
      </c>
      <c r="G195" s="17" t="s">
        <v>734</v>
      </c>
      <c r="H195" s="17" t="s">
        <v>763</v>
      </c>
      <c r="I195" s="38">
        <v>72454</v>
      </c>
      <c r="J195" s="15" t="s">
        <v>502</v>
      </c>
      <c r="K195" s="14">
        <v>170123</v>
      </c>
      <c r="L195" s="41">
        <v>127592</v>
      </c>
    </row>
    <row r="196" spans="1:12" ht="15.65" customHeight="1" x14ac:dyDescent="0.35">
      <c r="A196" s="20" t="s">
        <v>114</v>
      </c>
      <c r="B196" s="38" t="s">
        <v>115</v>
      </c>
      <c r="C196" s="19">
        <v>58</v>
      </c>
      <c r="D196" s="18" t="s">
        <v>308</v>
      </c>
      <c r="E196" s="17" t="s">
        <v>553</v>
      </c>
      <c r="F196" s="17" t="s">
        <v>729</v>
      </c>
      <c r="G196" s="17" t="s">
        <v>734</v>
      </c>
      <c r="H196" s="17" t="s">
        <v>763</v>
      </c>
      <c r="I196" s="38">
        <v>72462</v>
      </c>
      <c r="J196" s="15" t="s">
        <v>503</v>
      </c>
      <c r="K196" s="14">
        <v>170123</v>
      </c>
      <c r="L196" s="41">
        <v>41682.69</v>
      </c>
    </row>
    <row r="197" spans="1:12" ht="15.65" customHeight="1" x14ac:dyDescent="0.35">
      <c r="A197" s="20" t="s">
        <v>114</v>
      </c>
      <c r="B197" s="38" t="s">
        <v>115</v>
      </c>
      <c r="C197" s="19">
        <v>58</v>
      </c>
      <c r="D197" s="18" t="s">
        <v>309</v>
      </c>
      <c r="E197" s="17" t="s">
        <v>553</v>
      </c>
      <c r="F197" s="17" t="s">
        <v>730</v>
      </c>
      <c r="G197" s="17" t="s">
        <v>734</v>
      </c>
      <c r="H197" s="17" t="s">
        <v>763</v>
      </c>
      <c r="I197" s="38">
        <v>72603</v>
      </c>
      <c r="J197" s="15" t="s">
        <v>504</v>
      </c>
      <c r="K197" s="14">
        <v>170123</v>
      </c>
      <c r="L197" s="41">
        <v>36546.44</v>
      </c>
    </row>
    <row r="198" spans="1:12" ht="15.65" customHeight="1" x14ac:dyDescent="0.35">
      <c r="A198" s="20" t="s">
        <v>116</v>
      </c>
      <c r="B198" s="38" t="s">
        <v>117</v>
      </c>
      <c r="C198" s="19">
        <v>1</v>
      </c>
      <c r="D198" s="18" t="s">
        <v>310</v>
      </c>
      <c r="E198" s="17" t="s">
        <v>554</v>
      </c>
      <c r="F198" s="17" t="s">
        <v>731</v>
      </c>
      <c r="G198" s="17" t="s">
        <v>734</v>
      </c>
      <c r="H198" s="17" t="s">
        <v>763</v>
      </c>
      <c r="I198" s="38">
        <v>10579</v>
      </c>
      <c r="J198" s="15" t="s">
        <v>505</v>
      </c>
      <c r="K198" s="14">
        <v>170123</v>
      </c>
      <c r="L198" s="41">
        <v>31124.75</v>
      </c>
    </row>
    <row r="199" spans="1:12" ht="15.65" customHeight="1" x14ac:dyDescent="0.35">
      <c r="A199" s="20" t="s">
        <v>116</v>
      </c>
      <c r="B199" s="38" t="s">
        <v>117</v>
      </c>
      <c r="C199" s="19">
        <v>1</v>
      </c>
      <c r="D199" s="18" t="s">
        <v>311</v>
      </c>
      <c r="E199" s="17" t="s">
        <v>554</v>
      </c>
      <c r="F199" s="17" t="s">
        <v>731</v>
      </c>
      <c r="G199" s="17" t="s">
        <v>762</v>
      </c>
      <c r="H199" s="17" t="s">
        <v>791</v>
      </c>
      <c r="I199" s="38" t="s">
        <v>819</v>
      </c>
      <c r="J199" s="15" t="s">
        <v>506</v>
      </c>
      <c r="K199" s="14">
        <v>170123</v>
      </c>
      <c r="L199" s="41">
        <v>42451.929999999993</v>
      </c>
    </row>
    <row r="200" spans="1:12" ht="15.65" customHeight="1" x14ac:dyDescent="0.35">
      <c r="A200" s="20" t="s">
        <v>116</v>
      </c>
      <c r="B200" s="38" t="s">
        <v>117</v>
      </c>
      <c r="C200" s="19">
        <v>1</v>
      </c>
      <c r="D200" s="18" t="s">
        <v>312</v>
      </c>
      <c r="E200" s="17" t="s">
        <v>554</v>
      </c>
      <c r="F200" s="17" t="s">
        <v>732</v>
      </c>
      <c r="G200" s="17" t="s">
        <v>734</v>
      </c>
      <c r="H200" s="17" t="s">
        <v>763</v>
      </c>
      <c r="I200" s="38">
        <v>72710</v>
      </c>
      <c r="J200" s="15" t="s">
        <v>507</v>
      </c>
      <c r="K200" s="14">
        <v>170123</v>
      </c>
      <c r="L200" s="41">
        <v>69656.87999999999</v>
      </c>
    </row>
    <row r="201" spans="1:12" ht="15.65" customHeight="1" x14ac:dyDescent="0.35">
      <c r="A201" s="20" t="s">
        <v>118</v>
      </c>
      <c r="B201" s="38" t="s">
        <v>119</v>
      </c>
      <c r="C201" s="19">
        <v>2</v>
      </c>
      <c r="D201" s="18" t="s">
        <v>313</v>
      </c>
      <c r="E201" s="17" t="s">
        <v>555</v>
      </c>
      <c r="F201" s="17" t="s">
        <v>733</v>
      </c>
      <c r="G201" s="17" t="s">
        <v>734</v>
      </c>
      <c r="H201" s="17" t="s">
        <v>763</v>
      </c>
      <c r="I201" s="38">
        <v>72736</v>
      </c>
      <c r="J201" s="15" t="s">
        <v>508</v>
      </c>
      <c r="K201" s="14">
        <v>170123</v>
      </c>
      <c r="L201" s="41">
        <v>45162.640000000014</v>
      </c>
    </row>
    <row r="202" spans="1:12" ht="15.65" customHeight="1" x14ac:dyDescent="0.35">
      <c r="A202" s="61" t="s">
        <v>2</v>
      </c>
      <c r="B202" s="67"/>
      <c r="C202" s="67"/>
      <c r="D202" s="67"/>
      <c r="E202" s="61"/>
      <c r="F202" s="62"/>
      <c r="G202" s="62"/>
      <c r="H202" s="62"/>
      <c r="I202" s="62"/>
      <c r="J202" s="67"/>
      <c r="K202" s="63">
        <f>SUBTOTAL(109,Table22812[2019–20 
Final Allocation Adjusted])</f>
        <v>82509757</v>
      </c>
      <c r="L202" s="68">
        <f>SUBTOTAL(109,Table22812[8th Apportionment])</f>
        <v>14926116.840000002</v>
      </c>
    </row>
    <row r="203" spans="1:12" ht="15.65" customHeight="1" x14ac:dyDescent="0.35">
      <c r="A203" s="1" t="s">
        <v>1</v>
      </c>
      <c r="B203" s="11"/>
      <c r="C203" s="10"/>
      <c r="D203" s="10"/>
      <c r="E203" s="6"/>
      <c r="F203" s="5"/>
      <c r="G203" s="5"/>
      <c r="H203" s="5"/>
      <c r="I203" s="3"/>
      <c r="J203" s="5"/>
      <c r="K203" s="4"/>
      <c r="L203" s="3"/>
    </row>
    <row r="204" spans="1:12" ht="15.65" customHeight="1" x14ac:dyDescent="0.35">
      <c r="A204" s="1" t="s">
        <v>0</v>
      </c>
      <c r="B204" s="11"/>
      <c r="C204" s="10"/>
      <c r="D204" s="10"/>
      <c r="E204" s="6"/>
      <c r="F204" s="5"/>
      <c r="G204" s="5"/>
      <c r="H204" s="5"/>
      <c r="I204" s="3"/>
      <c r="J204" s="5"/>
      <c r="K204" s="4"/>
      <c r="L204" s="3"/>
    </row>
    <row r="205" spans="1:12" ht="15.65" customHeight="1" x14ac:dyDescent="0.35">
      <c r="A205" s="12" t="s">
        <v>820</v>
      </c>
      <c r="B205" s="11"/>
      <c r="C205" s="10"/>
      <c r="D205" s="10"/>
      <c r="E205" s="6"/>
      <c r="F205" s="5"/>
      <c r="G205" s="5"/>
      <c r="H205" s="5"/>
      <c r="I205" s="3"/>
      <c r="J205" s="5"/>
      <c r="K205" s="4"/>
      <c r="L205" s="3"/>
    </row>
    <row r="206" spans="1:12" ht="15.65" customHeight="1" x14ac:dyDescent="0.35">
      <c r="A206" s="10"/>
      <c r="B206" s="11"/>
      <c r="C206" s="10"/>
      <c r="D206" s="10"/>
      <c r="E206" s="6"/>
      <c r="F206" s="5"/>
      <c r="G206" s="5"/>
      <c r="H206" s="5"/>
      <c r="I206" s="3"/>
      <c r="J206" s="5"/>
      <c r="K206" s="4"/>
      <c r="L206" s="3"/>
    </row>
    <row r="207" spans="1:12" ht="15.65" customHeight="1" x14ac:dyDescent="0.35">
      <c r="A207" s="10"/>
      <c r="B207" s="11"/>
      <c r="C207" s="10"/>
      <c r="D207" s="10"/>
      <c r="E207" s="6"/>
      <c r="F207" s="5"/>
      <c r="G207" s="5"/>
      <c r="H207" s="5"/>
      <c r="I207" s="3"/>
      <c r="J207" s="5"/>
      <c r="K207" s="4"/>
      <c r="L207" s="3"/>
    </row>
    <row r="208" spans="1:12" ht="15.65" customHeight="1" x14ac:dyDescent="0.35">
      <c r="A208" s="9"/>
      <c r="B208" s="8"/>
      <c r="C208" s="7"/>
      <c r="D208" s="7"/>
      <c r="E208" s="6"/>
      <c r="F208" s="5"/>
      <c r="G208" s="5"/>
      <c r="H208" s="5"/>
      <c r="I208" s="3"/>
      <c r="J208" s="5"/>
      <c r="K208" s="4"/>
      <c r="L208" s="3"/>
    </row>
    <row r="209" spans="1:12" ht="15.65" customHeight="1" x14ac:dyDescent="0.35">
      <c r="A209" s="9"/>
      <c r="B209" s="8"/>
      <c r="C209" s="7"/>
      <c r="D209" s="7"/>
      <c r="E209" s="6"/>
      <c r="F209" s="5"/>
      <c r="G209" s="5"/>
      <c r="H209" s="5"/>
      <c r="I209" s="3"/>
      <c r="J209" s="5"/>
      <c r="K209" s="4"/>
      <c r="L209" s="3"/>
    </row>
    <row r="210" spans="1:12" ht="15.65" customHeight="1" x14ac:dyDescent="0.35">
      <c r="A210" s="9"/>
      <c r="B210" s="8"/>
      <c r="C210" s="7"/>
      <c r="D210" s="7"/>
      <c r="E210" s="6"/>
      <c r="F210" s="5"/>
      <c r="G210" s="5"/>
      <c r="H210" s="5"/>
      <c r="I210" s="3"/>
      <c r="J210" s="5"/>
      <c r="K210" s="4"/>
      <c r="L210" s="3"/>
    </row>
    <row r="211" spans="1:12" ht="15.65" customHeight="1" x14ac:dyDescent="0.35">
      <c r="A211" s="9"/>
      <c r="B211" s="8"/>
      <c r="C211" s="7"/>
      <c r="D211" s="7"/>
      <c r="E211" s="6"/>
      <c r="F211" s="5"/>
      <c r="G211" s="5"/>
      <c r="H211" s="5"/>
      <c r="I211" s="3"/>
      <c r="J211" s="5"/>
      <c r="K211" s="4"/>
      <c r="L211" s="3"/>
    </row>
    <row r="212" spans="1:12" ht="15.65" customHeight="1" x14ac:dyDescent="0.35">
      <c r="A212" s="9"/>
      <c r="B212" s="8"/>
      <c r="C212" s="7"/>
      <c r="D212" s="7"/>
      <c r="E212" s="6"/>
      <c r="F212" s="5"/>
      <c r="G212" s="5"/>
      <c r="H212" s="5"/>
      <c r="I212" s="3"/>
      <c r="J212" s="5"/>
      <c r="K212" s="4"/>
      <c r="L212" s="3"/>
    </row>
    <row r="213" spans="1:12" ht="15.65" customHeight="1" x14ac:dyDescent="0.35">
      <c r="A213" s="9"/>
      <c r="B213" s="8"/>
      <c r="C213" s="7"/>
      <c r="D213" s="7"/>
      <c r="E213" s="6"/>
      <c r="F213" s="5"/>
      <c r="G213" s="5"/>
      <c r="H213" s="5"/>
      <c r="I213" s="3"/>
      <c r="J213" s="5"/>
      <c r="K213" s="4"/>
      <c r="L213" s="3"/>
    </row>
    <row r="214" spans="1:12" ht="15.65" customHeight="1" x14ac:dyDescent="0.35">
      <c r="A214" s="9"/>
      <c r="B214" s="8"/>
      <c r="C214" s="7"/>
      <c r="D214" s="7"/>
      <c r="E214" s="6"/>
      <c r="F214" s="5"/>
      <c r="G214" s="5"/>
      <c r="H214" s="5"/>
      <c r="I214" s="3"/>
      <c r="J214" s="5"/>
      <c r="K214" s="4"/>
      <c r="L214" s="3"/>
    </row>
    <row r="215" spans="1:12" ht="15.65" customHeight="1" x14ac:dyDescent="0.35">
      <c r="A215" s="9"/>
      <c r="B215" s="8"/>
      <c r="C215" s="7"/>
      <c r="D215" s="7"/>
      <c r="E215" s="6"/>
      <c r="F215" s="5"/>
      <c r="G215" s="5"/>
      <c r="H215" s="5"/>
      <c r="I215" s="3"/>
      <c r="J215" s="5"/>
      <c r="K215" s="4"/>
      <c r="L215" s="3"/>
    </row>
  </sheetData>
  <pageMargins left="0.7" right="0.7" top="0.75" bottom="0.75" header="0.3" footer="0.3"/>
  <pageSetup scale="58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4A9D2-3443-464B-93AC-75DC31FBAB58}">
  <sheetPr>
    <pageSetUpPr fitToPage="1"/>
  </sheetPr>
  <dimension ref="A1:I67"/>
  <sheetViews>
    <sheetView zoomScaleNormal="100" workbookViewId="0">
      <pane ySplit="6" topLeftCell="A7" activePane="bottomLeft" state="frozen"/>
      <selection pane="bottomLeft"/>
    </sheetView>
  </sheetViews>
  <sheetFormatPr defaultColWidth="8.84375" defaultRowHeight="15.65" customHeight="1" x14ac:dyDescent="0.35"/>
  <cols>
    <col min="1" max="1" width="11.3046875" style="32" customWidth="1"/>
    <col min="2" max="2" width="14.61328125" style="43" bestFit="1" customWidth="1"/>
    <col min="3" max="3" width="21.69140625" style="32" customWidth="1"/>
    <col min="4" max="4" width="16.23046875" style="27" customWidth="1"/>
    <col min="5" max="5" width="8.84375" style="1"/>
    <col min="6" max="8" width="8.84375" style="1" customWidth="1"/>
    <col min="9" max="9" width="11" style="1" bestFit="1" customWidth="1"/>
    <col min="10" max="16384" width="8.84375" style="1"/>
  </cols>
  <sheetData>
    <row r="1" spans="1:9" ht="23" x14ac:dyDescent="0.5">
      <c r="A1" s="57" t="s">
        <v>24</v>
      </c>
      <c r="B1" s="54"/>
      <c r="C1" s="54"/>
      <c r="D1" s="54"/>
      <c r="E1" s="54"/>
      <c r="F1" s="54"/>
    </row>
    <row r="2" spans="1:9" ht="18" x14ac:dyDescent="0.4">
      <c r="A2" s="58" t="s">
        <v>21</v>
      </c>
      <c r="B2" s="8"/>
      <c r="C2" s="10"/>
      <c r="D2" s="31"/>
    </row>
    <row r="3" spans="1:9" s="36" customFormat="1" ht="17.5" x14ac:dyDescent="0.35">
      <c r="A3" s="55" t="s">
        <v>16</v>
      </c>
      <c r="B3" s="42"/>
      <c r="C3" s="37"/>
      <c r="D3" s="47"/>
    </row>
    <row r="4" spans="1:9" s="30" customFormat="1" ht="15.5" x14ac:dyDescent="0.35">
      <c r="A4" s="56" t="s">
        <v>15</v>
      </c>
      <c r="B4" s="43"/>
      <c r="C4" s="32"/>
      <c r="D4" s="27"/>
    </row>
    <row r="5" spans="1:9" ht="15.5" x14ac:dyDescent="0.35">
      <c r="A5" s="45" t="s">
        <v>14</v>
      </c>
      <c r="B5" s="44"/>
      <c r="C5" s="35"/>
      <c r="D5" s="48"/>
    </row>
    <row r="6" spans="1:9" ht="31.5" thickBot="1" x14ac:dyDescent="0.4">
      <c r="A6" s="23" t="s">
        <v>20</v>
      </c>
      <c r="B6" s="23" t="s">
        <v>19</v>
      </c>
      <c r="C6" s="23" t="s">
        <v>18</v>
      </c>
      <c r="D6" s="49" t="s">
        <v>17</v>
      </c>
      <c r="E6" s="59" t="s">
        <v>869</v>
      </c>
    </row>
    <row r="7" spans="1:9" s="6" customFormat="1" ht="15.65" customHeight="1" x14ac:dyDescent="0.35">
      <c r="A7" s="17" t="s">
        <v>509</v>
      </c>
      <c r="B7" s="34" t="s">
        <v>26</v>
      </c>
      <c r="C7" s="51" t="s">
        <v>821</v>
      </c>
      <c r="D7" s="33">
        <v>1084201.3599999999</v>
      </c>
      <c r="E7" s="60" t="s">
        <v>822</v>
      </c>
    </row>
    <row r="8" spans="1:9" s="6" customFormat="1" ht="15.65" customHeight="1" x14ac:dyDescent="0.35">
      <c r="A8" s="17" t="s">
        <v>510</v>
      </c>
      <c r="B8" s="34" t="s">
        <v>28</v>
      </c>
      <c r="C8" s="51" t="s">
        <v>821</v>
      </c>
      <c r="D8" s="33">
        <v>10921.579999999987</v>
      </c>
      <c r="E8" s="60" t="s">
        <v>823</v>
      </c>
    </row>
    <row r="9" spans="1:9" s="6" customFormat="1" ht="15.65" customHeight="1" x14ac:dyDescent="0.35">
      <c r="A9" s="17" t="s">
        <v>511</v>
      </c>
      <c r="B9" s="34" t="s">
        <v>30</v>
      </c>
      <c r="C9" s="51" t="s">
        <v>821</v>
      </c>
      <c r="D9" s="33">
        <v>370182.45</v>
      </c>
      <c r="E9" s="60" t="s">
        <v>868</v>
      </c>
    </row>
    <row r="10" spans="1:9" s="6" customFormat="1" ht="15.65" customHeight="1" x14ac:dyDescent="0.35">
      <c r="A10" s="17" t="s">
        <v>512</v>
      </c>
      <c r="B10" s="34" t="s">
        <v>32</v>
      </c>
      <c r="C10" s="51" t="s">
        <v>821</v>
      </c>
      <c r="D10" s="33">
        <v>151687.35000000003</v>
      </c>
      <c r="E10" s="60" t="s">
        <v>824</v>
      </c>
      <c r="I10" s="53"/>
    </row>
    <row r="11" spans="1:9" s="6" customFormat="1" ht="15.65" customHeight="1" x14ac:dyDescent="0.35">
      <c r="A11" s="17" t="s">
        <v>513</v>
      </c>
      <c r="B11" s="34" t="s">
        <v>34</v>
      </c>
      <c r="C11" s="51" t="s">
        <v>821</v>
      </c>
      <c r="D11" s="33">
        <v>2879.140000000014</v>
      </c>
      <c r="E11" s="60" t="s">
        <v>825</v>
      </c>
    </row>
    <row r="12" spans="1:9" s="6" customFormat="1" ht="15.65" customHeight="1" x14ac:dyDescent="0.35">
      <c r="A12" s="17" t="s">
        <v>514</v>
      </c>
      <c r="B12" s="34" t="s">
        <v>36</v>
      </c>
      <c r="C12" s="51" t="s">
        <v>821</v>
      </c>
      <c r="D12" s="33">
        <v>253391.31</v>
      </c>
      <c r="E12" s="60" t="s">
        <v>826</v>
      </c>
    </row>
    <row r="13" spans="1:9" s="6" customFormat="1" ht="15.65" customHeight="1" x14ac:dyDescent="0.35">
      <c r="A13" s="17" t="s">
        <v>515</v>
      </c>
      <c r="B13" s="34" t="s">
        <v>38</v>
      </c>
      <c r="C13" s="51" t="s">
        <v>821</v>
      </c>
      <c r="D13" s="33">
        <v>14822.86</v>
      </c>
      <c r="E13" s="60" t="s">
        <v>827</v>
      </c>
    </row>
    <row r="14" spans="1:9" s="6" customFormat="1" ht="15.65" customHeight="1" x14ac:dyDescent="0.35">
      <c r="A14" s="17" t="s">
        <v>516</v>
      </c>
      <c r="B14" s="34" t="s">
        <v>40</v>
      </c>
      <c r="C14" s="51" t="s">
        <v>821</v>
      </c>
      <c r="D14" s="33">
        <v>1039933.4299999999</v>
      </c>
      <c r="E14" s="60" t="s">
        <v>828</v>
      </c>
    </row>
    <row r="15" spans="1:9" s="6" customFormat="1" ht="15.65" customHeight="1" x14ac:dyDescent="0.35">
      <c r="A15" s="17" t="s">
        <v>517</v>
      </c>
      <c r="B15" s="34" t="s">
        <v>42</v>
      </c>
      <c r="C15" s="51" t="s">
        <v>821</v>
      </c>
      <c r="D15" s="33">
        <v>56581</v>
      </c>
      <c r="E15" s="60" t="s">
        <v>829</v>
      </c>
    </row>
    <row r="16" spans="1:9" s="6" customFormat="1" ht="15.65" customHeight="1" x14ac:dyDescent="0.35">
      <c r="A16" s="17" t="s">
        <v>518</v>
      </c>
      <c r="B16" s="34" t="s">
        <v>44</v>
      </c>
      <c r="C16" s="51" t="s">
        <v>821</v>
      </c>
      <c r="D16" s="33">
        <v>378314.86</v>
      </c>
      <c r="E16" s="60" t="s">
        <v>830</v>
      </c>
    </row>
    <row r="17" spans="1:5" s="6" customFormat="1" ht="15.65" customHeight="1" x14ac:dyDescent="0.35">
      <c r="A17" s="17" t="s">
        <v>519</v>
      </c>
      <c r="B17" s="34" t="s">
        <v>46</v>
      </c>
      <c r="C17" s="51" t="s">
        <v>821</v>
      </c>
      <c r="D17" s="33">
        <v>201171.05</v>
      </c>
      <c r="E17" s="60" t="s">
        <v>831</v>
      </c>
    </row>
    <row r="18" spans="1:5" s="6" customFormat="1" ht="15.65" customHeight="1" x14ac:dyDescent="0.35">
      <c r="A18" s="17" t="s">
        <v>520</v>
      </c>
      <c r="B18" s="34" t="s">
        <v>48</v>
      </c>
      <c r="C18" s="51" t="s">
        <v>821</v>
      </c>
      <c r="D18" s="33">
        <v>3688.3799999999756</v>
      </c>
      <c r="E18" s="60" t="s">
        <v>832</v>
      </c>
    </row>
    <row r="19" spans="1:5" s="6" customFormat="1" ht="15.65" customHeight="1" x14ac:dyDescent="0.35">
      <c r="A19" s="17" t="s">
        <v>521</v>
      </c>
      <c r="B19" s="34" t="s">
        <v>50</v>
      </c>
      <c r="C19" s="51" t="s">
        <v>821</v>
      </c>
      <c r="D19" s="33">
        <v>385684.85</v>
      </c>
      <c r="E19" s="60" t="s">
        <v>833</v>
      </c>
    </row>
    <row r="20" spans="1:5" s="6" customFormat="1" ht="15.65" customHeight="1" x14ac:dyDescent="0.35">
      <c r="A20" s="17" t="s">
        <v>522</v>
      </c>
      <c r="B20" s="34" t="s">
        <v>52</v>
      </c>
      <c r="C20" s="51" t="s">
        <v>821</v>
      </c>
      <c r="D20" s="33">
        <v>169395.63999999998</v>
      </c>
      <c r="E20" s="60" t="s">
        <v>834</v>
      </c>
    </row>
    <row r="21" spans="1:5" s="6" customFormat="1" ht="15.65" customHeight="1" x14ac:dyDescent="0.35">
      <c r="A21" s="17" t="s">
        <v>523</v>
      </c>
      <c r="B21" s="34" t="s">
        <v>54</v>
      </c>
      <c r="C21" s="51" t="s">
        <v>821</v>
      </c>
      <c r="D21" s="33">
        <v>161069.49999999997</v>
      </c>
      <c r="E21" s="60" t="s">
        <v>835</v>
      </c>
    </row>
    <row r="22" spans="1:5" s="6" customFormat="1" ht="15.65" customHeight="1" x14ac:dyDescent="0.35">
      <c r="A22" s="17" t="s">
        <v>524</v>
      </c>
      <c r="B22" s="34" t="s">
        <v>56</v>
      </c>
      <c r="C22" s="51" t="s">
        <v>821</v>
      </c>
      <c r="D22" s="33">
        <v>30737.239999999991</v>
      </c>
      <c r="E22" s="60" t="s">
        <v>836</v>
      </c>
    </row>
    <row r="23" spans="1:5" s="6" customFormat="1" ht="15.65" customHeight="1" x14ac:dyDescent="0.35">
      <c r="A23" s="17" t="s">
        <v>525</v>
      </c>
      <c r="B23" s="34" t="s">
        <v>58</v>
      </c>
      <c r="C23" s="51" t="s">
        <v>821</v>
      </c>
      <c r="D23" s="33">
        <v>2197408.87</v>
      </c>
      <c r="E23" s="60" t="s">
        <v>837</v>
      </c>
    </row>
    <row r="24" spans="1:5" s="6" customFormat="1" ht="15.65" customHeight="1" x14ac:dyDescent="0.35">
      <c r="A24" s="17" t="s">
        <v>526</v>
      </c>
      <c r="B24" s="34" t="s">
        <v>60</v>
      </c>
      <c r="C24" s="51" t="s">
        <v>821</v>
      </c>
      <c r="D24" s="33">
        <v>261693.99</v>
      </c>
      <c r="E24" s="60" t="s">
        <v>838</v>
      </c>
    </row>
    <row r="25" spans="1:5" s="6" customFormat="1" ht="15.65" customHeight="1" x14ac:dyDescent="0.35">
      <c r="A25" s="17" t="s">
        <v>527</v>
      </c>
      <c r="B25" s="34" t="s">
        <v>62</v>
      </c>
      <c r="C25" s="51" t="s">
        <v>821</v>
      </c>
      <c r="D25" s="33">
        <v>41470.410000000003</v>
      </c>
      <c r="E25" s="60" t="s">
        <v>839</v>
      </c>
    </row>
    <row r="26" spans="1:5" s="6" customFormat="1" ht="15.65" customHeight="1" x14ac:dyDescent="0.35">
      <c r="A26" s="17" t="s">
        <v>528</v>
      </c>
      <c r="B26" s="34" t="s">
        <v>64</v>
      </c>
      <c r="C26" s="51" t="s">
        <v>821</v>
      </c>
      <c r="D26" s="33">
        <v>29529.940000000002</v>
      </c>
      <c r="E26" s="60" t="s">
        <v>840</v>
      </c>
    </row>
    <row r="27" spans="1:5" s="6" customFormat="1" ht="15.65" customHeight="1" x14ac:dyDescent="0.35">
      <c r="A27" s="17" t="s">
        <v>529</v>
      </c>
      <c r="B27" s="34" t="s">
        <v>66</v>
      </c>
      <c r="C27" s="51" t="s">
        <v>821</v>
      </c>
      <c r="D27" s="33">
        <v>62351.179999999993</v>
      </c>
      <c r="E27" s="60" t="s">
        <v>841</v>
      </c>
    </row>
    <row r="28" spans="1:5" s="6" customFormat="1" ht="15.65" customHeight="1" x14ac:dyDescent="0.35">
      <c r="A28" s="17" t="s">
        <v>530</v>
      </c>
      <c r="B28" s="34" t="s">
        <v>68</v>
      </c>
      <c r="C28" s="51" t="s">
        <v>821</v>
      </c>
      <c r="D28" s="33">
        <v>363504.46</v>
      </c>
      <c r="E28" s="60" t="s">
        <v>842</v>
      </c>
    </row>
    <row r="29" spans="1:5" s="6" customFormat="1" ht="15.65" customHeight="1" x14ac:dyDescent="0.35">
      <c r="A29" s="17" t="s">
        <v>531</v>
      </c>
      <c r="B29" s="34" t="s">
        <v>70</v>
      </c>
      <c r="C29" s="51" t="s">
        <v>821</v>
      </c>
      <c r="D29" s="33">
        <v>96988.359999999986</v>
      </c>
      <c r="E29" s="60" t="s">
        <v>843</v>
      </c>
    </row>
    <row r="30" spans="1:5" s="6" customFormat="1" ht="15.65" customHeight="1" x14ac:dyDescent="0.35">
      <c r="A30" s="17" t="s">
        <v>532</v>
      </c>
      <c r="B30" s="34" t="s">
        <v>72</v>
      </c>
      <c r="C30" s="51" t="s">
        <v>821</v>
      </c>
      <c r="D30" s="33">
        <v>241838.08999999997</v>
      </c>
      <c r="E30" s="60" t="s">
        <v>844</v>
      </c>
    </row>
    <row r="31" spans="1:5" s="6" customFormat="1" ht="15.65" customHeight="1" x14ac:dyDescent="0.35">
      <c r="A31" s="17" t="s">
        <v>533</v>
      </c>
      <c r="B31" s="34" t="s">
        <v>74</v>
      </c>
      <c r="C31" s="51" t="s">
        <v>821</v>
      </c>
      <c r="D31" s="33">
        <v>24634.430000000022</v>
      </c>
      <c r="E31" s="60" t="s">
        <v>845</v>
      </c>
    </row>
    <row r="32" spans="1:5" s="6" customFormat="1" ht="15.65" customHeight="1" x14ac:dyDescent="0.35">
      <c r="A32" s="17" t="s">
        <v>534</v>
      </c>
      <c r="B32" s="34" t="s">
        <v>76</v>
      </c>
      <c r="C32" s="51" t="s">
        <v>821</v>
      </c>
      <c r="D32" s="33">
        <v>919678.18000000017</v>
      </c>
      <c r="E32" s="60" t="s">
        <v>846</v>
      </c>
    </row>
    <row r="33" spans="1:5" s="6" customFormat="1" ht="15.65" customHeight="1" x14ac:dyDescent="0.35">
      <c r="A33" s="17" t="s">
        <v>535</v>
      </c>
      <c r="B33" s="34" t="s">
        <v>78</v>
      </c>
      <c r="C33" s="51" t="s">
        <v>821</v>
      </c>
      <c r="D33" s="33">
        <v>425645.24999999994</v>
      </c>
      <c r="E33" s="60" t="s">
        <v>847</v>
      </c>
    </row>
    <row r="34" spans="1:5" s="6" customFormat="1" ht="15.65" customHeight="1" x14ac:dyDescent="0.35">
      <c r="A34" s="17" t="s">
        <v>536</v>
      </c>
      <c r="B34" s="34" t="s">
        <v>80</v>
      </c>
      <c r="C34" s="51" t="s">
        <v>821</v>
      </c>
      <c r="D34" s="33">
        <v>64347.339999999967</v>
      </c>
      <c r="E34" s="60" t="s">
        <v>848</v>
      </c>
    </row>
    <row r="35" spans="1:5" s="6" customFormat="1" ht="15.65" customHeight="1" x14ac:dyDescent="0.35">
      <c r="A35" s="17" t="s">
        <v>537</v>
      </c>
      <c r="B35" s="34" t="s">
        <v>82</v>
      </c>
      <c r="C35" s="51" t="s">
        <v>821</v>
      </c>
      <c r="D35" s="33">
        <v>1112132.3699999999</v>
      </c>
      <c r="E35" s="60" t="s">
        <v>849</v>
      </c>
    </row>
    <row r="36" spans="1:5" s="6" customFormat="1" ht="15.65" customHeight="1" x14ac:dyDescent="0.35">
      <c r="A36" s="17" t="s">
        <v>538</v>
      </c>
      <c r="B36" s="34" t="s">
        <v>84</v>
      </c>
      <c r="C36" s="51" t="s">
        <v>821</v>
      </c>
      <c r="D36" s="33">
        <v>925879.25999999978</v>
      </c>
      <c r="E36" s="60" t="s">
        <v>850</v>
      </c>
    </row>
    <row r="37" spans="1:5" s="6" customFormat="1" ht="15.65" customHeight="1" x14ac:dyDescent="0.35">
      <c r="A37" s="17" t="s">
        <v>539</v>
      </c>
      <c r="B37" s="34" t="s">
        <v>86</v>
      </c>
      <c r="C37" s="51" t="s">
        <v>821</v>
      </c>
      <c r="D37" s="33">
        <v>218715.86</v>
      </c>
      <c r="E37" s="60" t="s">
        <v>851</v>
      </c>
    </row>
    <row r="38" spans="1:5" s="6" customFormat="1" ht="15.65" customHeight="1" x14ac:dyDescent="0.35">
      <c r="A38" s="17" t="s">
        <v>540</v>
      </c>
      <c r="B38" s="34" t="s">
        <v>88</v>
      </c>
      <c r="C38" s="51" t="s">
        <v>821</v>
      </c>
      <c r="D38" s="33">
        <v>678176.54</v>
      </c>
      <c r="E38" s="60" t="s">
        <v>852</v>
      </c>
    </row>
    <row r="39" spans="1:5" s="6" customFormat="1" ht="15.65" customHeight="1" x14ac:dyDescent="0.35">
      <c r="A39" s="17" t="s">
        <v>541</v>
      </c>
      <c r="B39" s="34" t="s">
        <v>90</v>
      </c>
      <c r="C39" s="51" t="s">
        <v>821</v>
      </c>
      <c r="D39" s="33">
        <v>63077.829999999987</v>
      </c>
      <c r="E39" s="60" t="s">
        <v>853</v>
      </c>
    </row>
    <row r="40" spans="1:5" s="6" customFormat="1" ht="15.65" customHeight="1" x14ac:dyDescent="0.35">
      <c r="A40" s="17" t="s">
        <v>542</v>
      </c>
      <c r="B40" s="34" t="s">
        <v>92</v>
      </c>
      <c r="C40" s="51" t="s">
        <v>821</v>
      </c>
      <c r="D40" s="33">
        <v>193734.86</v>
      </c>
      <c r="E40" s="60" t="s">
        <v>854</v>
      </c>
    </row>
    <row r="41" spans="1:5" s="6" customFormat="1" ht="15.65" customHeight="1" x14ac:dyDescent="0.35">
      <c r="A41" s="17" t="s">
        <v>543</v>
      </c>
      <c r="B41" s="34" t="s">
        <v>94</v>
      </c>
      <c r="C41" s="51" t="s">
        <v>821</v>
      </c>
      <c r="D41" s="33">
        <v>17974.820000000007</v>
      </c>
      <c r="E41" s="60" t="s">
        <v>855</v>
      </c>
    </row>
    <row r="42" spans="1:5" s="6" customFormat="1" ht="15.65" customHeight="1" x14ac:dyDescent="0.35">
      <c r="A42" s="17" t="s">
        <v>544</v>
      </c>
      <c r="B42" s="34" t="s">
        <v>96</v>
      </c>
      <c r="C42" s="51" t="s">
        <v>821</v>
      </c>
      <c r="D42" s="33">
        <v>372798.88000000012</v>
      </c>
      <c r="E42" s="60" t="s">
        <v>856</v>
      </c>
    </row>
    <row r="43" spans="1:5" s="6" customFormat="1" ht="15.65" customHeight="1" x14ac:dyDescent="0.35">
      <c r="A43" s="17" t="s">
        <v>545</v>
      </c>
      <c r="B43" s="34" t="s">
        <v>98</v>
      </c>
      <c r="C43" s="51" t="s">
        <v>821</v>
      </c>
      <c r="D43" s="33">
        <v>90946.609999999986</v>
      </c>
      <c r="E43" s="60" t="s">
        <v>857</v>
      </c>
    </row>
    <row r="44" spans="1:5" s="6" customFormat="1" ht="15.65" customHeight="1" x14ac:dyDescent="0.35">
      <c r="A44" s="17" t="s">
        <v>546</v>
      </c>
      <c r="B44" s="34" t="s">
        <v>100</v>
      </c>
      <c r="C44" s="51" t="s">
        <v>821</v>
      </c>
      <c r="D44" s="33">
        <v>180045.34</v>
      </c>
      <c r="E44" s="60" t="s">
        <v>858</v>
      </c>
    </row>
    <row r="45" spans="1:5" s="6" customFormat="1" ht="15.65" customHeight="1" x14ac:dyDescent="0.35">
      <c r="A45" s="17" t="s">
        <v>547</v>
      </c>
      <c r="B45" s="34" t="s">
        <v>102</v>
      </c>
      <c r="C45" s="51" t="s">
        <v>821</v>
      </c>
      <c r="D45" s="33">
        <v>170220.79000000004</v>
      </c>
      <c r="E45" s="60" t="s">
        <v>859</v>
      </c>
    </row>
    <row r="46" spans="1:5" s="6" customFormat="1" ht="15.65" customHeight="1" x14ac:dyDescent="0.35">
      <c r="A46" s="17" t="s">
        <v>548</v>
      </c>
      <c r="B46" s="34" t="s">
        <v>104</v>
      </c>
      <c r="C46" s="51" t="s">
        <v>821</v>
      </c>
      <c r="D46" s="33">
        <v>689341.27</v>
      </c>
      <c r="E46" s="60" t="s">
        <v>860</v>
      </c>
    </row>
    <row r="47" spans="1:5" s="6" customFormat="1" ht="15.65" customHeight="1" x14ac:dyDescent="0.35">
      <c r="A47" s="17" t="s">
        <v>549</v>
      </c>
      <c r="B47" s="34" t="s">
        <v>106</v>
      </c>
      <c r="C47" s="51" t="s">
        <v>821</v>
      </c>
      <c r="D47" s="33">
        <v>472205.21000000008</v>
      </c>
      <c r="E47" s="60" t="s">
        <v>861</v>
      </c>
    </row>
    <row r="48" spans="1:5" s="6" customFormat="1" ht="15.65" customHeight="1" x14ac:dyDescent="0.35">
      <c r="A48" s="17" t="s">
        <v>550</v>
      </c>
      <c r="B48" s="34" t="s">
        <v>108</v>
      </c>
      <c r="C48" s="51" t="s">
        <v>821</v>
      </c>
      <c r="D48" s="33">
        <v>36938.97</v>
      </c>
      <c r="E48" s="60" t="s">
        <v>862</v>
      </c>
    </row>
    <row r="49" spans="1:5" ht="15.5" x14ac:dyDescent="0.35">
      <c r="A49" s="17" t="s">
        <v>551</v>
      </c>
      <c r="B49" s="45" t="s">
        <v>110</v>
      </c>
      <c r="C49" s="51" t="s">
        <v>821</v>
      </c>
      <c r="D49" s="50">
        <v>3334.1300000000047</v>
      </c>
      <c r="E49" s="60" t="s">
        <v>863</v>
      </c>
    </row>
    <row r="50" spans="1:5" ht="15.5" x14ac:dyDescent="0.35">
      <c r="A50" s="17" t="s">
        <v>552</v>
      </c>
      <c r="B50" s="46" t="s">
        <v>112</v>
      </c>
      <c r="C50" s="51" t="s">
        <v>821</v>
      </c>
      <c r="D50" s="50">
        <v>262624.27</v>
      </c>
      <c r="E50" s="60" t="s">
        <v>864</v>
      </c>
    </row>
    <row r="51" spans="1:5" ht="15.5" x14ac:dyDescent="0.35">
      <c r="A51" s="17" t="s">
        <v>553</v>
      </c>
      <c r="B51" s="46" t="s">
        <v>114</v>
      </c>
      <c r="C51" s="51" t="s">
        <v>821</v>
      </c>
      <c r="D51" s="50">
        <v>205821.13</v>
      </c>
      <c r="E51" s="60" t="s">
        <v>865</v>
      </c>
    </row>
    <row r="52" spans="1:5" ht="15.5" x14ac:dyDescent="0.35">
      <c r="A52" s="17" t="s">
        <v>554</v>
      </c>
      <c r="B52" s="46" t="s">
        <v>116</v>
      </c>
      <c r="C52" s="51" t="s">
        <v>821</v>
      </c>
      <c r="D52" s="50">
        <v>143233.56</v>
      </c>
      <c r="E52" s="60" t="s">
        <v>866</v>
      </c>
    </row>
    <row r="53" spans="1:5" ht="15.5" x14ac:dyDescent="0.35">
      <c r="A53" s="17" t="s">
        <v>555</v>
      </c>
      <c r="B53" s="46" t="s">
        <v>118</v>
      </c>
      <c r="C53" s="51" t="s">
        <v>821</v>
      </c>
      <c r="D53" s="50">
        <v>45162.640000000014</v>
      </c>
      <c r="E53" s="60" t="s">
        <v>867</v>
      </c>
    </row>
    <row r="54" spans="1:5" ht="15.5" x14ac:dyDescent="0.35">
      <c r="A54" s="61" t="s">
        <v>2</v>
      </c>
      <c r="B54" s="61"/>
      <c r="C54" s="62"/>
      <c r="D54" s="63">
        <f>SUBTOTAL(109,Table2281222[County
Total])</f>
        <v>14926116.84</v>
      </c>
      <c r="E54" s="64"/>
    </row>
    <row r="55" spans="1:5" ht="15.5" x14ac:dyDescent="0.35">
      <c r="A55" s="43" t="s">
        <v>1</v>
      </c>
      <c r="B55" s="8"/>
      <c r="C55" s="10"/>
      <c r="D55" s="31"/>
    </row>
    <row r="56" spans="1:5" ht="15.5" x14ac:dyDescent="0.35">
      <c r="A56" s="43" t="s">
        <v>0</v>
      </c>
      <c r="B56" s="8"/>
      <c r="C56" s="10"/>
      <c r="D56" s="31"/>
    </row>
    <row r="57" spans="1:5" ht="15.5" x14ac:dyDescent="0.35">
      <c r="A57" s="52" t="s">
        <v>820</v>
      </c>
      <c r="B57" s="8"/>
      <c r="C57" s="10"/>
      <c r="D57" s="31"/>
    </row>
    <row r="58" spans="1:5" ht="15.5" x14ac:dyDescent="0.35">
      <c r="A58" s="10"/>
      <c r="B58" s="8"/>
      <c r="C58" s="10"/>
      <c r="D58" s="31"/>
    </row>
    <row r="59" spans="1:5" ht="15.5" x14ac:dyDescent="0.35">
      <c r="A59" s="10"/>
      <c r="B59" s="8"/>
      <c r="C59" s="10"/>
      <c r="D59" s="31"/>
    </row>
    <row r="60" spans="1:5" ht="15.5" x14ac:dyDescent="0.35">
      <c r="A60" s="10"/>
      <c r="B60" s="8"/>
      <c r="C60" s="10"/>
      <c r="D60" s="31"/>
    </row>
    <row r="61" spans="1:5" ht="15.65" customHeight="1" x14ac:dyDescent="0.35">
      <c r="A61" s="10"/>
      <c r="B61" s="8"/>
      <c r="C61" s="10"/>
      <c r="D61" s="31"/>
    </row>
    <row r="62" spans="1:5" ht="15.65" customHeight="1" x14ac:dyDescent="0.35">
      <c r="A62" s="10"/>
      <c r="B62" s="8"/>
      <c r="C62" s="10"/>
      <c r="D62" s="31"/>
    </row>
    <row r="63" spans="1:5" ht="15.65" customHeight="1" x14ac:dyDescent="0.35">
      <c r="A63" s="10"/>
      <c r="B63" s="8"/>
      <c r="C63" s="10"/>
      <c r="D63" s="31"/>
    </row>
    <row r="64" spans="1:5" ht="15.65" customHeight="1" x14ac:dyDescent="0.35">
      <c r="A64" s="10"/>
      <c r="B64" s="8"/>
      <c r="C64" s="10"/>
      <c r="D64" s="31"/>
    </row>
    <row r="65" spans="1:4" ht="15.65" customHeight="1" x14ac:dyDescent="0.35">
      <c r="A65" s="10"/>
      <c r="B65" s="8"/>
      <c r="C65" s="10"/>
      <c r="D65" s="31"/>
    </row>
    <row r="66" spans="1:4" ht="15.65" customHeight="1" x14ac:dyDescent="0.35">
      <c r="A66" s="10"/>
      <c r="B66" s="8"/>
      <c r="C66" s="10"/>
      <c r="D66" s="31"/>
    </row>
    <row r="67" spans="1:4" ht="15.65" customHeight="1" x14ac:dyDescent="0.35">
      <c r="A67" s="10"/>
      <c r="B67" s="8"/>
      <c r="C67" s="10"/>
      <c r="D67" s="31"/>
    </row>
  </sheetData>
  <pageMargins left="0.7" right="0.7" top="0.75" bottom="0.75" header="0.3" footer="0.3"/>
  <pageSetup scale="72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2019–20 CSI LEA</vt:lpstr>
      <vt:lpstr>2019–20 CSI LEA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Recip8-19: CSI LEA (CA Dept of Education)</dc:title>
  <dc:subject>Comprehensive Support and Improvement for Local Educational Agencies eighth apportionment schedule for fiscal year 2019-20.</dc:subject>
  <dc:creator>Cheryl McGee</dc:creator>
  <cp:lastModifiedBy>Taylor Uda</cp:lastModifiedBy>
  <cp:lastPrinted>2022-10-25T16:56:59Z</cp:lastPrinted>
  <dcterms:created xsi:type="dcterms:W3CDTF">2022-08-24T19:54:15Z</dcterms:created>
  <dcterms:modified xsi:type="dcterms:W3CDTF">2022-11-01T19:40:32Z</dcterms:modified>
</cp:coreProperties>
</file>