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70875431-7A2A-4B66-A97C-DDF12C4BE89E}" xr6:coauthVersionLast="47" xr6:coauthVersionMax="47" xr10:uidLastSave="{00000000-0000-0000-0000-000000000000}"/>
  <bookViews>
    <workbookView xWindow="-120" yWindow="-120" windowWidth="29040" windowHeight="15840" xr2:uid="{AF4B49D3-D6EC-42DA-9164-EBF345414A00}"/>
  </bookViews>
  <sheets>
    <sheet name="24-25 2nd Appt (LEA)" sheetId="1" r:id="rId1"/>
    <sheet name="24-25 2nd Appt (Coun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D9" i="2" l="1"/>
</calcChain>
</file>

<file path=xl/sharedStrings.xml><?xml version="1.0" encoding="utf-8"?>
<sst xmlns="http://schemas.openxmlformats.org/spreadsheetml/2006/main" count="83" uniqueCount="64">
  <si>
    <t xml:space="preserve">Schedule of the Second Apportionment for the Comprehensive Support and Improvement </t>
  </si>
  <si>
    <t>Local Educational Agency (LEA) Subgrant</t>
  </si>
  <si>
    <t xml:space="preserve">Every Student Succeeds Act
</t>
  </si>
  <si>
    <t>Fiscal Year 2024–25</t>
  </si>
  <si>
    <t>County Name</t>
  </si>
  <si>
    <t>FI$Cal 
Supplier 
ID</t>
  </si>
  <si>
    <t>FI$Cal 
Address Sequence 
ID</t>
  </si>
  <si>
    <t>Full CDS Code</t>
  </si>
  <si>
    <t>County
Code</t>
  </si>
  <si>
    <t>District
Code</t>
  </si>
  <si>
    <t>School
Code</t>
  </si>
  <si>
    <t>Direct
Funded
Charter School
Number</t>
  </si>
  <si>
    <t>LEA Type</t>
  </si>
  <si>
    <t>Service Location Field</t>
  </si>
  <si>
    <t>Local Educational Agency</t>
  </si>
  <si>
    <t>2024‒25
Final
Allocation
Amount</t>
  </si>
  <si>
    <t>2nd Apportionment</t>
  </si>
  <si>
    <t>Inyo</t>
  </si>
  <si>
    <t>0000008422</t>
  </si>
  <si>
    <t>14101400117994</t>
  </si>
  <si>
    <t>14</t>
  </si>
  <si>
    <t>10140</t>
  </si>
  <si>
    <t>0117994</t>
  </si>
  <si>
    <t>1012</t>
  </si>
  <si>
    <t>Charter</t>
  </si>
  <si>
    <t>C1012</t>
  </si>
  <si>
    <t>YouthBuild Charter School of California</t>
  </si>
  <si>
    <t>Sacramento</t>
  </si>
  <si>
    <t>0000004357</t>
  </si>
  <si>
    <t>34765050108837</t>
  </si>
  <si>
    <t>34</t>
  </si>
  <si>
    <t>76505</t>
  </si>
  <si>
    <t>0108837</t>
  </si>
  <si>
    <t>0699</t>
  </si>
  <si>
    <t>C0699</t>
  </si>
  <si>
    <t>Community Collaborative Charter</t>
  </si>
  <si>
    <t>34674390137406</t>
  </si>
  <si>
    <t>67439</t>
  </si>
  <si>
    <t>0137406</t>
  </si>
  <si>
    <t>1948</t>
  </si>
  <si>
    <t>C1948</t>
  </si>
  <si>
    <t>SAVA - Sacramento Academic and Vocational Academy - SCUSD</t>
  </si>
  <si>
    <t>Siskiyou</t>
  </si>
  <si>
    <t>0000011782</t>
  </si>
  <si>
    <t>47703590000000</t>
  </si>
  <si>
    <t>47</t>
  </si>
  <si>
    <t>70359</t>
  </si>
  <si>
    <t>0000000</t>
  </si>
  <si>
    <t>No Data</t>
  </si>
  <si>
    <t>District</t>
  </si>
  <si>
    <t>Hornbrook Elementary</t>
  </si>
  <si>
    <t>Total</t>
  </si>
  <si>
    <t>School Fiscal Services Division</t>
  </si>
  <si>
    <t>California Department of Education</t>
  </si>
  <si>
    <t>`</t>
  </si>
  <si>
    <t>County 
Code</t>
  </si>
  <si>
    <t>County 
Treasurer</t>
  </si>
  <si>
    <t>Invoice Number</t>
  </si>
  <si>
    <t>County 
Total</t>
  </si>
  <si>
    <t xml:space="preserve">County Summary of the Second Apportionment for the Comprehensive Support and Improvement </t>
  </si>
  <si>
    <t>CDS: County District School;  COE: County Office of Education</t>
  </si>
  <si>
    <t>24-15438 08-26-2025</t>
  </si>
  <si>
    <t>September 2025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</si>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</sst>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6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/>
    <xf numFmtId="0" fontId="6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3" fillId="0" borderId="1" applyNumberFormat="0" applyFill="0" applyAlignment="0" applyProtection="0"/>
  </cellStyleXfs>
  <cellXfs count="3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3" applyFont="1"/>
    <xf numFmtId="49" fontId="5" fillId="0" borderId="0" xfId="2" applyNumberFormat="1" applyFont="1" applyAlignment="1">
      <alignment horizontal="center"/>
    </xf>
    <xf numFmtId="49" fontId="4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0" fontId="6" fillId="0" borderId="0" xfId="0" applyFont="1"/>
    <xf numFmtId="164" fontId="4" fillId="0" borderId="0" xfId="3" applyNumberFormat="1" applyFont="1" applyAlignment="1">
      <alignment horizontal="right"/>
    </xf>
    <xf numFmtId="0" fontId="10" fillId="0" borderId="0" xfId="3" applyFont="1" applyAlignment="1">
      <alignment horizontal="center"/>
    </xf>
    <xf numFmtId="0" fontId="11" fillId="2" borderId="0" xfId="3" applyFont="1" applyFill="1" applyAlignment="1">
      <alignment horizontal="center" wrapText="1"/>
    </xf>
    <xf numFmtId="0" fontId="11" fillId="2" borderId="0" xfId="3" applyFont="1" applyFill="1" applyAlignment="1">
      <alignment horizontal="center"/>
    </xf>
    <xf numFmtId="0" fontId="11" fillId="2" borderId="0" xfId="6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quotePrefix="1" applyFont="1"/>
    <xf numFmtId="0" fontId="2" fillId="0" borderId="0" xfId="1" applyFill="1" applyAlignment="1"/>
    <xf numFmtId="165" fontId="4" fillId="0" borderId="0" xfId="3" applyNumberFormat="1" applyFont="1"/>
    <xf numFmtId="0" fontId="4" fillId="0" borderId="0" xfId="3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wrapText="1"/>
    </xf>
    <xf numFmtId="0" fontId="6" fillId="0" borderId="0" xfId="7" applyAlignment="1">
      <alignment horizontal="center"/>
    </xf>
    <xf numFmtId="0" fontId="13" fillId="0" borderId="1" xfId="12"/>
    <xf numFmtId="0" fontId="13" fillId="0" borderId="1" xfId="12" applyAlignment="1">
      <alignment horizontal="center"/>
    </xf>
    <xf numFmtId="165" fontId="13" fillId="0" borderId="1" xfId="12" applyNumberFormat="1"/>
    <xf numFmtId="0" fontId="2" fillId="0" borderId="0" xfId="10" applyFill="1" applyAlignment="1">
      <alignment horizontal="left" vertical="center"/>
    </xf>
    <xf numFmtId="0" fontId="13" fillId="0" borderId="0" xfId="0" applyFont="1"/>
    <xf numFmtId="0" fontId="7" fillId="0" borderId="0" xfId="8" applyFont="1" applyFill="1"/>
    <xf numFmtId="0" fontId="8" fillId="0" borderId="0" xfId="9" applyFont="1" applyFill="1"/>
    <xf numFmtId="0" fontId="7" fillId="0" borderId="0" xfId="8" applyFont="1" applyFill="1" applyAlignment="1"/>
  </cellXfs>
  <cellStyles count="13">
    <cellStyle name="Heading 1" xfId="8" builtinId="16" customBuiltin="1"/>
    <cellStyle name="Heading 1 2 3" xfId="1" xr:uid="{26D79FD4-D4B0-4868-99BF-3E07D62F4154}"/>
    <cellStyle name="Heading 2" xfId="9" builtinId="17" customBuiltin="1"/>
    <cellStyle name="Heading 2 2" xfId="4" xr:uid="{6F0BE4EA-814A-4560-BE6E-DB0A74F9D9D7}"/>
    <cellStyle name="Heading 3" xfId="10" builtinId="18" customBuiltin="1"/>
    <cellStyle name="Heading 3 2" xfId="5" xr:uid="{43670D33-3A7F-422A-A606-23810102AAA2}"/>
    <cellStyle name="Heading 4" xfId="11" builtinId="19" customBuiltin="1"/>
    <cellStyle name="Normal" xfId="0" builtinId="0" customBuiltin="1"/>
    <cellStyle name="Normal 14" xfId="6" xr:uid="{2A4FBD88-C42A-4A20-A61D-21928C77272F}"/>
    <cellStyle name="Normal 2 2 3" xfId="7" xr:uid="{B2B23955-E130-449D-89AB-033EF52E52B0}"/>
    <cellStyle name="Normal 2 4" xfId="3" xr:uid="{1BC9786E-3B28-466A-A938-5621D600ECB8}"/>
    <cellStyle name="Normal 20 3" xfId="2" xr:uid="{7F7ACC75-4B44-4F3A-9B9D-B15EAA82B3F1}"/>
    <cellStyle name="Total" xfId="12" builtinId="25" customBuiltin="1"/>
  </cellStyles>
  <dxfs count="31">
    <dxf>
      <numFmt numFmtId="165" formatCode="&quot;$&quot;#,##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8000"/>
        </patternFill>
      </fill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fgColor rgb="FF000000"/>
          <bgColor rgb="FFFFFFFF"/>
        </patternFill>
      </fill>
    </dxf>
    <dxf>
      <numFmt numFmtId="165" formatCode="&quot;$&quot;#,##0"/>
    </dxf>
    <dxf>
      <numFmt numFmtId="165" formatCode="&quot;$&quot;#,##0"/>
      <fill>
        <patternFill patternType="none">
          <fgColor rgb="FF000000"/>
          <bgColor rgb="FFFFFFFF"/>
        </patternFill>
      </fill>
    </dxf>
    <dxf>
      <numFmt numFmtId="165" formatCode="&quot;$&quot;#,##0"/>
    </dxf>
    <dxf>
      <fill>
        <patternFill patternType="none">
          <fgColor rgb="FF000000"/>
          <bgColor rgb="FFFFFFFF"/>
        </patternFill>
      </fill>
    </dxf>
    <dxf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>
        <left style="thin">
          <color rgb="FFA5A5A5"/>
        </left>
        <right/>
        <top style="thin">
          <color rgb="FFA5A5A5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7595B3-58B1-4887-9B87-4CA8544B9FB9}" name="LEA2024appt2" displayName="LEA2024appt2" ref="A6:M11" totalsRowCount="1" headerRowDxfId="30" headerRowCellStyle="Normal 14" totalsRowCellStyle="Total">
  <autoFilter ref="A6:M10" xr:uid="{BD7595B3-58B1-4887-9B87-4CA8544B9F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5664D01-2FC5-453D-8470-C922BA6EC5B4}" name="County Name" totalsRowLabel="Total" dataDxfId="29" totalsRowDxfId="28" totalsRowCellStyle="Total"/>
    <tableColumn id="2" xr3:uid="{0E8186B4-1CA7-4EE1-AD22-C9106B8FA381}" name="FI$Cal _x000a_Supplier _x000a_ID" dataDxfId="27" totalsRowDxfId="26" totalsRowCellStyle="Total"/>
    <tableColumn id="3" xr3:uid="{3A5684F1-2ED8-4A71-BA4B-317EBBFDA55B}" name="FI$Cal _x000a_Address Sequence _x000a_ID" dataDxfId="25" totalsRowDxfId="24" totalsRowCellStyle="Total"/>
    <tableColumn id="4" xr3:uid="{39F72065-9598-43F0-BB9A-5892E638F695}" name="Full CDS Code" dataDxfId="23" totalsRowDxfId="22" totalsRowCellStyle="Total"/>
    <tableColumn id="5" xr3:uid="{4FF88FF5-0A0D-4D17-8DA2-3DC6BF6F8E95}" name="County_x000a_Code" dataDxfId="21" totalsRowDxfId="20" totalsRowCellStyle="Total"/>
    <tableColumn id="6" xr3:uid="{6CC35BD8-30B1-4862-969D-9FFFFD30FC3F}" name="District_x000a_Code" dataDxfId="19" totalsRowDxfId="18" totalsRowCellStyle="Total"/>
    <tableColumn id="7" xr3:uid="{B0A27989-5BE7-4F99-98F6-4AC4ACB388DA}" name="School_x000a_Code" dataDxfId="17" totalsRowDxfId="16" totalsRowCellStyle="Total"/>
    <tableColumn id="8" xr3:uid="{7305A748-563B-4379-B2A8-D75E90A0D055}" name="Direct_x000a_Funded_x000a_Charter School_x000a_Number" dataDxfId="15" totalsRowDxfId="14" totalsRowCellStyle="Total"/>
    <tableColumn id="9" xr3:uid="{2826111F-DC19-439E-A560-81BFB0492620}" name="LEA Type" dataDxfId="13" totalsRowDxfId="12" totalsRowCellStyle="Total"/>
    <tableColumn id="10" xr3:uid="{270A1B55-1898-4F43-ADA1-7287B2AD236C}" name="Service Location Field" dataDxfId="11" totalsRowDxfId="10" totalsRowCellStyle="Total"/>
    <tableColumn id="11" xr3:uid="{556DA1B5-EC48-4C22-8AE3-A27FF85B78FD}" name="Local Educational Agency" dataDxfId="9" totalsRowDxfId="8" totalsRowCellStyle="Total"/>
    <tableColumn id="12" xr3:uid="{DBD7D18C-73C1-4E04-BC79-496694329AFF}" name="2024‒25_x000a_Final_x000a_Allocation_x000a_Amount" totalsRowFunction="sum" dataDxfId="7" totalsRowDxfId="6" totalsRowCellStyle="Total"/>
    <tableColumn id="13" xr3:uid="{29CC5851-0A3F-4A3E-9EB7-4F486A6393D9}" name="2nd Apportionment" totalsRowFunction="sum" dataDxfId="5" totalsRowDxfId="4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econd Apportionment for the Comprehensive Support and Improvement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D0CAD0-3B52-4FC6-849E-212D341535A3}" name="LEA2024apptcty2" displayName="LEA2024apptcty2" ref="A5:D9" totalsRowCount="1" headerRowDxfId="3" headerRowCellStyle="Normal 2 4" totalsRowCellStyle="Total">
  <autoFilter ref="A5:D8" xr:uid="{47D0CAD0-3B52-4FC6-849E-212D341535A3}">
    <filterColumn colId="0" hiddenButton="1"/>
    <filterColumn colId="1" hiddenButton="1"/>
    <filterColumn colId="2" hiddenButton="1"/>
    <filterColumn colId="3" hiddenButton="1"/>
  </autoFilter>
  <tableColumns count="4">
    <tableColumn id="1" xr3:uid="{2EA865F6-337B-43A7-9644-25C81D1BDA16}" name="County _x000a_Code" totalsRowLabel="Statewide Total" dataDxfId="2" dataCellStyle="Normal 2 2 3" totalsRowCellStyle="Total"/>
    <tableColumn id="2" xr3:uid="{E4302F7D-2057-426E-92B7-E7CD9BCC6125}" name="County _x000a_Treasurer" totalsRowCellStyle="Total"/>
    <tableColumn id="3" xr3:uid="{AE448387-F6FE-4BEB-BD1D-704CADD36231}" name="Invoice Number" totalsRowCellStyle="Total"/>
    <tableColumn id="4" xr3:uid="{80A9520C-7F02-42E1-8624-50153B5F7BBC}" name="County _x000a_Total" totalsRowFunction="sum" dataDxfId="1" totalsRowDxfId="0" totalsRowCellStyl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EA25-134C-41BF-BEFB-0CFC43D36909}">
  <dimension ref="A1:M213"/>
  <sheetViews>
    <sheetView tabSelected="1" workbookViewId="0"/>
  </sheetViews>
  <sheetFormatPr defaultRowHeight="15" x14ac:dyDescent="0.2"/>
  <cols>
    <col min="1" max="1" width="15.88671875" style="7" customWidth="1"/>
    <col min="2" max="2" width="11" style="7" bestFit="1" customWidth="1"/>
    <col min="3" max="3" width="11.88671875" style="7" customWidth="1"/>
    <col min="4" max="4" width="16.44140625" style="7" customWidth="1"/>
    <col min="5" max="5" width="8.44140625" style="7" customWidth="1"/>
    <col min="6" max="6" width="8" style="7" customWidth="1"/>
    <col min="7" max="7" width="9.5546875" style="7" customWidth="1"/>
    <col min="8" max="8" width="9.44140625" style="7" customWidth="1"/>
    <col min="9" max="9" width="10.6640625" style="7" customWidth="1"/>
    <col min="10" max="10" width="12" style="7" bestFit="1" customWidth="1"/>
    <col min="11" max="11" width="42.44140625" style="7" customWidth="1"/>
    <col min="12" max="12" width="13" style="7" bestFit="1" customWidth="1"/>
    <col min="13" max="13" width="14.77734375" style="7" customWidth="1"/>
    <col min="14" max="16384" width="8.88671875" style="7"/>
  </cols>
  <sheetData>
    <row r="1" spans="1:13" ht="20.25" x14ac:dyDescent="0.3">
      <c r="A1" s="29" t="s">
        <v>0</v>
      </c>
      <c r="B1" s="1"/>
      <c r="C1" s="2"/>
      <c r="D1" s="2"/>
      <c r="E1" s="3"/>
      <c r="F1" s="4"/>
      <c r="G1" s="4"/>
      <c r="H1" s="4"/>
      <c r="I1" s="4"/>
      <c r="J1" s="5"/>
      <c r="K1" s="4"/>
      <c r="L1" s="6"/>
      <c r="M1" s="5"/>
    </row>
    <row r="2" spans="1:13" ht="18" x14ac:dyDescent="0.25">
      <c r="A2" s="30" t="s">
        <v>1</v>
      </c>
      <c r="B2" s="1"/>
      <c r="C2" s="2"/>
      <c r="D2" s="2"/>
      <c r="E2" s="3"/>
      <c r="F2" s="4"/>
      <c r="G2" s="4"/>
      <c r="H2" s="4"/>
      <c r="I2" s="4"/>
      <c r="J2" s="5"/>
      <c r="K2" s="4"/>
      <c r="L2" s="6"/>
      <c r="M2" s="5"/>
    </row>
    <row r="3" spans="1:13" ht="15.75" x14ac:dyDescent="0.2">
      <c r="A3" s="27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3"/>
    </row>
    <row r="4" spans="1:13" ht="15.75" x14ac:dyDescent="0.25">
      <c r="A4" s="28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</row>
    <row r="5" spans="1:13" ht="15.75" x14ac:dyDescent="0.25">
      <c r="A5" s="3" t="s">
        <v>60</v>
      </c>
      <c r="B5" s="3"/>
      <c r="C5" s="3"/>
      <c r="D5" s="3"/>
      <c r="E5" s="3"/>
      <c r="F5" s="3"/>
      <c r="G5" s="3"/>
      <c r="H5" s="3"/>
      <c r="I5" s="3"/>
      <c r="J5" s="3"/>
      <c r="K5" s="9"/>
      <c r="L5" s="8"/>
      <c r="M5" s="3"/>
    </row>
    <row r="6" spans="1:13" ht="78.75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1" t="s">
        <v>14</v>
      </c>
      <c r="L6" s="12" t="s">
        <v>15</v>
      </c>
      <c r="M6" s="10" t="s">
        <v>16</v>
      </c>
    </row>
    <row r="7" spans="1:13" x14ac:dyDescent="0.2">
      <c r="A7" s="7" t="s">
        <v>17</v>
      </c>
      <c r="B7" s="13" t="s">
        <v>18</v>
      </c>
      <c r="C7" s="13">
        <v>14</v>
      </c>
      <c r="D7" s="14" t="s">
        <v>19</v>
      </c>
      <c r="E7" s="13" t="s">
        <v>20</v>
      </c>
      <c r="F7" s="13" t="s">
        <v>21</v>
      </c>
      <c r="G7" s="13" t="s">
        <v>22</v>
      </c>
      <c r="H7" s="13" t="s">
        <v>23</v>
      </c>
      <c r="I7" s="13" t="s">
        <v>24</v>
      </c>
      <c r="J7" s="13" t="s">
        <v>25</v>
      </c>
      <c r="K7" s="22" t="s">
        <v>26</v>
      </c>
      <c r="L7" s="15">
        <v>472119</v>
      </c>
      <c r="M7" s="15">
        <v>35708</v>
      </c>
    </row>
    <row r="8" spans="1:13" x14ac:dyDescent="0.2">
      <c r="A8" s="7" t="s">
        <v>27</v>
      </c>
      <c r="B8" s="13" t="s">
        <v>28</v>
      </c>
      <c r="C8" s="13">
        <v>52</v>
      </c>
      <c r="D8" s="14" t="s">
        <v>29</v>
      </c>
      <c r="E8" s="13" t="s">
        <v>30</v>
      </c>
      <c r="F8" s="13" t="s">
        <v>31</v>
      </c>
      <c r="G8" s="13" t="s">
        <v>32</v>
      </c>
      <c r="H8" s="13" t="s">
        <v>33</v>
      </c>
      <c r="I8" s="13" t="s">
        <v>24</v>
      </c>
      <c r="J8" s="13" t="s">
        <v>34</v>
      </c>
      <c r="K8" s="22" t="s">
        <v>35</v>
      </c>
      <c r="L8" s="15">
        <v>472119</v>
      </c>
      <c r="M8" s="15">
        <v>17095</v>
      </c>
    </row>
    <row r="9" spans="1:13" ht="30" x14ac:dyDescent="0.2">
      <c r="A9" s="7" t="s">
        <v>27</v>
      </c>
      <c r="B9" s="13" t="s">
        <v>28</v>
      </c>
      <c r="C9" s="13">
        <v>52</v>
      </c>
      <c r="D9" s="14" t="s">
        <v>36</v>
      </c>
      <c r="E9" s="13" t="s">
        <v>30</v>
      </c>
      <c r="F9" s="13" t="s">
        <v>37</v>
      </c>
      <c r="G9" s="13" t="s">
        <v>38</v>
      </c>
      <c r="H9" s="13" t="s">
        <v>39</v>
      </c>
      <c r="I9" s="13" t="s">
        <v>24</v>
      </c>
      <c r="J9" s="13" t="s">
        <v>40</v>
      </c>
      <c r="K9" s="22" t="s">
        <v>41</v>
      </c>
      <c r="L9" s="15">
        <v>472119</v>
      </c>
      <c r="M9" s="15">
        <v>98057</v>
      </c>
    </row>
    <row r="10" spans="1:13" x14ac:dyDescent="0.2">
      <c r="A10" s="7" t="s">
        <v>42</v>
      </c>
      <c r="B10" s="13" t="s">
        <v>43</v>
      </c>
      <c r="C10" s="13">
        <v>1</v>
      </c>
      <c r="D10" s="14" t="s">
        <v>44</v>
      </c>
      <c r="E10" s="13" t="s">
        <v>45</v>
      </c>
      <c r="F10" s="13" t="s">
        <v>46</v>
      </c>
      <c r="G10" s="13" t="s">
        <v>47</v>
      </c>
      <c r="H10" s="13" t="s">
        <v>48</v>
      </c>
      <c r="I10" s="13" t="s">
        <v>49</v>
      </c>
      <c r="J10" s="13">
        <v>70359</v>
      </c>
      <c r="K10" s="22" t="s">
        <v>50</v>
      </c>
      <c r="L10" s="15">
        <v>472119</v>
      </c>
      <c r="M10" s="15">
        <v>4938</v>
      </c>
    </row>
    <row r="11" spans="1:13" ht="15.75" x14ac:dyDescent="0.25">
      <c r="A11" s="24" t="s">
        <v>51</v>
      </c>
      <c r="B11" s="25"/>
      <c r="C11" s="25"/>
      <c r="D11" s="25"/>
      <c r="E11" s="25"/>
      <c r="F11" s="25"/>
      <c r="G11" s="25"/>
      <c r="H11" s="25"/>
      <c r="I11" s="25"/>
      <c r="J11" s="25"/>
      <c r="K11" s="24"/>
      <c r="L11" s="26">
        <f>SUBTOTAL(109,LEA2024appt2[2024‒25
Final
Allocation
Amount])</f>
        <v>1888476</v>
      </c>
      <c r="M11" s="26">
        <f>SUBTOTAL(109,LEA2024appt2[2nd Apportionment])</f>
        <v>155798</v>
      </c>
    </row>
    <row r="12" spans="1:13" x14ac:dyDescent="0.2">
      <c r="A12" s="7" t="s">
        <v>52</v>
      </c>
      <c r="B12" s="16"/>
      <c r="C12" s="16"/>
      <c r="D12" s="16"/>
      <c r="E12" s="16"/>
      <c r="F12" s="16"/>
      <c r="G12" s="16"/>
      <c r="H12" s="16"/>
      <c r="I12" s="16"/>
      <c r="J12" s="16"/>
      <c r="L12" s="15"/>
      <c r="M12" s="15"/>
    </row>
    <row r="13" spans="1:13" x14ac:dyDescent="0.2">
      <c r="A13" s="7" t="s">
        <v>53</v>
      </c>
      <c r="B13" s="16"/>
      <c r="C13" s="16"/>
      <c r="D13" s="16"/>
      <c r="E13" s="16"/>
      <c r="F13" s="16"/>
      <c r="G13" s="16"/>
      <c r="H13" s="16"/>
      <c r="I13" s="16"/>
      <c r="J13" s="16"/>
      <c r="L13" s="15"/>
      <c r="M13" s="15"/>
    </row>
    <row r="14" spans="1:13" x14ac:dyDescent="0.2">
      <c r="A14" s="17" t="s">
        <v>62</v>
      </c>
      <c r="B14" s="16"/>
      <c r="C14" s="16"/>
      <c r="D14" s="16"/>
      <c r="E14" s="16"/>
      <c r="F14" s="16"/>
      <c r="G14" s="16"/>
      <c r="H14" s="16"/>
      <c r="I14" s="16"/>
      <c r="J14" s="16"/>
      <c r="L14" s="15"/>
      <c r="M14" s="15"/>
    </row>
    <row r="15" spans="1:13" x14ac:dyDescent="0.2">
      <c r="B15" s="16"/>
      <c r="C15" s="16"/>
      <c r="D15" s="16"/>
      <c r="E15" s="16"/>
      <c r="F15" s="16"/>
      <c r="G15" s="16"/>
      <c r="H15" s="16"/>
      <c r="I15" s="16"/>
      <c r="J15" s="16"/>
      <c r="L15" s="15"/>
      <c r="M15" s="15"/>
    </row>
    <row r="16" spans="1:13" x14ac:dyDescent="0.2">
      <c r="B16" s="16"/>
      <c r="C16" s="16"/>
      <c r="D16" s="16"/>
      <c r="E16" s="16"/>
      <c r="F16" s="16"/>
      <c r="G16" s="16"/>
      <c r="H16" s="16"/>
      <c r="I16" s="16"/>
      <c r="J16" s="16"/>
      <c r="L16" s="15"/>
      <c r="M16" s="15"/>
    </row>
    <row r="17" spans="2:13" x14ac:dyDescent="0.2">
      <c r="B17" s="16"/>
      <c r="C17" s="16"/>
      <c r="D17" s="16"/>
      <c r="E17" s="16"/>
      <c r="F17" s="16"/>
      <c r="G17" s="16"/>
      <c r="H17" s="16"/>
      <c r="I17" s="16"/>
      <c r="J17" s="16"/>
      <c r="L17" s="15"/>
      <c r="M17" s="15"/>
    </row>
    <row r="18" spans="2:13" x14ac:dyDescent="0.2">
      <c r="B18" s="16"/>
      <c r="C18" s="16"/>
      <c r="D18" s="16"/>
      <c r="E18" s="16"/>
      <c r="F18" s="16"/>
      <c r="G18" s="16" t="s">
        <v>54</v>
      </c>
      <c r="H18" s="16"/>
      <c r="I18" s="16"/>
      <c r="J18" s="16"/>
      <c r="L18" s="15"/>
      <c r="M18" s="15"/>
    </row>
    <row r="19" spans="2:13" x14ac:dyDescent="0.2">
      <c r="B19" s="16"/>
      <c r="C19" s="16"/>
      <c r="D19" s="16"/>
      <c r="E19" s="16"/>
      <c r="F19" s="16"/>
      <c r="G19" s="16"/>
      <c r="H19" s="16"/>
      <c r="I19" s="16"/>
      <c r="J19" s="16"/>
      <c r="L19" s="15"/>
      <c r="M19" s="15"/>
    </row>
    <row r="20" spans="2:13" x14ac:dyDescent="0.2">
      <c r="B20" s="16"/>
      <c r="C20" s="16"/>
      <c r="D20" s="16"/>
      <c r="E20" s="16"/>
      <c r="F20" s="16"/>
      <c r="G20" s="16"/>
      <c r="H20" s="16"/>
      <c r="I20" s="16"/>
      <c r="J20" s="16"/>
      <c r="L20" s="15"/>
      <c r="M20" s="15"/>
    </row>
    <row r="21" spans="2:13" x14ac:dyDescent="0.2">
      <c r="B21" s="16"/>
      <c r="C21" s="16"/>
      <c r="D21" s="16"/>
      <c r="E21" s="16"/>
      <c r="F21" s="16"/>
      <c r="G21" s="16"/>
      <c r="H21" s="16"/>
      <c r="I21" s="16"/>
      <c r="J21" s="16"/>
      <c r="L21" s="15"/>
      <c r="M21" s="15"/>
    </row>
    <row r="22" spans="2:13" x14ac:dyDescent="0.2">
      <c r="B22" s="16"/>
      <c r="C22" s="16"/>
      <c r="D22" s="16"/>
      <c r="E22" s="16"/>
      <c r="F22" s="16"/>
      <c r="G22" s="16"/>
      <c r="H22" s="16"/>
      <c r="I22" s="16"/>
      <c r="J22" s="16"/>
      <c r="L22" s="15"/>
      <c r="M22" s="15"/>
    </row>
    <row r="23" spans="2:13" x14ac:dyDescent="0.2">
      <c r="B23" s="16"/>
      <c r="C23" s="16"/>
      <c r="D23" s="16"/>
      <c r="E23" s="16"/>
      <c r="F23" s="16"/>
      <c r="G23" s="16"/>
      <c r="H23" s="16"/>
      <c r="I23" s="16"/>
      <c r="J23" s="16"/>
      <c r="L23" s="15"/>
      <c r="M23" s="15"/>
    </row>
    <row r="24" spans="2:13" x14ac:dyDescent="0.2">
      <c r="B24" s="16"/>
      <c r="C24" s="16"/>
      <c r="D24" s="16"/>
      <c r="E24" s="16"/>
      <c r="F24" s="16"/>
      <c r="G24" s="16"/>
      <c r="H24" s="16"/>
      <c r="I24" s="16"/>
      <c r="J24" s="16"/>
      <c r="L24" s="15"/>
      <c r="M24" s="15"/>
    </row>
    <row r="25" spans="2:13" x14ac:dyDescent="0.2">
      <c r="B25" s="16"/>
      <c r="C25" s="16"/>
      <c r="D25" s="16"/>
      <c r="E25" s="16"/>
      <c r="F25" s="16"/>
      <c r="G25" s="16"/>
      <c r="H25" s="16"/>
      <c r="I25" s="16"/>
      <c r="J25" s="16"/>
      <c r="L25" s="15"/>
      <c r="M25" s="15"/>
    </row>
    <row r="26" spans="2:13" x14ac:dyDescent="0.2">
      <c r="B26" s="16"/>
      <c r="C26" s="16"/>
      <c r="D26" s="16"/>
      <c r="E26" s="16"/>
      <c r="F26" s="16"/>
      <c r="G26" s="16"/>
      <c r="H26" s="16"/>
      <c r="I26" s="16"/>
      <c r="J26" s="16"/>
      <c r="L26" s="15"/>
      <c r="M26" s="15"/>
    </row>
    <row r="27" spans="2:13" x14ac:dyDescent="0.2">
      <c r="B27" s="16"/>
      <c r="C27" s="16"/>
      <c r="D27" s="16"/>
      <c r="E27" s="16"/>
      <c r="F27" s="16"/>
      <c r="G27" s="16"/>
      <c r="H27" s="16"/>
      <c r="I27" s="16"/>
      <c r="J27" s="16"/>
      <c r="L27" s="15"/>
      <c r="M27" s="15"/>
    </row>
    <row r="28" spans="2:13" x14ac:dyDescent="0.2">
      <c r="B28" s="16"/>
      <c r="C28" s="16"/>
      <c r="D28" s="16"/>
      <c r="E28" s="16"/>
      <c r="F28" s="16"/>
      <c r="G28" s="16"/>
      <c r="H28" s="16"/>
      <c r="I28" s="16"/>
      <c r="J28" s="16"/>
      <c r="L28" s="15"/>
      <c r="M28" s="15"/>
    </row>
    <row r="29" spans="2:13" x14ac:dyDescent="0.2">
      <c r="B29" s="16"/>
      <c r="C29" s="16"/>
      <c r="D29" s="16"/>
      <c r="E29" s="16"/>
      <c r="F29" s="16"/>
      <c r="G29" s="16"/>
      <c r="H29" s="16"/>
      <c r="I29" s="16"/>
      <c r="J29" s="16"/>
      <c r="L29" s="15"/>
      <c r="M29" s="15"/>
    </row>
    <row r="30" spans="2:13" x14ac:dyDescent="0.2">
      <c r="B30" s="16"/>
      <c r="C30" s="16"/>
      <c r="D30" s="16"/>
      <c r="E30" s="16"/>
      <c r="F30" s="16"/>
      <c r="G30" s="16"/>
      <c r="H30" s="16"/>
      <c r="I30" s="16"/>
      <c r="J30" s="16"/>
      <c r="L30" s="15"/>
      <c r="M30" s="15"/>
    </row>
    <row r="31" spans="2:13" x14ac:dyDescent="0.2">
      <c r="B31" s="16"/>
      <c r="C31" s="16"/>
      <c r="D31" s="16"/>
      <c r="E31" s="16"/>
      <c r="F31" s="16"/>
      <c r="G31" s="16"/>
      <c r="H31" s="16"/>
      <c r="I31" s="16"/>
      <c r="J31" s="16"/>
      <c r="L31" s="15"/>
      <c r="M31" s="15"/>
    </row>
    <row r="32" spans="2:13" x14ac:dyDescent="0.2">
      <c r="B32" s="16"/>
      <c r="C32" s="16"/>
      <c r="D32" s="16"/>
      <c r="E32" s="16"/>
      <c r="F32" s="16"/>
      <c r="G32" s="16"/>
      <c r="H32" s="16"/>
      <c r="I32" s="16"/>
      <c r="J32" s="16"/>
      <c r="L32" s="15"/>
      <c r="M32" s="15"/>
    </row>
    <row r="33" spans="2:13" x14ac:dyDescent="0.2">
      <c r="B33" s="16"/>
      <c r="C33" s="16"/>
      <c r="D33" s="16"/>
      <c r="E33" s="16"/>
      <c r="F33" s="16"/>
      <c r="G33" s="16"/>
      <c r="H33" s="16"/>
      <c r="I33" s="16"/>
      <c r="J33" s="16"/>
      <c r="L33" s="15"/>
      <c r="M33" s="15"/>
    </row>
    <row r="34" spans="2:13" x14ac:dyDescent="0.2">
      <c r="B34" s="16"/>
      <c r="C34" s="16"/>
      <c r="D34" s="16"/>
      <c r="E34" s="16"/>
      <c r="F34" s="16"/>
      <c r="G34" s="16"/>
      <c r="H34" s="16"/>
      <c r="I34" s="16"/>
      <c r="J34" s="16"/>
      <c r="L34" s="15"/>
      <c r="M34" s="15"/>
    </row>
    <row r="35" spans="2:13" x14ac:dyDescent="0.2">
      <c r="B35" s="16"/>
      <c r="C35" s="16"/>
      <c r="D35" s="16"/>
      <c r="E35" s="16"/>
      <c r="F35" s="16"/>
      <c r="G35" s="16"/>
      <c r="H35" s="16"/>
      <c r="I35" s="16"/>
      <c r="J35" s="16"/>
      <c r="L35" s="15"/>
      <c r="M35" s="15"/>
    </row>
    <row r="36" spans="2:13" x14ac:dyDescent="0.2">
      <c r="B36" s="16"/>
      <c r="C36" s="16"/>
      <c r="D36" s="16"/>
      <c r="E36" s="16"/>
      <c r="F36" s="16"/>
      <c r="G36" s="16"/>
      <c r="H36" s="16"/>
      <c r="I36" s="16"/>
      <c r="J36" s="16"/>
      <c r="L36" s="15"/>
      <c r="M36" s="15"/>
    </row>
    <row r="37" spans="2:13" x14ac:dyDescent="0.2">
      <c r="B37" s="16"/>
      <c r="C37" s="16"/>
      <c r="D37" s="16"/>
      <c r="E37" s="16"/>
      <c r="F37" s="16"/>
      <c r="G37" s="16"/>
      <c r="H37" s="16"/>
      <c r="I37" s="16"/>
      <c r="J37" s="16"/>
      <c r="L37" s="15"/>
      <c r="M37" s="15"/>
    </row>
    <row r="38" spans="2:13" x14ac:dyDescent="0.2">
      <c r="B38" s="16"/>
      <c r="C38" s="16"/>
      <c r="D38" s="16"/>
      <c r="E38" s="16"/>
      <c r="F38" s="16"/>
      <c r="G38" s="16"/>
      <c r="H38" s="16"/>
      <c r="I38" s="16"/>
      <c r="J38" s="16"/>
      <c r="L38" s="15"/>
      <c r="M38" s="15"/>
    </row>
    <row r="39" spans="2:13" x14ac:dyDescent="0.2">
      <c r="B39" s="16"/>
      <c r="C39" s="16"/>
      <c r="D39" s="16"/>
      <c r="E39" s="16"/>
      <c r="F39" s="16"/>
      <c r="G39" s="16"/>
      <c r="H39" s="16"/>
      <c r="I39" s="16"/>
      <c r="J39" s="16"/>
      <c r="L39" s="15"/>
      <c r="M39" s="15"/>
    </row>
    <row r="40" spans="2:13" x14ac:dyDescent="0.2">
      <c r="B40" s="16"/>
      <c r="C40" s="16"/>
      <c r="D40" s="16"/>
      <c r="E40" s="16"/>
      <c r="F40" s="16"/>
      <c r="G40" s="16"/>
      <c r="H40" s="16"/>
      <c r="I40" s="16"/>
      <c r="J40" s="16"/>
      <c r="L40" s="15"/>
      <c r="M40" s="15"/>
    </row>
    <row r="41" spans="2:13" x14ac:dyDescent="0.2">
      <c r="B41" s="16"/>
      <c r="C41" s="16"/>
      <c r="D41" s="16"/>
      <c r="E41" s="16"/>
      <c r="F41" s="16"/>
      <c r="G41" s="16"/>
      <c r="H41" s="16"/>
      <c r="I41" s="16"/>
      <c r="J41" s="16"/>
      <c r="L41" s="15"/>
      <c r="M41" s="15"/>
    </row>
    <row r="42" spans="2:13" x14ac:dyDescent="0.2">
      <c r="B42" s="16"/>
      <c r="C42" s="16"/>
      <c r="D42" s="16"/>
      <c r="E42" s="16"/>
      <c r="F42" s="16"/>
      <c r="G42" s="16"/>
      <c r="H42" s="16"/>
      <c r="I42" s="16"/>
      <c r="J42" s="16"/>
      <c r="L42" s="15"/>
      <c r="M42" s="15"/>
    </row>
    <row r="43" spans="2:13" x14ac:dyDescent="0.2">
      <c r="B43" s="16"/>
      <c r="C43" s="16"/>
      <c r="D43" s="16"/>
      <c r="E43" s="16"/>
      <c r="F43" s="16"/>
      <c r="G43" s="16"/>
      <c r="H43" s="16"/>
      <c r="I43" s="16"/>
      <c r="J43" s="16"/>
      <c r="L43" s="15"/>
      <c r="M43" s="15"/>
    </row>
    <row r="44" spans="2:13" x14ac:dyDescent="0.2">
      <c r="B44" s="16"/>
      <c r="C44" s="16"/>
      <c r="D44" s="16"/>
      <c r="E44" s="16"/>
      <c r="F44" s="16"/>
      <c r="G44" s="16"/>
      <c r="H44" s="16"/>
      <c r="I44" s="16"/>
      <c r="J44" s="16"/>
      <c r="L44" s="15"/>
      <c r="M44" s="15"/>
    </row>
    <row r="45" spans="2:13" x14ac:dyDescent="0.2">
      <c r="B45" s="16"/>
      <c r="C45" s="16"/>
      <c r="D45" s="16"/>
      <c r="E45" s="16"/>
      <c r="F45" s="16"/>
      <c r="G45" s="16"/>
      <c r="H45" s="16"/>
      <c r="I45" s="16"/>
      <c r="J45" s="16"/>
      <c r="L45" s="15"/>
      <c r="M45" s="15"/>
    </row>
    <row r="46" spans="2:13" x14ac:dyDescent="0.2">
      <c r="B46" s="16"/>
      <c r="C46" s="16"/>
      <c r="D46" s="16"/>
      <c r="E46" s="16"/>
      <c r="F46" s="16"/>
      <c r="G46" s="16"/>
      <c r="H46" s="16"/>
      <c r="I46" s="16"/>
      <c r="J46" s="16"/>
      <c r="L46" s="15"/>
      <c r="M46" s="15"/>
    </row>
    <row r="47" spans="2:13" x14ac:dyDescent="0.2">
      <c r="B47" s="16"/>
      <c r="C47" s="16"/>
      <c r="D47" s="16"/>
      <c r="E47" s="16"/>
      <c r="F47" s="16"/>
      <c r="G47" s="16"/>
      <c r="H47" s="16"/>
      <c r="I47" s="16"/>
      <c r="J47" s="16"/>
      <c r="L47" s="15"/>
      <c r="M47" s="15"/>
    </row>
    <row r="48" spans="2:13" x14ac:dyDescent="0.2">
      <c r="B48" s="16"/>
      <c r="C48" s="16"/>
      <c r="D48" s="16"/>
      <c r="E48" s="16"/>
      <c r="F48" s="16"/>
      <c r="G48" s="16"/>
      <c r="H48" s="16"/>
      <c r="I48" s="16"/>
      <c r="J48" s="16"/>
      <c r="L48" s="15"/>
      <c r="M48" s="15"/>
    </row>
    <row r="49" spans="2:13" x14ac:dyDescent="0.2">
      <c r="B49" s="16"/>
      <c r="C49" s="16"/>
      <c r="D49" s="16"/>
      <c r="E49" s="16"/>
      <c r="F49" s="16"/>
      <c r="G49" s="16"/>
      <c r="H49" s="16"/>
      <c r="I49" s="16"/>
      <c r="J49" s="16"/>
      <c r="L49" s="15"/>
      <c r="M49" s="15"/>
    </row>
    <row r="50" spans="2:13" x14ac:dyDescent="0.2">
      <c r="B50" s="16"/>
      <c r="C50" s="16"/>
      <c r="D50" s="16"/>
      <c r="E50" s="16"/>
      <c r="F50" s="16"/>
      <c r="G50" s="16"/>
      <c r="H50" s="16"/>
      <c r="I50" s="16"/>
      <c r="J50" s="16"/>
      <c r="L50" s="15"/>
      <c r="M50" s="15"/>
    </row>
    <row r="51" spans="2:13" x14ac:dyDescent="0.2">
      <c r="B51" s="16"/>
      <c r="C51" s="16"/>
      <c r="D51" s="16"/>
      <c r="E51" s="16"/>
      <c r="F51" s="16"/>
      <c r="G51" s="16"/>
      <c r="H51" s="16"/>
      <c r="I51" s="16"/>
      <c r="J51" s="16"/>
      <c r="L51" s="15"/>
      <c r="M51" s="15"/>
    </row>
    <row r="52" spans="2:13" x14ac:dyDescent="0.2">
      <c r="B52" s="16"/>
      <c r="C52" s="16"/>
      <c r="D52" s="16"/>
      <c r="E52" s="16"/>
      <c r="F52" s="16"/>
      <c r="G52" s="16"/>
      <c r="H52" s="16"/>
      <c r="I52" s="16"/>
      <c r="J52" s="16"/>
      <c r="L52" s="15"/>
      <c r="M52" s="15"/>
    </row>
    <row r="53" spans="2:13" x14ac:dyDescent="0.2">
      <c r="B53" s="16"/>
      <c r="C53" s="16"/>
      <c r="D53" s="16"/>
      <c r="E53" s="16"/>
      <c r="F53" s="16"/>
      <c r="G53" s="16"/>
      <c r="H53" s="16"/>
      <c r="I53" s="16"/>
      <c r="J53" s="16"/>
      <c r="L53" s="15"/>
      <c r="M53" s="15"/>
    </row>
    <row r="54" spans="2:13" x14ac:dyDescent="0.2">
      <c r="B54" s="16"/>
      <c r="C54" s="16"/>
      <c r="D54" s="16"/>
      <c r="E54" s="16"/>
      <c r="F54" s="16"/>
      <c r="G54" s="16"/>
      <c r="H54" s="16"/>
      <c r="I54" s="16"/>
      <c r="J54" s="16"/>
      <c r="L54" s="15"/>
      <c r="M54" s="15"/>
    </row>
    <row r="55" spans="2:13" x14ac:dyDescent="0.2">
      <c r="B55" s="16"/>
      <c r="C55" s="16"/>
      <c r="D55" s="16"/>
      <c r="E55" s="16"/>
      <c r="F55" s="16"/>
      <c r="G55" s="16"/>
      <c r="H55" s="16"/>
      <c r="I55" s="16"/>
      <c r="J55" s="16"/>
      <c r="L55" s="15"/>
      <c r="M55" s="15"/>
    </row>
    <row r="56" spans="2:13" x14ac:dyDescent="0.2">
      <c r="B56" s="16"/>
      <c r="C56" s="16"/>
      <c r="D56" s="16"/>
      <c r="E56" s="16"/>
      <c r="F56" s="16"/>
      <c r="G56" s="16"/>
      <c r="H56" s="16"/>
      <c r="I56" s="16"/>
      <c r="J56" s="16"/>
      <c r="L56" s="15"/>
      <c r="M56" s="15"/>
    </row>
    <row r="57" spans="2:13" x14ac:dyDescent="0.2">
      <c r="B57" s="16"/>
      <c r="C57" s="16"/>
      <c r="D57" s="16"/>
      <c r="E57" s="16"/>
      <c r="F57" s="16"/>
      <c r="G57" s="16"/>
      <c r="H57" s="16"/>
      <c r="I57" s="16"/>
      <c r="J57" s="16"/>
      <c r="L57" s="15"/>
      <c r="M57" s="15"/>
    </row>
    <row r="58" spans="2:13" x14ac:dyDescent="0.2">
      <c r="B58" s="16"/>
      <c r="C58" s="16"/>
      <c r="D58" s="16"/>
      <c r="E58" s="16"/>
      <c r="F58" s="16"/>
      <c r="G58" s="16"/>
      <c r="H58" s="16"/>
      <c r="I58" s="16"/>
      <c r="J58" s="16"/>
      <c r="L58" s="15"/>
      <c r="M58" s="15"/>
    </row>
    <row r="59" spans="2:13" x14ac:dyDescent="0.2">
      <c r="B59" s="16"/>
      <c r="C59" s="16"/>
      <c r="D59" s="16"/>
      <c r="E59" s="16"/>
      <c r="F59" s="16"/>
      <c r="G59" s="16"/>
      <c r="H59" s="16"/>
      <c r="I59" s="16"/>
      <c r="J59" s="16"/>
      <c r="L59" s="15"/>
      <c r="M59" s="15"/>
    </row>
    <row r="60" spans="2:13" x14ac:dyDescent="0.2">
      <c r="B60" s="16"/>
      <c r="C60" s="16"/>
      <c r="D60" s="16"/>
      <c r="E60" s="16"/>
      <c r="F60" s="16"/>
      <c r="G60" s="16"/>
      <c r="H60" s="16"/>
      <c r="I60" s="16"/>
      <c r="J60" s="16"/>
      <c r="L60" s="15"/>
      <c r="M60" s="15"/>
    </row>
    <row r="61" spans="2:13" x14ac:dyDescent="0.2">
      <c r="B61" s="16"/>
      <c r="C61" s="16"/>
      <c r="D61" s="16"/>
      <c r="E61" s="16"/>
      <c r="F61" s="16"/>
      <c r="G61" s="16"/>
      <c r="H61" s="16"/>
      <c r="I61" s="16"/>
      <c r="J61" s="16"/>
      <c r="L61" s="15"/>
      <c r="M61" s="15"/>
    </row>
    <row r="62" spans="2:13" x14ac:dyDescent="0.2">
      <c r="B62" s="16"/>
      <c r="C62" s="16"/>
      <c r="D62" s="16"/>
      <c r="E62" s="16"/>
      <c r="F62" s="16"/>
      <c r="G62" s="16"/>
      <c r="H62" s="16"/>
      <c r="I62" s="16"/>
      <c r="J62" s="16"/>
      <c r="L62" s="15"/>
      <c r="M62" s="15"/>
    </row>
    <row r="63" spans="2:13" x14ac:dyDescent="0.2">
      <c r="B63" s="16"/>
      <c r="C63" s="16"/>
      <c r="D63" s="16"/>
      <c r="E63" s="16"/>
      <c r="F63" s="16"/>
      <c r="G63" s="16"/>
      <c r="H63" s="16"/>
      <c r="I63" s="16"/>
      <c r="J63" s="16"/>
      <c r="L63" s="15"/>
      <c r="M63" s="15"/>
    </row>
    <row r="64" spans="2:13" x14ac:dyDescent="0.2">
      <c r="B64" s="16"/>
      <c r="C64" s="16"/>
      <c r="D64" s="16"/>
      <c r="E64" s="16"/>
      <c r="F64" s="16"/>
      <c r="G64" s="16"/>
      <c r="H64" s="16"/>
      <c r="I64" s="16"/>
      <c r="J64" s="16"/>
      <c r="L64" s="15"/>
      <c r="M64" s="15"/>
    </row>
    <row r="65" spans="2:13" x14ac:dyDescent="0.2">
      <c r="B65" s="16"/>
      <c r="C65" s="16"/>
      <c r="D65" s="16"/>
      <c r="E65" s="16"/>
      <c r="F65" s="16"/>
      <c r="G65" s="16"/>
      <c r="H65" s="16"/>
      <c r="I65" s="16"/>
      <c r="J65" s="16"/>
      <c r="L65" s="15"/>
      <c r="M65" s="15"/>
    </row>
    <row r="66" spans="2:13" x14ac:dyDescent="0.2">
      <c r="B66" s="16"/>
      <c r="C66" s="16"/>
      <c r="D66" s="16"/>
      <c r="E66" s="16"/>
      <c r="F66" s="16"/>
      <c r="G66" s="16"/>
      <c r="H66" s="16"/>
      <c r="I66" s="16"/>
      <c r="J66" s="16"/>
      <c r="L66" s="15"/>
      <c r="M66" s="15"/>
    </row>
    <row r="67" spans="2:13" x14ac:dyDescent="0.2">
      <c r="B67" s="16"/>
      <c r="C67" s="16"/>
      <c r="D67" s="16"/>
      <c r="E67" s="16"/>
      <c r="F67" s="16"/>
      <c r="G67" s="16"/>
      <c r="H67" s="16"/>
      <c r="I67" s="16"/>
      <c r="J67" s="16"/>
      <c r="L67" s="15"/>
      <c r="M67" s="15"/>
    </row>
    <row r="68" spans="2:13" x14ac:dyDescent="0.2">
      <c r="B68" s="16"/>
      <c r="C68" s="16"/>
      <c r="D68" s="16"/>
      <c r="E68" s="16"/>
      <c r="F68" s="16"/>
      <c r="G68" s="16"/>
      <c r="H68" s="16"/>
      <c r="I68" s="16"/>
      <c r="J68" s="16"/>
      <c r="L68" s="15"/>
      <c r="M68" s="15"/>
    </row>
    <row r="69" spans="2:13" x14ac:dyDescent="0.2">
      <c r="B69" s="16"/>
      <c r="C69" s="16"/>
      <c r="D69" s="16"/>
      <c r="E69" s="16"/>
      <c r="F69" s="16"/>
      <c r="G69" s="16"/>
      <c r="H69" s="16"/>
      <c r="I69" s="16"/>
      <c r="J69" s="16"/>
      <c r="L69" s="15"/>
      <c r="M69" s="15"/>
    </row>
    <row r="70" spans="2:13" x14ac:dyDescent="0.2">
      <c r="B70" s="16"/>
      <c r="C70" s="16"/>
      <c r="D70" s="16"/>
      <c r="E70" s="16"/>
      <c r="F70" s="16"/>
      <c r="G70" s="16"/>
      <c r="H70" s="16"/>
      <c r="I70" s="16"/>
      <c r="J70" s="16"/>
      <c r="L70" s="15"/>
      <c r="M70" s="15"/>
    </row>
    <row r="71" spans="2:13" x14ac:dyDescent="0.2">
      <c r="B71" s="16"/>
      <c r="C71" s="16"/>
      <c r="D71" s="16"/>
      <c r="E71" s="16"/>
      <c r="F71" s="16"/>
      <c r="G71" s="16"/>
      <c r="H71" s="16"/>
      <c r="I71" s="16"/>
      <c r="J71" s="16"/>
      <c r="L71" s="15"/>
      <c r="M71" s="15"/>
    </row>
    <row r="72" spans="2:13" x14ac:dyDescent="0.2">
      <c r="B72" s="16"/>
      <c r="C72" s="16"/>
      <c r="D72" s="16"/>
      <c r="E72" s="16"/>
      <c r="F72" s="16"/>
      <c r="G72" s="16"/>
      <c r="H72" s="16"/>
      <c r="I72" s="16"/>
      <c r="J72" s="16"/>
      <c r="L72" s="15"/>
      <c r="M72" s="15"/>
    </row>
    <row r="73" spans="2:13" x14ac:dyDescent="0.2">
      <c r="B73" s="16"/>
      <c r="C73" s="16"/>
      <c r="D73" s="16"/>
      <c r="E73" s="16"/>
      <c r="F73" s="16"/>
      <c r="G73" s="16"/>
      <c r="H73" s="16"/>
      <c r="I73" s="16"/>
      <c r="J73" s="16"/>
      <c r="L73" s="15"/>
      <c r="M73" s="15"/>
    </row>
    <row r="74" spans="2:13" x14ac:dyDescent="0.2">
      <c r="B74" s="16"/>
      <c r="C74" s="16"/>
      <c r="D74" s="16"/>
      <c r="E74" s="16"/>
      <c r="F74" s="16"/>
      <c r="G74" s="16"/>
      <c r="H74" s="16"/>
      <c r="I74" s="16"/>
      <c r="J74" s="16"/>
      <c r="L74" s="15"/>
      <c r="M74" s="15"/>
    </row>
    <row r="75" spans="2:13" x14ac:dyDescent="0.2">
      <c r="B75" s="16"/>
      <c r="C75" s="16"/>
      <c r="D75" s="16"/>
      <c r="E75" s="16"/>
      <c r="F75" s="16"/>
      <c r="G75" s="16"/>
      <c r="H75" s="16"/>
      <c r="I75" s="16"/>
      <c r="J75" s="16"/>
      <c r="L75" s="15"/>
      <c r="M75" s="15"/>
    </row>
    <row r="76" spans="2:13" x14ac:dyDescent="0.2">
      <c r="B76" s="16"/>
      <c r="C76" s="16"/>
      <c r="D76" s="16"/>
      <c r="E76" s="16"/>
      <c r="F76" s="16"/>
      <c r="G76" s="16"/>
      <c r="H76" s="16"/>
      <c r="I76" s="16"/>
      <c r="J76" s="16"/>
      <c r="L76" s="15"/>
      <c r="M76" s="15"/>
    </row>
    <row r="77" spans="2:13" x14ac:dyDescent="0.2">
      <c r="B77" s="16"/>
      <c r="C77" s="16"/>
      <c r="D77" s="16"/>
      <c r="E77" s="16"/>
      <c r="F77" s="16"/>
      <c r="G77" s="16"/>
      <c r="H77" s="16"/>
      <c r="I77" s="16"/>
      <c r="J77" s="16"/>
      <c r="L77" s="15"/>
      <c r="M77" s="15"/>
    </row>
    <row r="78" spans="2:13" x14ac:dyDescent="0.2">
      <c r="B78" s="16"/>
      <c r="C78" s="16"/>
      <c r="D78" s="16"/>
      <c r="E78" s="16"/>
      <c r="F78" s="16"/>
      <c r="G78" s="16"/>
      <c r="H78" s="16"/>
      <c r="I78" s="16"/>
      <c r="J78" s="16"/>
      <c r="L78" s="15"/>
      <c r="M78" s="15"/>
    </row>
    <row r="79" spans="2:13" x14ac:dyDescent="0.2">
      <c r="B79" s="16"/>
      <c r="C79" s="16"/>
      <c r="D79" s="16"/>
      <c r="E79" s="16"/>
      <c r="F79" s="16"/>
      <c r="G79" s="16"/>
      <c r="H79" s="16"/>
      <c r="I79" s="16"/>
      <c r="J79" s="16"/>
      <c r="L79" s="15"/>
      <c r="M79" s="15"/>
    </row>
    <row r="80" spans="2:13" x14ac:dyDescent="0.2">
      <c r="B80" s="16"/>
      <c r="C80" s="16"/>
      <c r="D80" s="16"/>
      <c r="E80" s="16"/>
      <c r="F80" s="16"/>
      <c r="G80" s="16"/>
      <c r="H80" s="16"/>
      <c r="I80" s="16"/>
      <c r="J80" s="16"/>
      <c r="L80" s="15"/>
      <c r="M80" s="15"/>
    </row>
    <row r="81" spans="2:13" x14ac:dyDescent="0.2">
      <c r="B81" s="16"/>
      <c r="C81" s="16"/>
      <c r="D81" s="16"/>
      <c r="E81" s="16"/>
      <c r="F81" s="16"/>
      <c r="G81" s="16"/>
      <c r="H81" s="16"/>
      <c r="I81" s="16"/>
      <c r="J81" s="16"/>
      <c r="L81" s="15"/>
      <c r="M81" s="15"/>
    </row>
    <row r="82" spans="2:13" x14ac:dyDescent="0.2">
      <c r="B82" s="16"/>
      <c r="C82" s="16"/>
      <c r="D82" s="16"/>
      <c r="E82" s="16"/>
      <c r="F82" s="16"/>
      <c r="G82" s="16"/>
      <c r="H82" s="16"/>
      <c r="I82" s="16"/>
      <c r="J82" s="16"/>
      <c r="L82" s="15"/>
      <c r="M82" s="15"/>
    </row>
    <row r="83" spans="2:13" x14ac:dyDescent="0.2">
      <c r="B83" s="16"/>
      <c r="C83" s="16"/>
      <c r="D83" s="16"/>
      <c r="E83" s="16"/>
      <c r="F83" s="16"/>
      <c r="G83" s="16"/>
      <c r="H83" s="16"/>
      <c r="I83" s="16"/>
      <c r="J83" s="16"/>
      <c r="L83" s="15"/>
      <c r="M83" s="15"/>
    </row>
    <row r="84" spans="2:13" x14ac:dyDescent="0.2">
      <c r="B84" s="16"/>
      <c r="C84" s="16"/>
      <c r="D84" s="16"/>
      <c r="E84" s="16"/>
      <c r="F84" s="16"/>
      <c r="G84" s="16"/>
      <c r="H84" s="16"/>
      <c r="I84" s="16"/>
      <c r="J84" s="16"/>
      <c r="L84" s="15"/>
      <c r="M84" s="15"/>
    </row>
    <row r="85" spans="2:13" x14ac:dyDescent="0.2">
      <c r="B85" s="16"/>
      <c r="C85" s="16"/>
      <c r="D85" s="16"/>
      <c r="E85" s="16"/>
      <c r="F85" s="16"/>
      <c r="G85" s="16"/>
      <c r="H85" s="16"/>
      <c r="I85" s="16"/>
      <c r="J85" s="16"/>
      <c r="L85" s="15"/>
      <c r="M85" s="15"/>
    </row>
    <row r="86" spans="2:13" x14ac:dyDescent="0.2">
      <c r="B86" s="16"/>
      <c r="C86" s="16"/>
      <c r="D86" s="16"/>
      <c r="E86" s="16"/>
      <c r="F86" s="16"/>
      <c r="G86" s="16"/>
      <c r="H86" s="16"/>
      <c r="I86" s="16"/>
      <c r="J86" s="16"/>
      <c r="L86" s="15"/>
      <c r="M86" s="15"/>
    </row>
    <row r="87" spans="2:13" x14ac:dyDescent="0.2">
      <c r="B87" s="16"/>
      <c r="C87" s="16"/>
      <c r="D87" s="16"/>
      <c r="E87" s="16"/>
      <c r="F87" s="16"/>
      <c r="G87" s="16"/>
      <c r="H87" s="16"/>
      <c r="I87" s="16"/>
      <c r="J87" s="16"/>
      <c r="L87" s="15"/>
      <c r="M87" s="15"/>
    </row>
    <row r="88" spans="2:13" x14ac:dyDescent="0.2">
      <c r="B88" s="16"/>
      <c r="C88" s="16"/>
      <c r="D88" s="16"/>
      <c r="E88" s="16"/>
      <c r="F88" s="16"/>
      <c r="G88" s="16"/>
      <c r="H88" s="16"/>
      <c r="I88" s="16"/>
      <c r="J88" s="16"/>
      <c r="L88" s="15"/>
      <c r="M88" s="15"/>
    </row>
    <row r="89" spans="2:13" x14ac:dyDescent="0.2">
      <c r="B89" s="16"/>
      <c r="C89" s="16"/>
      <c r="D89" s="16"/>
      <c r="E89" s="16"/>
      <c r="F89" s="16"/>
      <c r="G89" s="16"/>
      <c r="H89" s="16"/>
      <c r="I89" s="16"/>
      <c r="J89" s="16"/>
      <c r="L89" s="15"/>
      <c r="M89" s="15"/>
    </row>
    <row r="90" spans="2:13" x14ac:dyDescent="0.2">
      <c r="B90" s="16"/>
      <c r="C90" s="16"/>
      <c r="D90" s="16"/>
      <c r="E90" s="16"/>
      <c r="F90" s="16"/>
      <c r="G90" s="16"/>
      <c r="H90" s="16"/>
      <c r="I90" s="16"/>
      <c r="J90" s="16"/>
      <c r="L90" s="15"/>
      <c r="M90" s="15"/>
    </row>
    <row r="91" spans="2:13" x14ac:dyDescent="0.2">
      <c r="B91" s="16"/>
      <c r="C91" s="16"/>
      <c r="D91" s="16"/>
      <c r="E91" s="16"/>
      <c r="F91" s="16"/>
      <c r="G91" s="16"/>
      <c r="H91" s="16"/>
      <c r="I91" s="16"/>
      <c r="J91" s="16"/>
      <c r="L91" s="15"/>
      <c r="M91" s="15"/>
    </row>
    <row r="92" spans="2:13" x14ac:dyDescent="0.2">
      <c r="B92" s="16"/>
      <c r="C92" s="16"/>
      <c r="D92" s="16"/>
      <c r="E92" s="16"/>
      <c r="F92" s="16"/>
      <c r="G92" s="16"/>
      <c r="H92" s="16"/>
      <c r="I92" s="16"/>
      <c r="J92" s="16"/>
      <c r="L92" s="15"/>
      <c r="M92" s="15"/>
    </row>
    <row r="93" spans="2:13" x14ac:dyDescent="0.2">
      <c r="B93" s="16"/>
      <c r="C93" s="16"/>
      <c r="D93" s="16"/>
      <c r="E93" s="16"/>
      <c r="F93" s="16"/>
      <c r="G93" s="16"/>
      <c r="H93" s="16"/>
      <c r="I93" s="16"/>
      <c r="J93" s="16"/>
      <c r="L93" s="15"/>
      <c r="M93" s="15"/>
    </row>
    <row r="94" spans="2:13" x14ac:dyDescent="0.2">
      <c r="B94" s="16"/>
      <c r="C94" s="16"/>
      <c r="D94" s="16"/>
      <c r="E94" s="16"/>
      <c r="F94" s="16"/>
      <c r="G94" s="16"/>
      <c r="H94" s="16"/>
      <c r="I94" s="16"/>
      <c r="J94" s="16"/>
      <c r="L94" s="15"/>
      <c r="M94" s="15"/>
    </row>
    <row r="95" spans="2:13" x14ac:dyDescent="0.2">
      <c r="B95" s="16"/>
      <c r="C95" s="16"/>
      <c r="D95" s="16"/>
      <c r="E95" s="16"/>
      <c r="F95" s="16"/>
      <c r="G95" s="16"/>
      <c r="H95" s="16"/>
      <c r="I95" s="16"/>
      <c r="J95" s="16"/>
      <c r="L95" s="15"/>
      <c r="M95" s="15"/>
    </row>
    <row r="96" spans="2:13" x14ac:dyDescent="0.2">
      <c r="B96" s="16"/>
      <c r="C96" s="16"/>
      <c r="D96" s="16"/>
      <c r="E96" s="16"/>
      <c r="F96" s="16"/>
      <c r="G96" s="16"/>
      <c r="H96" s="16"/>
      <c r="I96" s="16"/>
      <c r="J96" s="16"/>
      <c r="L96" s="15"/>
      <c r="M96" s="15"/>
    </row>
    <row r="97" spans="2:13" x14ac:dyDescent="0.2">
      <c r="B97" s="16"/>
      <c r="C97" s="16"/>
      <c r="D97" s="16"/>
      <c r="E97" s="16"/>
      <c r="F97" s="16"/>
      <c r="G97" s="16"/>
      <c r="H97" s="16"/>
      <c r="I97" s="16"/>
      <c r="J97" s="16"/>
      <c r="L97" s="15"/>
      <c r="M97" s="15"/>
    </row>
    <row r="98" spans="2:13" x14ac:dyDescent="0.2">
      <c r="B98" s="16"/>
      <c r="C98" s="16"/>
      <c r="D98" s="16"/>
      <c r="E98" s="16"/>
      <c r="F98" s="16"/>
      <c r="G98" s="16"/>
      <c r="H98" s="16"/>
      <c r="I98" s="16"/>
      <c r="J98" s="16"/>
      <c r="L98" s="15"/>
      <c r="M98" s="15"/>
    </row>
    <row r="99" spans="2:13" x14ac:dyDescent="0.2">
      <c r="B99" s="16"/>
      <c r="C99" s="16"/>
      <c r="D99" s="16"/>
      <c r="E99" s="16"/>
      <c r="F99" s="16"/>
      <c r="G99" s="16"/>
      <c r="H99" s="16"/>
      <c r="I99" s="16"/>
      <c r="J99" s="16"/>
      <c r="L99" s="15"/>
      <c r="M99" s="15"/>
    </row>
    <row r="100" spans="2:13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L100" s="15"/>
      <c r="M100" s="15"/>
    </row>
    <row r="101" spans="2:13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L101" s="15"/>
      <c r="M101" s="15"/>
    </row>
    <row r="102" spans="2:13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L102" s="15"/>
      <c r="M102" s="15"/>
    </row>
    <row r="103" spans="2:13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L103" s="15"/>
      <c r="M103" s="15"/>
    </row>
    <row r="104" spans="2:13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L104" s="15"/>
      <c r="M104" s="15"/>
    </row>
    <row r="105" spans="2:13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L105" s="15"/>
      <c r="M105" s="15"/>
    </row>
    <row r="106" spans="2:13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L106" s="15"/>
      <c r="M106" s="15"/>
    </row>
    <row r="107" spans="2:13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L107" s="15"/>
      <c r="M107" s="15"/>
    </row>
    <row r="108" spans="2:13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L108" s="15"/>
      <c r="M108" s="15"/>
    </row>
    <row r="109" spans="2:13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L109" s="15"/>
      <c r="M109" s="15"/>
    </row>
    <row r="110" spans="2:13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L110" s="15"/>
      <c r="M110" s="15"/>
    </row>
    <row r="111" spans="2:13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L111" s="15"/>
      <c r="M111" s="15"/>
    </row>
    <row r="112" spans="2:13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L112" s="15"/>
      <c r="M112" s="15"/>
    </row>
    <row r="113" spans="2:13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L113" s="15"/>
      <c r="M113" s="15"/>
    </row>
    <row r="114" spans="2:13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L114" s="15"/>
      <c r="M114" s="15"/>
    </row>
    <row r="115" spans="2:13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L115" s="15"/>
      <c r="M115" s="15"/>
    </row>
    <row r="116" spans="2:13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L116" s="15"/>
      <c r="M116" s="15"/>
    </row>
    <row r="117" spans="2:13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L117" s="15"/>
      <c r="M117" s="15"/>
    </row>
    <row r="118" spans="2:13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L118" s="15"/>
      <c r="M118" s="15"/>
    </row>
    <row r="119" spans="2:13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L119" s="15"/>
      <c r="M119" s="15"/>
    </row>
    <row r="120" spans="2:13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L120" s="15"/>
      <c r="M120" s="15"/>
    </row>
    <row r="121" spans="2:13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L121" s="15"/>
      <c r="M121" s="15"/>
    </row>
    <row r="122" spans="2:13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L122" s="15"/>
      <c r="M122" s="15"/>
    </row>
    <row r="123" spans="2:13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L123" s="15"/>
      <c r="M123" s="15"/>
    </row>
    <row r="124" spans="2:13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L124" s="15"/>
      <c r="M124" s="15"/>
    </row>
    <row r="125" spans="2:13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L125" s="15"/>
      <c r="M125" s="15"/>
    </row>
    <row r="126" spans="2:13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L126" s="15"/>
      <c r="M126" s="15"/>
    </row>
    <row r="127" spans="2:13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L127" s="15"/>
      <c r="M127" s="15"/>
    </row>
    <row r="128" spans="2:13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L128" s="15"/>
      <c r="M128" s="15"/>
    </row>
    <row r="129" spans="2:13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L129" s="15"/>
      <c r="M129" s="15"/>
    </row>
    <row r="130" spans="2:13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L130" s="15"/>
      <c r="M130" s="15"/>
    </row>
    <row r="131" spans="2:13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L131" s="15"/>
      <c r="M131" s="15"/>
    </row>
    <row r="132" spans="2:13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L132" s="15"/>
      <c r="M132" s="15"/>
    </row>
    <row r="133" spans="2:13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L133" s="15"/>
      <c r="M133" s="15"/>
    </row>
    <row r="134" spans="2:13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L134" s="15"/>
      <c r="M134" s="15"/>
    </row>
    <row r="135" spans="2:13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L135" s="15"/>
      <c r="M135" s="15"/>
    </row>
    <row r="136" spans="2:13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L136" s="15"/>
      <c r="M136" s="15"/>
    </row>
    <row r="137" spans="2:13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L137" s="15"/>
      <c r="M137" s="15"/>
    </row>
    <row r="138" spans="2:13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L138" s="15"/>
      <c r="M138" s="15"/>
    </row>
    <row r="139" spans="2:13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L139" s="15"/>
      <c r="M139" s="15"/>
    </row>
    <row r="140" spans="2:13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L140" s="15"/>
      <c r="M140" s="15"/>
    </row>
    <row r="141" spans="2:13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L141" s="15"/>
      <c r="M141" s="15"/>
    </row>
    <row r="142" spans="2:13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L142" s="15"/>
      <c r="M142" s="15"/>
    </row>
    <row r="143" spans="2:13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L143" s="15"/>
      <c r="M143" s="15"/>
    </row>
    <row r="144" spans="2:13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L144" s="15"/>
      <c r="M144" s="15"/>
    </row>
    <row r="145" spans="2:13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L145" s="15"/>
      <c r="M145" s="15"/>
    </row>
    <row r="146" spans="2:13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L146" s="15"/>
      <c r="M146" s="15"/>
    </row>
    <row r="147" spans="2:13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L147" s="15"/>
      <c r="M147" s="15"/>
    </row>
    <row r="148" spans="2:13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L148" s="15"/>
      <c r="M148" s="15"/>
    </row>
    <row r="149" spans="2:13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L149" s="15"/>
      <c r="M149" s="15"/>
    </row>
    <row r="150" spans="2:13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L150" s="15"/>
      <c r="M150" s="15"/>
    </row>
    <row r="151" spans="2:13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L151" s="15"/>
      <c r="M151" s="15"/>
    </row>
    <row r="152" spans="2:13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L152" s="15"/>
      <c r="M152" s="15"/>
    </row>
    <row r="153" spans="2:13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L153" s="15"/>
      <c r="M153" s="15"/>
    </row>
    <row r="154" spans="2:13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L154" s="15"/>
      <c r="M154" s="15"/>
    </row>
    <row r="155" spans="2:13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L155" s="15"/>
      <c r="M155" s="15"/>
    </row>
    <row r="156" spans="2:13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L156" s="15"/>
      <c r="M156" s="15"/>
    </row>
    <row r="157" spans="2:13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L157" s="15"/>
      <c r="M157" s="15"/>
    </row>
    <row r="158" spans="2:13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L158" s="15"/>
      <c r="M158" s="15"/>
    </row>
    <row r="159" spans="2:13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L159" s="15"/>
      <c r="M159" s="15"/>
    </row>
    <row r="160" spans="2:13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L160" s="15"/>
      <c r="M160" s="15"/>
    </row>
    <row r="161" spans="2:13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L161" s="15"/>
      <c r="M161" s="15"/>
    </row>
    <row r="162" spans="2:13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L162" s="15"/>
      <c r="M162" s="15"/>
    </row>
    <row r="163" spans="2:13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L163" s="15"/>
      <c r="M163" s="15"/>
    </row>
    <row r="164" spans="2:13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L164" s="15"/>
      <c r="M164" s="15"/>
    </row>
    <row r="165" spans="2:13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L165" s="15"/>
      <c r="M165" s="15"/>
    </row>
    <row r="166" spans="2:13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L166" s="15"/>
      <c r="M166" s="15"/>
    </row>
    <row r="167" spans="2:13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L167" s="15"/>
      <c r="M167" s="15"/>
    </row>
    <row r="168" spans="2:13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L168" s="15"/>
      <c r="M168" s="15"/>
    </row>
    <row r="169" spans="2:13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L169" s="15"/>
      <c r="M169" s="15"/>
    </row>
    <row r="170" spans="2:13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L170" s="15"/>
      <c r="M170" s="15"/>
    </row>
    <row r="171" spans="2:13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L171" s="15"/>
      <c r="M171" s="15"/>
    </row>
    <row r="172" spans="2:13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L172" s="15"/>
      <c r="M172" s="15"/>
    </row>
    <row r="173" spans="2:13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L173" s="15"/>
      <c r="M173" s="15"/>
    </row>
    <row r="174" spans="2:13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L174" s="15"/>
      <c r="M174" s="15"/>
    </row>
    <row r="175" spans="2:13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L175" s="15"/>
      <c r="M175" s="15"/>
    </row>
    <row r="176" spans="2:13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L176" s="15"/>
      <c r="M176" s="15"/>
    </row>
    <row r="177" spans="2:13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L177" s="15"/>
      <c r="M177" s="15"/>
    </row>
    <row r="178" spans="2:13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L178" s="15"/>
      <c r="M178" s="15"/>
    </row>
    <row r="179" spans="2:13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L179" s="15"/>
      <c r="M179" s="15"/>
    </row>
    <row r="180" spans="2:13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L180" s="15"/>
      <c r="M180" s="15"/>
    </row>
    <row r="181" spans="2:13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L181" s="15"/>
      <c r="M181" s="15"/>
    </row>
    <row r="182" spans="2:13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L182" s="15"/>
      <c r="M182" s="15"/>
    </row>
    <row r="183" spans="2:13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L183" s="15"/>
      <c r="M183" s="15"/>
    </row>
    <row r="184" spans="2:13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L184" s="15"/>
      <c r="M184" s="15"/>
    </row>
    <row r="185" spans="2:13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L185" s="15"/>
      <c r="M185" s="15"/>
    </row>
    <row r="186" spans="2:13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L186" s="15"/>
      <c r="M186" s="15"/>
    </row>
    <row r="187" spans="2:13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L187" s="15"/>
      <c r="M187" s="15"/>
    </row>
    <row r="188" spans="2:13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L188" s="15"/>
      <c r="M188" s="15"/>
    </row>
    <row r="189" spans="2:13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L189" s="15"/>
      <c r="M189" s="15"/>
    </row>
    <row r="190" spans="2:13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L190" s="15"/>
      <c r="M190" s="15"/>
    </row>
    <row r="191" spans="2:13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L191" s="15"/>
      <c r="M191" s="15"/>
    </row>
    <row r="192" spans="2:13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L192" s="15"/>
      <c r="M192" s="15"/>
    </row>
    <row r="193" spans="2:13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L193" s="15"/>
      <c r="M193" s="15"/>
    </row>
    <row r="194" spans="2:13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L194" s="15"/>
      <c r="M194" s="15"/>
    </row>
    <row r="195" spans="2:13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L195" s="15"/>
      <c r="M195" s="15"/>
    </row>
    <row r="196" spans="2:13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L196" s="15"/>
      <c r="M196" s="15"/>
    </row>
    <row r="197" spans="2:13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L197" s="15"/>
      <c r="M197" s="15"/>
    </row>
    <row r="198" spans="2:13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L198" s="15"/>
      <c r="M198" s="15"/>
    </row>
    <row r="199" spans="2:13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L199" s="15"/>
      <c r="M199" s="15"/>
    </row>
    <row r="200" spans="2:13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L200" s="15"/>
      <c r="M200" s="15"/>
    </row>
    <row r="201" spans="2:13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L201" s="15"/>
      <c r="M201" s="15"/>
    </row>
    <row r="202" spans="2:13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L202" s="15"/>
      <c r="M202" s="15"/>
    </row>
    <row r="203" spans="2:13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L203" s="15"/>
      <c r="M203" s="15"/>
    </row>
    <row r="204" spans="2:13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L204" s="15"/>
      <c r="M204" s="15"/>
    </row>
    <row r="205" spans="2:13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L205" s="15"/>
      <c r="M205" s="15"/>
    </row>
    <row r="206" spans="2:13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L206" s="15"/>
      <c r="M206" s="15"/>
    </row>
    <row r="207" spans="2:13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L207" s="15"/>
      <c r="M207" s="15"/>
    </row>
    <row r="208" spans="2:13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L208" s="15"/>
      <c r="M208" s="15"/>
    </row>
    <row r="209" spans="1:13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L209" s="15"/>
      <c r="M209" s="15"/>
    </row>
    <row r="210" spans="1:13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L210" s="15"/>
      <c r="M210" s="15"/>
    </row>
    <row r="213" spans="1:13" x14ac:dyDescent="0.2">
      <c r="A213" s="1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93EE-0325-4323-A47A-752EA4051559}">
  <dimension ref="A1:D12"/>
  <sheetViews>
    <sheetView workbookViewId="0"/>
  </sheetViews>
  <sheetFormatPr defaultRowHeight="15" x14ac:dyDescent="0.2"/>
  <cols>
    <col min="1" max="1" width="8.77734375" style="7" customWidth="1"/>
    <col min="2" max="2" width="22.21875" style="7" customWidth="1"/>
    <col min="3" max="3" width="20.77734375" style="7" customWidth="1"/>
    <col min="4" max="4" width="19.6640625" style="7" customWidth="1"/>
    <col min="5" max="16384" width="8.88671875" style="7"/>
  </cols>
  <sheetData>
    <row r="1" spans="1:4" ht="20.25" x14ac:dyDescent="0.3">
      <c r="A1" s="31" t="s">
        <v>59</v>
      </c>
      <c r="B1" s="18"/>
      <c r="C1" s="18"/>
      <c r="D1" s="18"/>
    </row>
    <row r="2" spans="1:4" ht="18" x14ac:dyDescent="0.25">
      <c r="A2" s="30" t="s">
        <v>1</v>
      </c>
      <c r="B2" s="1"/>
      <c r="C2" s="2"/>
      <c r="D2" s="19"/>
    </row>
    <row r="3" spans="1:4" ht="15.75" x14ac:dyDescent="0.2">
      <c r="A3" s="27" t="s">
        <v>2</v>
      </c>
      <c r="B3" s="3"/>
      <c r="C3" s="20"/>
      <c r="D3" s="13"/>
    </row>
    <row r="4" spans="1:4" ht="15.75" x14ac:dyDescent="0.25">
      <c r="A4" s="21" t="s">
        <v>3</v>
      </c>
      <c r="B4" s="3"/>
      <c r="C4" s="20"/>
      <c r="D4" s="19"/>
    </row>
    <row r="5" spans="1:4" ht="31.5" x14ac:dyDescent="0.25">
      <c r="A5" s="10" t="s">
        <v>55</v>
      </c>
      <c r="B5" s="10" t="s">
        <v>56</v>
      </c>
      <c r="C5" s="10" t="s">
        <v>57</v>
      </c>
      <c r="D5" s="10" t="s">
        <v>58</v>
      </c>
    </row>
    <row r="6" spans="1:4" x14ac:dyDescent="0.2">
      <c r="A6" s="23" t="s">
        <v>20</v>
      </c>
      <c r="B6" s="7" t="s">
        <v>17</v>
      </c>
      <c r="C6" s="7" t="s">
        <v>61</v>
      </c>
      <c r="D6" s="15">
        <v>35708</v>
      </c>
    </row>
    <row r="7" spans="1:4" x14ac:dyDescent="0.2">
      <c r="A7" s="23" t="s">
        <v>30</v>
      </c>
      <c r="B7" s="7" t="s">
        <v>27</v>
      </c>
      <c r="C7" s="7" t="s">
        <v>61</v>
      </c>
      <c r="D7" s="15">
        <v>115152</v>
      </c>
    </row>
    <row r="8" spans="1:4" x14ac:dyDescent="0.2">
      <c r="A8" s="23" t="s">
        <v>45</v>
      </c>
      <c r="B8" s="7" t="s">
        <v>42</v>
      </c>
      <c r="C8" s="7" t="s">
        <v>61</v>
      </c>
      <c r="D8" s="15">
        <v>4938</v>
      </c>
    </row>
    <row r="9" spans="1:4" ht="15.75" x14ac:dyDescent="0.25">
      <c r="A9" s="24" t="s">
        <v>63</v>
      </c>
      <c r="B9" s="24"/>
      <c r="C9" s="24"/>
      <c r="D9" s="26">
        <f>SUBTOTAL(109,LEA2024apptcty2[County 
Total])</f>
        <v>155798</v>
      </c>
    </row>
    <row r="10" spans="1:4" x14ac:dyDescent="0.2">
      <c r="A10" s="7" t="s">
        <v>52</v>
      </c>
    </row>
    <row r="11" spans="1:4" x14ac:dyDescent="0.2">
      <c r="A11" s="7" t="s">
        <v>53</v>
      </c>
    </row>
    <row r="12" spans="1:4" x14ac:dyDescent="0.2">
      <c r="A12" s="17" t="s">
        <v>62</v>
      </c>
    </row>
  </sheetData>
  <phoneticPr fontId="12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2nd Appt (LEA)</vt:lpstr>
      <vt:lpstr>24-25 2nd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Recip2-24: CSI LEA (CA Dept of Education)</dc:title>
  <dc:subject>Comprehensive Support and Improvement (CSI) for Local Educational Agencies (LEAs) second apportionment schedule for fiscal year 2024-25.</dc:subject>
  <dc:creator/>
  <cp:lastModifiedBy/>
  <dcterms:created xsi:type="dcterms:W3CDTF">2025-09-03T18:28:06Z</dcterms:created>
  <dcterms:modified xsi:type="dcterms:W3CDTF">2025-09-03T19:48:19Z</dcterms:modified>
</cp:coreProperties>
</file>