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EE3B129-1C6E-4581-97DD-71A9F6A29028}" xr6:coauthVersionLast="36" xr6:coauthVersionMax="36" xr10:uidLastSave="{00000000-0000-0000-0000-000000000000}"/>
  <bookViews>
    <workbookView xWindow="0" yWindow="0" windowWidth="25200" windowHeight="11390" xr2:uid="{00000000-000D-0000-FFFF-FFFF00000000}"/>
  </bookViews>
  <sheets>
    <sheet name="2019-2 EL Alloc 1st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 EL Alloc 1st'!$A$5:$K$296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EL County'!$A$1:$E$48</definedName>
    <definedName name="_xlnm.Print_Titles" localSheetId="0">'2019-2 EL Alloc 1st'!$1:$5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J297" i="1" l="1"/>
  <c r="K297" i="1"/>
</calcChain>
</file>

<file path=xl/sharedStrings.xml><?xml version="1.0" encoding="utf-8"?>
<sst xmlns="http://schemas.openxmlformats.org/spreadsheetml/2006/main" count="2477" uniqueCount="1007">
  <si>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</si>
  <si>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</si>
  <si>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</si>
  <si>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</si>
  <si>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</si>
  <si>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</si>
  <si>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</si>
  <si>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</si>
  <si>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</si>
  <si>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</si>
  <si>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</si>
  <si>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</si>
  <si>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</si>
  <si>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</si>
  <si>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</si>
  <si>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</si>
  <si>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</si>
  <si>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19</t>
  </si>
  <si>
    <t>0000000</t>
  </si>
  <si>
    <t>N/A</t>
  </si>
  <si>
    <t>01</t>
  </si>
  <si>
    <t>54</t>
  </si>
  <si>
    <t>43</t>
  </si>
  <si>
    <t>69369</t>
  </si>
  <si>
    <t>Alum Rock Union Elementary</t>
  </si>
  <si>
    <t>20</t>
  </si>
  <si>
    <t>33</t>
  </si>
  <si>
    <t>30</t>
  </si>
  <si>
    <t>64246</t>
  </si>
  <si>
    <t>Antelope Valley Union High</t>
  </si>
  <si>
    <t>07</t>
  </si>
  <si>
    <t>36</t>
  </si>
  <si>
    <t>75077</t>
  </si>
  <si>
    <t>Apple Valley Unified</t>
  </si>
  <si>
    <t>35</t>
  </si>
  <si>
    <t>15</t>
  </si>
  <si>
    <t>63313</t>
  </si>
  <si>
    <t>Arvin Union</t>
  </si>
  <si>
    <t>40</t>
  </si>
  <si>
    <t>24</t>
  </si>
  <si>
    <t>39</t>
  </si>
  <si>
    <t>41</t>
  </si>
  <si>
    <t>37</t>
  </si>
  <si>
    <t>13</t>
  </si>
  <si>
    <t>63073</t>
  </si>
  <si>
    <t>Brawley Elementary</t>
  </si>
  <si>
    <t>66456</t>
  </si>
  <si>
    <t>Buena Park Elementary</t>
  </si>
  <si>
    <t>10</t>
  </si>
  <si>
    <t>62042</t>
  </si>
  <si>
    <t>Burrel Union Elementary</t>
  </si>
  <si>
    <t>71837</t>
  </si>
  <si>
    <t>Burton Elementary</t>
  </si>
  <si>
    <t>61663</t>
  </si>
  <si>
    <t>Byron Union Elementary</t>
  </si>
  <si>
    <t>67991</t>
  </si>
  <si>
    <t>42</t>
  </si>
  <si>
    <t>34</t>
  </si>
  <si>
    <t>73965</t>
  </si>
  <si>
    <t>Central Unified</t>
  </si>
  <si>
    <t>50</t>
  </si>
  <si>
    <t>71043</t>
  </si>
  <si>
    <t>Ceres Unified</t>
  </si>
  <si>
    <t>04</t>
  </si>
  <si>
    <t>67678</t>
  </si>
  <si>
    <t>Chino Valley Unified</t>
  </si>
  <si>
    <t>27</t>
  </si>
  <si>
    <t>65995</t>
  </si>
  <si>
    <t>Chualar Union</t>
  </si>
  <si>
    <t>68023</t>
  </si>
  <si>
    <t>Chula Vista Elementary</t>
  </si>
  <si>
    <t>49</t>
  </si>
  <si>
    <t>73437</t>
  </si>
  <si>
    <t>52</t>
  </si>
  <si>
    <t>67033</t>
  </si>
  <si>
    <t>Corona-Norco Unified</t>
  </si>
  <si>
    <t>64436</t>
  </si>
  <si>
    <t>Covina-Valley Unified</t>
  </si>
  <si>
    <t>57</t>
  </si>
  <si>
    <t>68056</t>
  </si>
  <si>
    <t>Del Mar Union Elementary</t>
  </si>
  <si>
    <t>67058</t>
  </si>
  <si>
    <t>Desert Sands Unified</t>
  </si>
  <si>
    <t>48</t>
  </si>
  <si>
    <t>75317</t>
  </si>
  <si>
    <t>Dos Palos Oro Loma Joint Unified</t>
  </si>
  <si>
    <t>31</t>
  </si>
  <si>
    <t>64501</t>
  </si>
  <si>
    <t>El Monte City</t>
  </si>
  <si>
    <t>68098</t>
  </si>
  <si>
    <t>72686</t>
  </si>
  <si>
    <t>Esparto Unified</t>
  </si>
  <si>
    <t>12</t>
  </si>
  <si>
    <t>75515</t>
  </si>
  <si>
    <t>Eureka City Schools</t>
  </si>
  <si>
    <t>70540</t>
  </si>
  <si>
    <t>Fairfield-Suisun Unified</t>
  </si>
  <si>
    <t>56</t>
  </si>
  <si>
    <t>62158</t>
  </si>
  <si>
    <t>Fowler Unified</t>
  </si>
  <si>
    <t>69450</t>
  </si>
  <si>
    <t>71548</t>
  </si>
  <si>
    <t>Gerber Union Elementary</t>
  </si>
  <si>
    <t>68130</t>
  </si>
  <si>
    <t>73445</t>
  </si>
  <si>
    <t>Hacienda la Puente Unified</t>
  </si>
  <si>
    <t>11</t>
  </si>
  <si>
    <t>16</t>
  </si>
  <si>
    <t>67470</t>
  </si>
  <si>
    <t>63164</t>
  </si>
  <si>
    <t>Imperial Unified</t>
  </si>
  <si>
    <t>67090</t>
  </si>
  <si>
    <t>Jurupa Unified</t>
  </si>
  <si>
    <t>73999</t>
  </si>
  <si>
    <t>Kerman Unified</t>
  </si>
  <si>
    <t>68197</t>
  </si>
  <si>
    <t>La Mesa-Spring Valley</t>
  </si>
  <si>
    <t>68577</t>
  </si>
  <si>
    <t>Linden Unified</t>
  </si>
  <si>
    <t>44</t>
  </si>
  <si>
    <t>61200</t>
  </si>
  <si>
    <t>Livermore Valley Joint Unified</t>
  </si>
  <si>
    <t>64733</t>
  </si>
  <si>
    <t>65243</t>
  </si>
  <si>
    <t>26</t>
  </si>
  <si>
    <t>75127</t>
  </si>
  <si>
    <t>Mendota Unified</t>
  </si>
  <si>
    <t>67116</t>
  </si>
  <si>
    <t>Menifee Union Elementary</t>
  </si>
  <si>
    <t>68965</t>
  </si>
  <si>
    <t>Menlo Park City Elementary</t>
  </si>
  <si>
    <t>68213</t>
  </si>
  <si>
    <t>Mountain Empire Unified</t>
  </si>
  <si>
    <t>64816</t>
  </si>
  <si>
    <t>Mountain View Elementary</t>
  </si>
  <si>
    <t>69591</t>
  </si>
  <si>
    <t>Mountain View Whisman</t>
  </si>
  <si>
    <t>28</t>
  </si>
  <si>
    <t>73601</t>
  </si>
  <si>
    <t>Newman-Crows Landing Unified</t>
  </si>
  <si>
    <t>73825</t>
  </si>
  <si>
    <t>North Monterey County Unified</t>
  </si>
  <si>
    <t>21</t>
  </si>
  <si>
    <t>67819</t>
  </si>
  <si>
    <t>Ontario-Montclair</t>
  </si>
  <si>
    <t>69799</t>
  </si>
  <si>
    <t>Pajaro Valley Unified</t>
  </si>
  <si>
    <t>69641</t>
  </si>
  <si>
    <t>Palo Alto Unified</t>
  </si>
  <si>
    <t>67207</t>
  </si>
  <si>
    <t>Perris Union High</t>
  </si>
  <si>
    <t>75101</t>
  </si>
  <si>
    <t>Pleasanton Unified</t>
  </si>
  <si>
    <t>67843</t>
  </si>
  <si>
    <t>Redlands Unified</t>
  </si>
  <si>
    <t>75341</t>
  </si>
  <si>
    <t>Redondo Beach Unified</t>
  </si>
  <si>
    <t>69005</t>
  </si>
  <si>
    <t>72561</t>
  </si>
  <si>
    <t>Rio Elementary</t>
  </si>
  <si>
    <t>75556</t>
  </si>
  <si>
    <t>Riverbank Unified</t>
  </si>
  <si>
    <t>75408</t>
  </si>
  <si>
    <t>Riverdale Joint Unified</t>
  </si>
  <si>
    <t>64931</t>
  </si>
  <si>
    <t>Rosemead Elementary</t>
  </si>
  <si>
    <t>67876</t>
  </si>
  <si>
    <t>68338</t>
  </si>
  <si>
    <t>San Diego Unified</t>
  </si>
  <si>
    <t>67249</t>
  </si>
  <si>
    <t>69666</t>
  </si>
  <si>
    <t>64964</t>
  </si>
  <si>
    <t>San Marino Unified</t>
  </si>
  <si>
    <t>68353</t>
  </si>
  <si>
    <t>San Pasqual Union Elementary</t>
  </si>
  <si>
    <t>65466</t>
  </si>
  <si>
    <t>San Rafael City High</t>
  </si>
  <si>
    <t>62414</t>
  </si>
  <si>
    <t>Sanger Unified</t>
  </si>
  <si>
    <t>69674</t>
  </si>
  <si>
    <t>Santa Clara Unified</t>
  </si>
  <si>
    <t>69815</t>
  </si>
  <si>
    <t>Santa Cruz City Elementary</t>
  </si>
  <si>
    <t>76828</t>
  </si>
  <si>
    <t>Santa Paula Unified</t>
  </si>
  <si>
    <t>66696</t>
  </si>
  <si>
    <t>Savanna Elementary</t>
  </si>
  <si>
    <t>66290</t>
  </si>
  <si>
    <t>Saint Helena Unified</t>
  </si>
  <si>
    <t>68411</t>
  </si>
  <si>
    <t>72215</t>
  </si>
  <si>
    <t>Tipton Elementary</t>
  </si>
  <si>
    <t>72249</t>
  </si>
  <si>
    <t>Tulare Joint Union High</t>
  </si>
  <si>
    <t>76505</t>
  </si>
  <si>
    <t>70581</t>
  </si>
  <si>
    <t>63834</t>
  </si>
  <si>
    <t>Vineland Elementary</t>
  </si>
  <si>
    <t>63230</t>
  </si>
  <si>
    <t>Westmorland Union Elementary</t>
  </si>
  <si>
    <t>62661</t>
  </si>
  <si>
    <t>Willows Unified</t>
  </si>
  <si>
    <t>51</t>
  </si>
  <si>
    <t>10108</t>
  </si>
  <si>
    <t>10306</t>
  </si>
  <si>
    <t>10371</t>
  </si>
  <si>
    <t>San Diego County Office of Education</t>
  </si>
  <si>
    <t>10439</t>
  </si>
  <si>
    <t>10496</t>
  </si>
  <si>
    <t>Sonoma County Office of Education</t>
  </si>
  <si>
    <t>10512</t>
  </si>
  <si>
    <t>Sutter County Office of Education</t>
  </si>
  <si>
    <t>6037980</t>
  </si>
  <si>
    <t>0064</t>
  </si>
  <si>
    <t>C0064</t>
  </si>
  <si>
    <t>Mueller Charter (Robert L.)</t>
  </si>
  <si>
    <t>6085112</t>
  </si>
  <si>
    <t>0195</t>
  </si>
  <si>
    <t>C0195</t>
  </si>
  <si>
    <t>Edison-Bethune Charter Academy</t>
  </si>
  <si>
    <t>61259</t>
  </si>
  <si>
    <t>10199</t>
  </si>
  <si>
    <t>6019079</t>
  </si>
  <si>
    <t>0446</t>
  </si>
  <si>
    <t>C0446</t>
  </si>
  <si>
    <t>Santa Monica Boulevard Community Charter</t>
  </si>
  <si>
    <t>1996610</t>
  </si>
  <si>
    <t>0461</t>
  </si>
  <si>
    <t>C0461</t>
  </si>
  <si>
    <t>Los Angeles Leadership Academy</t>
  </si>
  <si>
    <t>72553</t>
  </si>
  <si>
    <t>0101766</t>
  </si>
  <si>
    <t>0561</t>
  </si>
  <si>
    <t>C0561</t>
  </si>
  <si>
    <t>Community Outreach Academy</t>
  </si>
  <si>
    <t>0109850</t>
  </si>
  <si>
    <t>0731</t>
  </si>
  <si>
    <t>C0731</t>
  </si>
  <si>
    <t>Public Safety Academy</t>
  </si>
  <si>
    <t>0113704</t>
  </si>
  <si>
    <t>0850</t>
  </si>
  <si>
    <t>C0850</t>
  </si>
  <si>
    <t>Rocketship Mateo Sheedy Elementary</t>
  </si>
  <si>
    <t>0114363</t>
  </si>
  <si>
    <t>0882</t>
  </si>
  <si>
    <t>C0882</t>
  </si>
  <si>
    <t>American Indian Public Charter II</t>
  </si>
  <si>
    <t>3731262</t>
  </si>
  <si>
    <t>0893</t>
  </si>
  <si>
    <t>C0893</t>
  </si>
  <si>
    <t>Steele Canyon High</t>
  </si>
  <si>
    <t>0115048</t>
  </si>
  <si>
    <t>0911</t>
  </si>
  <si>
    <t>C0911</t>
  </si>
  <si>
    <t>Fenton Primary Center</t>
  </si>
  <si>
    <t>0119024</t>
  </si>
  <si>
    <t>1061</t>
  </si>
  <si>
    <t>C1061</t>
  </si>
  <si>
    <t>Rocketship Si Se Puede Academy</t>
  </si>
  <si>
    <t>10157</t>
  </si>
  <si>
    <t>0119669</t>
  </si>
  <si>
    <t>1078</t>
  </si>
  <si>
    <t>C1078</t>
  </si>
  <si>
    <t>Wonderful College Prep Academy</t>
  </si>
  <si>
    <t>0119982</t>
  </si>
  <si>
    <t>1093</t>
  </si>
  <si>
    <t>C1093</t>
  </si>
  <si>
    <t>Equitas Academy Charter</t>
  </si>
  <si>
    <t>0120097</t>
  </si>
  <si>
    <t>1101</t>
  </si>
  <si>
    <t>C1101</t>
  </si>
  <si>
    <t>Academia Moderna</t>
  </si>
  <si>
    <t>0120642</t>
  </si>
  <si>
    <t>1127</t>
  </si>
  <si>
    <t>C1127</t>
  </si>
  <si>
    <t>Rocketship Los Suenos Academy</t>
  </si>
  <si>
    <t>0121079</t>
  </si>
  <si>
    <t>1156</t>
  </si>
  <si>
    <t>C1156</t>
  </si>
  <si>
    <t>Ararat Charter</t>
  </si>
  <si>
    <t>0123281</t>
  </si>
  <si>
    <t>1193</t>
  </si>
  <si>
    <t>C1193</t>
  </si>
  <si>
    <t>Rocketship Discovery Prep</t>
  </si>
  <si>
    <t>0122481</t>
  </si>
  <si>
    <t>1216</t>
  </si>
  <si>
    <t>C1216</t>
  </si>
  <si>
    <t>Animo Jefferson Charter Middle</t>
  </si>
  <si>
    <t>69484</t>
  </si>
  <si>
    <t>0123760</t>
  </si>
  <si>
    <t>1278</t>
  </si>
  <si>
    <t>C1278</t>
  </si>
  <si>
    <t>Gilroy Prep (a Navigator School)</t>
  </si>
  <si>
    <t>0124347</t>
  </si>
  <si>
    <t>1312</t>
  </si>
  <si>
    <t>C1312</t>
  </si>
  <si>
    <t>City Heights Preparatory Charter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</si>
  <si>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</si>
  <si>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</si>
  <si>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</si>
  <si>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</si>
  <si>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</si>
  <si>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</si>
  <si>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</si>
  <si>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</si>
  <si>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0127688</t>
  </si>
  <si>
    <t>1507</t>
  </si>
  <si>
    <t>C1507</t>
  </si>
  <si>
    <t>Hollister Prep</t>
  </si>
  <si>
    <t>0128108</t>
  </si>
  <si>
    <t>1526</t>
  </si>
  <si>
    <t>C1526</t>
  </si>
  <si>
    <t>Rocketship Spark Academy</t>
  </si>
  <si>
    <t>67447</t>
  </si>
  <si>
    <t>0129270</t>
  </si>
  <si>
    <t>1624</t>
  </si>
  <si>
    <t>C1624</t>
  </si>
  <si>
    <t>Animo Mae Jemison Charter Middle</t>
  </si>
  <si>
    <t>0132076</t>
  </si>
  <si>
    <t>1736</t>
  </si>
  <si>
    <t>C1736</t>
  </si>
  <si>
    <t>Rocketship Redwood City</t>
  </si>
  <si>
    <t>0133496</t>
  </si>
  <si>
    <t>1778</t>
  </si>
  <si>
    <t>C1778</t>
  </si>
  <si>
    <t>Rocketship Rising Stars</t>
  </si>
  <si>
    <t>77024</t>
  </si>
  <si>
    <t>0134072</t>
  </si>
  <si>
    <t>1805</t>
  </si>
  <si>
    <t>C1805</t>
  </si>
  <si>
    <t>Rocketship Futuro Academy</t>
  </si>
  <si>
    <t>Alameda</t>
  </si>
  <si>
    <t>Butte</t>
  </si>
  <si>
    <t>Contra Costa</t>
  </si>
  <si>
    <t>Fresno</t>
  </si>
  <si>
    <t>Glenn</t>
  </si>
  <si>
    <t>Humboldt</t>
  </si>
  <si>
    <t>Imperial</t>
  </si>
  <si>
    <t>Kern</t>
  </si>
  <si>
    <t>Kings</t>
  </si>
  <si>
    <t>Los Angeles</t>
  </si>
  <si>
    <t>Madera</t>
  </si>
  <si>
    <t>Marin</t>
  </si>
  <si>
    <t>Merced</t>
  </si>
  <si>
    <t>Mono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</si>
  <si>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</si>
  <si>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</si>
  <si>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</si>
  <si>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</si>
  <si>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</si>
  <si>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</si>
  <si>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</si>
  <si>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</si>
  <si>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</si>
  <si>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Joaquin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</si>
  <si>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</si>
  <si>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</si>
  <si>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</si>
  <si>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</si>
  <si>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</si>
  <si>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</si>
  <si>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</si>
  <si>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</si>
  <si>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</si>
  <si>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</si>
  <si>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</si>
  <si>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</si>
  <si>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0000011784</t>
  </si>
  <si>
    <t>0000003786</t>
  </si>
  <si>
    <t>0000006842</t>
  </si>
  <si>
    <t>0000011791</t>
  </si>
  <si>
    <t>0000011813</t>
  </si>
  <si>
    <t>0000011814</t>
  </si>
  <si>
    <t>0000040496</t>
  </si>
  <si>
    <t>0000011818</t>
  </si>
  <si>
    <t>0000044132</t>
  </si>
  <si>
    <t>0000011826</t>
  </si>
  <si>
    <t>0000011828</t>
  </si>
  <si>
    <t>0000011831</t>
  </si>
  <si>
    <t>0000011833</t>
  </si>
  <si>
    <t>0000008322</t>
  </si>
  <si>
    <t>0000011834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</si>
  <si>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</si>
  <si>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</si>
  <si>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</si>
  <si>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</si>
  <si>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</si>
  <si>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</si>
  <si>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</si>
  <si>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0000011841</t>
  </si>
  <si>
    <t>0000011842</t>
  </si>
  <si>
    <t>0000011843</t>
  </si>
  <si>
    <t>0000011867</t>
  </si>
  <si>
    <t>0000011846</t>
  </si>
  <si>
    <t>0000011781</t>
  </si>
  <si>
    <t>0000011854</t>
  </si>
  <si>
    <t>0000011855</t>
  </si>
  <si>
    <t>0000011856</t>
  </si>
  <si>
    <t>0000013461</t>
  </si>
  <si>
    <t>0000011857</t>
  </si>
  <si>
    <t>0000011859</t>
  </si>
  <si>
    <t>0000011863</t>
  </si>
  <si>
    <t>0000011865</t>
  </si>
  <si>
    <t>September 2019</t>
  </si>
  <si>
    <t>Oakland Unified</t>
  </si>
  <si>
    <t>73742</t>
  </si>
  <si>
    <t>Sierra Sands Unified</t>
  </si>
  <si>
    <t>63883</t>
  </si>
  <si>
    <t>Central Union Elementary</t>
  </si>
  <si>
    <t>75713</t>
  </si>
  <si>
    <t>Alhambra Unified</t>
  </si>
  <si>
    <t>6018204</t>
  </si>
  <si>
    <t>0115</t>
  </si>
  <si>
    <t>C0115</t>
  </si>
  <si>
    <t>Montague Charter Academy</t>
  </si>
  <si>
    <t>0102541</t>
  </si>
  <si>
    <t>0601</t>
  </si>
  <si>
    <t>C0601</t>
  </si>
  <si>
    <t>New Designs Charter</t>
  </si>
  <si>
    <t>67173</t>
  </si>
  <si>
    <t>Palm Springs Unified</t>
  </si>
  <si>
    <t>75192</t>
  </si>
  <si>
    <t>Temecula Valley Unified</t>
  </si>
  <si>
    <t>San Juan Unified</t>
  </si>
  <si>
    <t>67595</t>
  </si>
  <si>
    <t>Alta Loma Elementary</t>
  </si>
  <si>
    <t>67702</t>
  </si>
  <si>
    <t>Etiwanda Elementary</t>
  </si>
  <si>
    <t>67777</t>
  </si>
  <si>
    <t>Morongo Unified</t>
  </si>
  <si>
    <t>67850</t>
  </si>
  <si>
    <t>Rialto Unified</t>
  </si>
  <si>
    <t>10363</t>
  </si>
  <si>
    <t>6111918</t>
  </si>
  <si>
    <t>1522</t>
  </si>
  <si>
    <t>C1522</t>
  </si>
  <si>
    <t>Desert Trails Preparatory Academy</t>
  </si>
  <si>
    <t>6061964</t>
  </si>
  <si>
    <t>0048</t>
  </si>
  <si>
    <t>C0048</t>
  </si>
  <si>
    <t>The O'Farrell Charter</t>
  </si>
  <si>
    <t>6111322</t>
  </si>
  <si>
    <t>0054</t>
  </si>
  <si>
    <t>C0054</t>
  </si>
  <si>
    <t>Discovery Charter</t>
  </si>
  <si>
    <t>0118851</t>
  </si>
  <si>
    <t>1015</t>
  </si>
  <si>
    <t>C1015</t>
  </si>
  <si>
    <t>King-Chavez Community High</t>
  </si>
  <si>
    <t>68502</t>
  </si>
  <si>
    <t>Escalon Unified</t>
  </si>
  <si>
    <t>68569</t>
  </si>
  <si>
    <t>Lincoln Unified</t>
  </si>
  <si>
    <t>San Luis Obispo</t>
  </si>
  <si>
    <t>69518</t>
  </si>
  <si>
    <t>Los Altos Elementary</t>
  </si>
  <si>
    <t>4330585</t>
  </si>
  <si>
    <t>0287</t>
  </si>
  <si>
    <t>C0287</t>
  </si>
  <si>
    <t>Downtown College Preparatory</t>
  </si>
  <si>
    <t>0123257</t>
  </si>
  <si>
    <t>1268</t>
  </si>
  <si>
    <t>C1268</t>
  </si>
  <si>
    <t>Downtown College Prep - Alum Rock</t>
  </si>
  <si>
    <t>0129718</t>
  </si>
  <si>
    <t>1623</t>
  </si>
  <si>
    <t>C1623</t>
  </si>
  <si>
    <t>Downtown College Preparatory Middle</t>
  </si>
  <si>
    <t>70847</t>
  </si>
  <si>
    <t>Old Adobe Union</t>
  </si>
  <si>
    <t>71035</t>
  </si>
  <si>
    <t>Wright Elementary</t>
  </si>
  <si>
    <t>10504</t>
  </si>
  <si>
    <t>Stanislaus County Office of Education</t>
  </si>
  <si>
    <t>71134</t>
  </si>
  <si>
    <t>Keyes Union</t>
  </si>
  <si>
    <t>71290</t>
  </si>
  <si>
    <t>Sylvan Union Elementary</t>
  </si>
  <si>
    <t>Schedule of the First Apportionment for Title III, Part A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</si>
  <si>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</si>
  <si>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Eligibility Amount</t>
    </r>
  </si>
  <si>
    <t>1st
Apportionment</t>
  </si>
  <si>
    <t>County Summary of the First Apportionment for Title III, Part A</t>
  </si>
  <si>
    <t>County Code</t>
  </si>
  <si>
    <t>61119</t>
  </si>
  <si>
    <t>Alameda Unified</t>
  </si>
  <si>
    <t>61168</t>
  </si>
  <si>
    <t>Emery Unified</t>
  </si>
  <si>
    <t>6117568</t>
  </si>
  <si>
    <t>0252</t>
  </si>
  <si>
    <t>C0252</t>
  </si>
  <si>
    <t>Aspire Monarch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</si>
  <si>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</si>
  <si>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</si>
  <si>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</si>
  <si>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</si>
  <si>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</si>
  <si>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</si>
  <si>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</si>
  <si>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</si>
  <si>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0120188</t>
  </si>
  <si>
    <t>1115</t>
  </si>
  <si>
    <t>C1115</t>
  </si>
  <si>
    <t>Aspire ERES Academy</t>
  </si>
  <si>
    <t>0126748</t>
  </si>
  <si>
    <t>1449</t>
  </si>
  <si>
    <t>C1449</t>
  </si>
  <si>
    <t>LPS Oakland R &amp; D Campus</t>
  </si>
  <si>
    <t>0134015</t>
  </si>
  <si>
    <t>1783</t>
  </si>
  <si>
    <t>C1783</t>
  </si>
  <si>
    <t>Lodestar: A Lighthouse Community Charter Public</t>
  </si>
  <si>
    <t>75507</t>
  </si>
  <si>
    <t>Gridley Unified</t>
  </si>
  <si>
    <t>Colusa</t>
  </si>
  <si>
    <t>0000011787</t>
  </si>
  <si>
    <t>06</t>
  </si>
  <si>
    <t>61598</t>
  </si>
  <si>
    <t>Colusa Unified</t>
  </si>
  <si>
    <t>61697</t>
  </si>
  <si>
    <t>John Swett Unified</t>
  </si>
  <si>
    <t>61721</t>
  </si>
  <si>
    <t>Liberty Union High</t>
  </si>
  <si>
    <t>61762</t>
  </si>
  <si>
    <t>Oakley Union Elementary</t>
  </si>
  <si>
    <t>61804</t>
  </si>
  <si>
    <t>San Ramon Valley Unified</t>
  </si>
  <si>
    <t>10074</t>
  </si>
  <si>
    <t>0114470</t>
  </si>
  <si>
    <t>0868</t>
  </si>
  <si>
    <t>C0868</t>
  </si>
  <si>
    <t>Making Waves Academy</t>
  </si>
  <si>
    <t>Del Norte</t>
  </si>
  <si>
    <t>0000011789</t>
  </si>
  <si>
    <t>08</t>
  </si>
  <si>
    <t>61820</t>
  </si>
  <si>
    <t>Del Norte County Unified</t>
  </si>
  <si>
    <t>62117</t>
  </si>
  <si>
    <t>Clovis Unified</t>
  </si>
  <si>
    <t>62125</t>
  </si>
  <si>
    <t>Coalinga-Huron Unified</t>
  </si>
  <si>
    <t>62166</t>
  </si>
  <si>
    <t>Fresno Unified</t>
  </si>
  <si>
    <t>62513</t>
  </si>
  <si>
    <t>Washington Colony Elementary</t>
  </si>
  <si>
    <t>76802</t>
  </si>
  <si>
    <t>Fortuna Elementary</t>
  </si>
  <si>
    <t>63107</t>
  </si>
  <si>
    <t>Calipatria Unified</t>
  </si>
  <si>
    <t>63370</t>
  </si>
  <si>
    <t>Buttonwillow Union Elementary</t>
  </si>
  <si>
    <t>63461</t>
  </si>
  <si>
    <t>Fairfax Elementary</t>
  </si>
  <si>
    <t>0124040</t>
  </si>
  <si>
    <t>1292</t>
  </si>
  <si>
    <t>C1292</t>
  </si>
  <si>
    <t>Grimmway Academy</t>
  </si>
  <si>
    <t>63578</t>
  </si>
  <si>
    <t>0135186</t>
  </si>
  <si>
    <t>1847</t>
  </si>
  <si>
    <t>C1847</t>
  </si>
  <si>
    <t>Grimmway Academy Shafter</t>
  </si>
  <si>
    <t>0135467</t>
  </si>
  <si>
    <t>1851</t>
  </si>
  <si>
    <t>C1851</t>
  </si>
  <si>
    <t>Wonderful College Prep Academy - Lost Hills</t>
  </si>
  <si>
    <t>63966</t>
  </si>
  <si>
    <t>Lakeside Union Elementary</t>
  </si>
  <si>
    <t>64303</t>
  </si>
  <si>
    <t>Bellflower Unified</t>
  </si>
  <si>
    <t>64345</t>
  </si>
  <si>
    <t>Castaic Union</t>
  </si>
  <si>
    <t>64469</t>
  </si>
  <si>
    <t>Duarte Unified</t>
  </si>
  <si>
    <t>64790</t>
  </si>
  <si>
    <t>Monrovia Unified</t>
  </si>
  <si>
    <t>65045</t>
  </si>
  <si>
    <t>Sulphur Springs Union</t>
  </si>
  <si>
    <t>65078</t>
  </si>
  <si>
    <t>Valle Lindo Elementary</t>
  </si>
  <si>
    <t>65094</t>
  </si>
  <si>
    <t>West Covina Unified</t>
  </si>
  <si>
    <t>Compton Unified</t>
  </si>
  <si>
    <t>75309</t>
  </si>
  <si>
    <t>Acton-Agua Dulce Unified</t>
  </si>
  <si>
    <t>76869</t>
  </si>
  <si>
    <t>Wiseburn Unified</t>
  </si>
  <si>
    <t>6019715</t>
  </si>
  <si>
    <t>0016</t>
  </si>
  <si>
    <t>C0016</t>
  </si>
  <si>
    <t>Vaughn Next Century Learning Center</t>
  </si>
  <si>
    <t>6017016</t>
  </si>
  <si>
    <t>0030</t>
  </si>
  <si>
    <t>C0030</t>
  </si>
  <si>
    <t>Fenton Avenue Charter</t>
  </si>
  <si>
    <t>6112536</t>
  </si>
  <si>
    <t>0045</t>
  </si>
  <si>
    <t>C0045</t>
  </si>
  <si>
    <t>Accelerated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</si>
  <si>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</si>
  <si>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</si>
  <si>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</si>
  <si>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</si>
  <si>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</si>
  <si>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</si>
  <si>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</si>
  <si>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</si>
  <si>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6119945</t>
  </si>
  <si>
    <t>0438</t>
  </si>
  <si>
    <t>C0438</t>
  </si>
  <si>
    <t>Magnolia Science Academy</t>
  </si>
  <si>
    <t>6119903</t>
  </si>
  <si>
    <t>0448</t>
  </si>
  <si>
    <t>C0448</t>
  </si>
  <si>
    <t>Downtown Value</t>
  </si>
  <si>
    <t>0100289</t>
  </si>
  <si>
    <t>0521</t>
  </si>
  <si>
    <t>C0521</t>
  </si>
  <si>
    <t>N.E.W. Academy of Science and Arts</t>
  </si>
  <si>
    <t>0102483</t>
  </si>
  <si>
    <t>0592</t>
  </si>
  <si>
    <t>C0592</t>
  </si>
  <si>
    <t>N.E.W. Academy Canoga Park</t>
  </si>
  <si>
    <t>0110304</t>
  </si>
  <si>
    <t>0675</t>
  </si>
  <si>
    <t>C0675</t>
  </si>
  <si>
    <t>Los Angeles Academy of Arts and Enterprise</t>
  </si>
  <si>
    <t>0109660</t>
  </si>
  <si>
    <t>0694</t>
  </si>
  <si>
    <t>C0694</t>
  </si>
  <si>
    <t>Aspire Antonio Maria Lugo Academy</t>
  </si>
  <si>
    <t>0108886</t>
  </si>
  <si>
    <t>0713</t>
  </si>
  <si>
    <t>C0713</t>
  </si>
  <si>
    <t>Gabriella Charter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</si>
  <si>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</si>
  <si>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</si>
  <si>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</si>
  <si>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</si>
  <si>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</si>
  <si>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</si>
  <si>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</si>
  <si>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</si>
  <si>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0111211</t>
  </si>
  <si>
    <t>0761</t>
  </si>
  <si>
    <t>C0761</t>
  </si>
  <si>
    <t>New Heights Charter</t>
  </si>
  <si>
    <t>0114967</t>
  </si>
  <si>
    <t>0934</t>
  </si>
  <si>
    <t>C0934</t>
  </si>
  <si>
    <t>Global Education Academy</t>
  </si>
  <si>
    <t>0121137</t>
  </si>
  <si>
    <t>1157</t>
  </si>
  <si>
    <t>C1157</t>
  </si>
  <si>
    <t>Ingenium Charter</t>
  </si>
  <si>
    <t>0121848</t>
  </si>
  <si>
    <t>1187</t>
  </si>
  <si>
    <t>C1187</t>
  </si>
  <si>
    <t>Crown Preparatory Academy</t>
  </si>
  <si>
    <t>0122556</t>
  </si>
  <si>
    <t>1200</t>
  </si>
  <si>
    <t>C1200</t>
  </si>
  <si>
    <t>Citizens of the World Charter School Hollywood</t>
  </si>
  <si>
    <t>0122564</t>
  </si>
  <si>
    <t>1212</t>
  </si>
  <si>
    <t>C1212</t>
  </si>
  <si>
    <t>Camino Nuevo Elementary #3</t>
  </si>
  <si>
    <t>0123158</t>
  </si>
  <si>
    <t>1218</t>
  </si>
  <si>
    <t>C1218</t>
  </si>
  <si>
    <t>Arts In Action Community Charter</t>
  </si>
  <si>
    <t>0122861</t>
  </si>
  <si>
    <t>1231</t>
  </si>
  <si>
    <t>C1231</t>
  </si>
  <si>
    <t>Camino Nuevo Academy #2</t>
  </si>
  <si>
    <t>0122655</t>
  </si>
  <si>
    <t>1232</t>
  </si>
  <si>
    <t>C1232</t>
  </si>
  <si>
    <t>ISANA Octavia Academy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</si>
  <si>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</si>
  <si>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</si>
  <si>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</si>
  <si>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</si>
  <si>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</si>
  <si>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</si>
  <si>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</si>
  <si>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</si>
  <si>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0124198</t>
  </si>
  <si>
    <t>1300</t>
  </si>
  <si>
    <t>C1300</t>
  </si>
  <si>
    <t>Extera Public</t>
  </si>
  <si>
    <t>1932623</t>
  </si>
  <si>
    <t>1314</t>
  </si>
  <si>
    <t>C1314</t>
  </si>
  <si>
    <t>El Camino Real Charter High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</si>
  <si>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</si>
  <si>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</si>
  <si>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</si>
  <si>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</si>
  <si>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</si>
  <si>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</si>
  <si>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</si>
  <si>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</si>
  <si>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</si>
  <si>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</si>
  <si>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</si>
  <si>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</si>
  <si>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</si>
  <si>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</si>
  <si>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</si>
  <si>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</si>
  <si>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0127670</t>
  </si>
  <si>
    <t>1508</t>
  </si>
  <si>
    <t>C1508</t>
  </si>
  <si>
    <t>KIPP Iluminar Academy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</si>
  <si>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</si>
  <si>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</si>
  <si>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</si>
  <si>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</si>
  <si>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</si>
  <si>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</si>
  <si>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</si>
  <si>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</si>
  <si>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0128025</t>
  </si>
  <si>
    <t>1560</t>
  </si>
  <si>
    <t>C1560</t>
  </si>
  <si>
    <t>Lashon Academy</t>
  </si>
  <si>
    <t>0128132</t>
  </si>
  <si>
    <t>1562</t>
  </si>
  <si>
    <t>C1562</t>
  </si>
  <si>
    <t>Extera Public School No. 2</t>
  </si>
  <si>
    <t>0129858</t>
  </si>
  <si>
    <t>1638</t>
  </si>
  <si>
    <t>C1638</t>
  </si>
  <si>
    <t>Everest Value</t>
  </si>
  <si>
    <t>0107938</t>
  </si>
  <si>
    <t>0676</t>
  </si>
  <si>
    <t>C0676</t>
  </si>
  <si>
    <t>Ezequiel Tafoya Alvarado Academy</t>
  </si>
  <si>
    <t>65334</t>
  </si>
  <si>
    <t>Kentfield Elementary</t>
  </si>
  <si>
    <t>65391</t>
  </si>
  <si>
    <t>Mill Valley Elementary</t>
  </si>
  <si>
    <t>73361</t>
  </si>
  <si>
    <t>Shoreline Unified</t>
  </si>
  <si>
    <t>65631</t>
  </si>
  <si>
    <t>Atwater Elementary</t>
  </si>
  <si>
    <t>65789</t>
  </si>
  <si>
    <t>Merced Union High</t>
  </si>
  <si>
    <t>65862</t>
  </si>
  <si>
    <t>Weaver Union</t>
  </si>
  <si>
    <t>73668</t>
  </si>
  <si>
    <t>Eastern Sierra Unified</t>
  </si>
  <si>
    <t>10272</t>
  </si>
  <si>
    <t>Monterey County Office of Education</t>
  </si>
  <si>
    <t>Orange County Department of Education</t>
  </si>
  <si>
    <t>66431</t>
  </si>
  <si>
    <t>Anaheim Union High</t>
  </si>
  <si>
    <t>66449</t>
  </si>
  <si>
    <t>Brea-Olinda Unified</t>
  </si>
  <si>
    <t>66522</t>
  </si>
  <si>
    <t>Garden Grove Unified</t>
  </si>
  <si>
    <t>66621</t>
  </si>
  <si>
    <t>Orange Unified</t>
  </si>
  <si>
    <t>73924</t>
  </si>
  <si>
    <t>Los Alamitos Unified</t>
  </si>
  <si>
    <t>6085328</t>
  </si>
  <si>
    <t>0066</t>
  </si>
  <si>
    <t>C0066</t>
  </si>
  <si>
    <t>Santiago Middle</t>
  </si>
  <si>
    <t>66670</t>
  </si>
  <si>
    <t>0101626</t>
  </si>
  <si>
    <t>0578</t>
  </si>
  <si>
    <t>C0578</t>
  </si>
  <si>
    <t>Edward B. Cole Academy</t>
  </si>
  <si>
    <t>0109066</t>
  </si>
  <si>
    <t>0701</t>
  </si>
  <si>
    <t>C0701</t>
  </si>
  <si>
    <t>Orange County Educational Arts Academy</t>
  </si>
  <si>
    <t>66944</t>
  </si>
  <si>
    <t>Tahoe-Truckee Unified</t>
  </si>
  <si>
    <t>66951</t>
  </si>
  <si>
    <t>Western Placer Unified</t>
  </si>
  <si>
    <t>66993</t>
  </si>
  <si>
    <t>Beaumont Unified</t>
  </si>
  <si>
    <t>73676</t>
  </si>
  <si>
    <t>Coachella Valley Unified</t>
  </si>
  <si>
    <t>6114748</t>
  </si>
  <si>
    <t>0129</t>
  </si>
  <si>
    <t>C0129</t>
  </si>
  <si>
    <t>San Jacinto Valley Academy</t>
  </si>
  <si>
    <t>10348</t>
  </si>
  <si>
    <t>Sacramento County Office of Education</t>
  </si>
  <si>
    <t>67413</t>
  </si>
  <si>
    <t>River Delta Joint Unified</t>
  </si>
  <si>
    <t>0121467</t>
  </si>
  <si>
    <t>1555</t>
  </si>
  <si>
    <t>C1555</t>
  </si>
  <si>
    <t>Aspire Alexander Twilight Secondary Academy</t>
  </si>
  <si>
    <t>67538</t>
  </si>
  <si>
    <t>San Benito High</t>
  </si>
  <si>
    <t>67694</t>
  </si>
  <si>
    <t>Cucamonga Elementary</t>
  </si>
  <si>
    <t>67868</t>
  </si>
  <si>
    <t>Rim of the World Unified</t>
  </si>
  <si>
    <t>San Bernardino City Unified</t>
  </si>
  <si>
    <t>75044</t>
  </si>
  <si>
    <t>0112441</t>
  </si>
  <si>
    <t>0801</t>
  </si>
  <si>
    <t>C0801</t>
  </si>
  <si>
    <t>Pathways to College</t>
  </si>
  <si>
    <t>67983</t>
  </si>
  <si>
    <t>Borrego Springs Unified</t>
  </si>
  <si>
    <t>Grossmont Union High</t>
  </si>
  <si>
    <t>68155</t>
  </si>
  <si>
    <t>Jamul-Dulzura Union Elementary</t>
  </si>
  <si>
    <t>3730959</t>
  </si>
  <si>
    <t>0028</t>
  </si>
  <si>
    <t>C0028</t>
  </si>
  <si>
    <t>Charter School of San Diego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</si>
  <si>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</si>
  <si>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</si>
  <si>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</si>
  <si>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</si>
  <si>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</si>
  <si>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</si>
  <si>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</si>
  <si>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</si>
  <si>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68452</t>
  </si>
  <si>
    <t>3730942</t>
  </si>
  <si>
    <t>0050</t>
  </si>
  <si>
    <t>C0050</t>
  </si>
  <si>
    <t>Guajome Park Academy Charter</t>
  </si>
  <si>
    <t>3732732</t>
  </si>
  <si>
    <t>0150</t>
  </si>
  <si>
    <t>C0150</t>
  </si>
  <si>
    <t>Helix High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</si>
  <si>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</si>
  <si>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</si>
  <si>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</si>
  <si>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</si>
  <si>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</si>
  <si>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</si>
  <si>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</si>
  <si>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</si>
  <si>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0101345</t>
  </si>
  <si>
    <t>0550</t>
  </si>
  <si>
    <t>C0550</t>
  </si>
  <si>
    <t>KIPP Adelante Preparatory Academy</t>
  </si>
  <si>
    <t>0108548</t>
  </si>
  <si>
    <t>0680</t>
  </si>
  <si>
    <t>C0680</t>
  </si>
  <si>
    <t>Iftin Charter</t>
  </si>
  <si>
    <t>0108563</t>
  </si>
  <si>
    <t>0683</t>
  </si>
  <si>
    <t>C0683</t>
  </si>
  <si>
    <t>EJE Elementary Academy Charter</t>
  </si>
  <si>
    <t>6039812</t>
  </si>
  <si>
    <t>0695</t>
  </si>
  <si>
    <t>C0695</t>
  </si>
  <si>
    <t>Keiller Leadership Academy</t>
  </si>
  <si>
    <t>0109033</t>
  </si>
  <si>
    <t>0704</t>
  </si>
  <si>
    <t>C0704</t>
  </si>
  <si>
    <t>King-Chavez Arts Academy</t>
  </si>
  <si>
    <t>6040190</t>
  </si>
  <si>
    <t>0705</t>
  </si>
  <si>
    <t>C0705</t>
  </si>
  <si>
    <t>King-Chavez Primary Academy</t>
  </si>
  <si>
    <t>0109041</t>
  </si>
  <si>
    <t>0706</t>
  </si>
  <si>
    <t>C0706</t>
  </si>
  <si>
    <t>King-Chavez Athletics Academy</t>
  </si>
  <si>
    <t>0111906</t>
  </si>
  <si>
    <t>0772</t>
  </si>
  <si>
    <t>C0772</t>
  </si>
  <si>
    <t>King-Chavez Preparatory Academy</t>
  </si>
  <si>
    <t>0119610</t>
  </si>
  <si>
    <t>1080</t>
  </si>
  <si>
    <t>C1080</t>
  </si>
  <si>
    <t>Gompers Preparatory Academy</t>
  </si>
  <si>
    <t>0136663</t>
  </si>
  <si>
    <t>1301</t>
  </si>
  <si>
    <t>C1301</t>
  </si>
  <si>
    <t>America's Finest Charter</t>
  </si>
  <si>
    <t>0126086</t>
  </si>
  <si>
    <t>1407</t>
  </si>
  <si>
    <t>C1407</t>
  </si>
  <si>
    <t>Hawking S.T.E.A.M. Charter</t>
  </si>
  <si>
    <t>0133991</t>
  </si>
  <si>
    <t>1802</t>
  </si>
  <si>
    <t>C1802</t>
  </si>
  <si>
    <t>Epiphany Prep Charter</t>
  </si>
  <si>
    <t>68486</t>
  </si>
  <si>
    <t>Banta Elementary</t>
  </si>
  <si>
    <t>68619</t>
  </si>
  <si>
    <t>New Hope Elementary</t>
  </si>
  <si>
    <t>68676</t>
  </si>
  <si>
    <t>0108647</t>
  </si>
  <si>
    <t>0554</t>
  </si>
  <si>
    <t>C0554</t>
  </si>
  <si>
    <t>Aspire Rosa Parks Academy</t>
  </si>
  <si>
    <t>0124958</t>
  </si>
  <si>
    <t>1360</t>
  </si>
  <si>
    <t>C1360</t>
  </si>
  <si>
    <t>TEAM Charter</t>
  </si>
  <si>
    <t>0131789</t>
  </si>
  <si>
    <t>1725</t>
  </si>
  <si>
    <t>C1725</t>
  </si>
  <si>
    <t>NextGeneration STEAM Academy</t>
  </si>
  <si>
    <t>68833</t>
  </si>
  <si>
    <t>Shandon Joint Unified</t>
  </si>
  <si>
    <t>75465</t>
  </si>
  <si>
    <t>Coast Unified</t>
  </si>
  <si>
    <t>68866</t>
  </si>
  <si>
    <t>Belmont-Redwood Shores Elementary</t>
  </si>
  <si>
    <t>68924</t>
  </si>
  <si>
    <t>Jefferson Union High</t>
  </si>
  <si>
    <t>0127282</t>
  </si>
  <si>
    <t>1498</t>
  </si>
  <si>
    <t>C1498</t>
  </si>
  <si>
    <t>Connect Community Charter</t>
  </si>
  <si>
    <t>69336</t>
  </si>
  <si>
    <t>Solvang Elementary</t>
  </si>
  <si>
    <t>76786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</si>
  <si>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</si>
  <si>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</si>
  <si>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</si>
  <si>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</si>
  <si>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</si>
  <si>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</si>
  <si>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</si>
  <si>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</si>
  <si>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69229</t>
  </si>
  <si>
    <t>0116921</t>
  </si>
  <si>
    <t>0973</t>
  </si>
  <si>
    <t>C0973</t>
  </si>
  <si>
    <t>Manzanita Public Charter</t>
  </si>
  <si>
    <t>69468</t>
  </si>
  <si>
    <t>Fremont Union High</t>
  </si>
  <si>
    <t>69526</t>
  </si>
  <si>
    <t>Los Gatos Union Elementary</t>
  </si>
  <si>
    <t>San Jose Unified</t>
  </si>
  <si>
    <t>69708</t>
  </si>
  <si>
    <t>Union Elementary</t>
  </si>
  <si>
    <t>0124065</t>
  </si>
  <si>
    <t>1290</t>
  </si>
  <si>
    <t>C1290</t>
  </si>
  <si>
    <t>Sunrise Middle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</si>
  <si>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</si>
  <si>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</si>
  <si>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</si>
  <si>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</si>
  <si>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</si>
  <si>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</si>
  <si>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</si>
  <si>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</si>
  <si>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0134262</t>
  </si>
  <si>
    <t>1779</t>
  </si>
  <si>
    <t>C1779</t>
  </si>
  <si>
    <t>Caliber: ChangeMakers Academy</t>
  </si>
  <si>
    <t>70896</t>
  </si>
  <si>
    <t>Rincon Valley Union Elementary</t>
  </si>
  <si>
    <t>71050</t>
  </si>
  <si>
    <t>Chatom Union</t>
  </si>
  <si>
    <t>0112292</t>
  </si>
  <si>
    <t>0812</t>
  </si>
  <si>
    <t>C0812</t>
  </si>
  <si>
    <t>Aspire Summit Charter Academy</t>
  </si>
  <si>
    <t>71506</t>
  </si>
  <si>
    <t>Corning Union High</t>
  </si>
  <si>
    <t>71571</t>
  </si>
  <si>
    <t>Los Molinos Unified</t>
  </si>
  <si>
    <t>71803</t>
  </si>
  <si>
    <t>Alpaugh Unified</t>
  </si>
  <si>
    <t>72017</t>
  </si>
  <si>
    <t>Oak Valley Union Elementary</t>
  </si>
  <si>
    <t>72033</t>
  </si>
  <si>
    <t>Palo Verde Union Elementary</t>
  </si>
  <si>
    <t>72041</t>
  </si>
  <si>
    <t>Pixley Union Elementary</t>
  </si>
  <si>
    <t>72173</t>
  </si>
  <si>
    <t>Sundale Union Elementary</t>
  </si>
  <si>
    <t>76836</t>
  </si>
  <si>
    <t>Exeter Unified</t>
  </si>
  <si>
    <t>72520</t>
  </si>
  <si>
    <t>Ojai Unified</t>
  </si>
  <si>
    <t>6120620</t>
  </si>
  <si>
    <t>0464</t>
  </si>
  <si>
    <t>C0464</t>
  </si>
  <si>
    <t>University Preparation Charter School at CSU Channel Islands</t>
  </si>
  <si>
    <t>10579</t>
  </si>
  <si>
    <t>0132464</t>
  </si>
  <si>
    <t>1746</t>
  </si>
  <si>
    <t>C1746</t>
  </si>
  <si>
    <t>Empowering Possibilities International Charter</t>
  </si>
  <si>
    <t>0000004172</t>
  </si>
  <si>
    <t>66423</t>
  </si>
  <si>
    <t>6027379</t>
  </si>
  <si>
    <t>1932</t>
  </si>
  <si>
    <t>C1932</t>
  </si>
  <si>
    <t>Palm Lane Elementary Charter</t>
  </si>
  <si>
    <t>71068</t>
  </si>
  <si>
    <t>Denair Unified</t>
  </si>
  <si>
    <t>19-14346 09-18-2019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</si>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</sst>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77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0" fillId="0" borderId="0" xfId="0"/>
    <xf numFmtId="0" fontId="6" fillId="0" borderId="0" xfId="1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7" fillId="0" borderId="0" xfId="22" applyFont="1"/>
    <xf numFmtId="0" fontId="2" fillId="0" borderId="0" xfId="22" applyFont="1" applyAlignment="1">
      <alignment horizontal="center"/>
    </xf>
    <xf numFmtId="0" fontId="7" fillId="0" borderId="0" xfId="23" applyFont="1" applyFill="1" applyBorder="1" applyAlignment="1">
      <alignment horizontal="center"/>
    </xf>
    <xf numFmtId="0" fontId="7" fillId="0" borderId="0" xfId="23" applyFont="1" applyFill="1" applyBorder="1"/>
    <xf numFmtId="164" fontId="2" fillId="0" borderId="0" xfId="22" applyNumberFormat="1" applyFont="1"/>
    <xf numFmtId="0" fontId="7" fillId="0" borderId="0" xfId="23" applyFont="1" applyFill="1" applyAlignment="1">
      <alignment horizontal="center"/>
    </xf>
    <xf numFmtId="0" fontId="7" fillId="0" borderId="0" xfId="23" applyFont="1" applyFill="1"/>
    <xf numFmtId="164" fontId="7" fillId="0" borderId="0" xfId="22" applyNumberFormat="1" applyFont="1"/>
    <xf numFmtId="0" fontId="25" fillId="0" borderId="0" xfId="23" applyFont="1" applyFill="1" applyAlignment="1">
      <alignment horizontal="center"/>
    </xf>
    <xf numFmtId="0" fontId="24" fillId="0" borderId="0" xfId="22" applyFont="1" applyAlignment="1">
      <alignment horizontal="center"/>
    </xf>
    <xf numFmtId="0" fontId="25" fillId="0" borderId="0" xfId="23" applyFont="1" applyFill="1"/>
    <xf numFmtId="164" fontId="24" fillId="0" borderId="0" xfId="22" applyNumberFormat="1" applyFont="1"/>
    <xf numFmtId="164" fontId="25" fillId="0" borderId="0" xfId="22" applyNumberFormat="1" applyFont="1"/>
    <xf numFmtId="0" fontId="2" fillId="0" borderId="0" xfId="22" applyFont="1" applyBorder="1" applyAlignment="1">
      <alignment horizontal="center"/>
    </xf>
    <xf numFmtId="164" fontId="2" fillId="0" borderId="0" xfId="22" applyNumberFormat="1" applyFont="1" applyBorder="1"/>
    <xf numFmtId="164" fontId="7" fillId="0" borderId="0" xfId="22" applyNumberFormat="1" applyFont="1" applyBorder="1"/>
    <xf numFmtId="49" fontId="24" fillId="0" borderId="0" xfId="0" applyNumberFormat="1" applyFont="1" applyAlignment="1">
      <alignment horizontal="center"/>
    </xf>
    <xf numFmtId="49" fontId="1" fillId="0" borderId="0" xfId="22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/>
    <xf numFmtId="164" fontId="4" fillId="0" borderId="0" xfId="0" applyNumberFormat="1" applyFont="1" applyFill="1" applyBorder="1"/>
    <xf numFmtId="15" fontId="1" fillId="0" borderId="0" xfId="0" quotePrefix="1" applyNumberFormat="1" applyFont="1"/>
    <xf numFmtId="14" fontId="1" fillId="0" borderId="0" xfId="0" quotePrefix="1" applyNumberFormat="1" applyFont="1"/>
    <xf numFmtId="0" fontId="1" fillId="0" borderId="7" xfId="0" applyFont="1" applyBorder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0" fontId="24" fillId="0" borderId="7" xfId="0" applyFont="1" applyBorder="1"/>
    <xf numFmtId="164" fontId="24" fillId="0" borderId="7" xfId="0" applyNumberFormat="1" applyFont="1" applyBorder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Fill="1" applyBorder="1" applyAlignment="1">
      <alignment horizontal="center"/>
    </xf>
    <xf numFmtId="0" fontId="7" fillId="0" borderId="7" xfId="23" applyFont="1" applyFill="1" applyBorder="1"/>
    <xf numFmtId="164" fontId="2" fillId="0" borderId="7" xfId="22" applyNumberFormat="1" applyFont="1" applyBorder="1"/>
    <xf numFmtId="164" fontId="7" fillId="0" borderId="7" xfId="22" applyNumberFormat="1" applyFont="1" applyBorder="1"/>
    <xf numFmtId="0" fontId="7" fillId="0" borderId="0" xfId="22" applyFont="1" applyFill="1"/>
    <xf numFmtId="0" fontId="1" fillId="0" borderId="0" xfId="22" applyNumberFormat="1" applyFont="1" applyFill="1" applyAlignment="1">
      <alignment horizontal="center"/>
    </xf>
    <xf numFmtId="0" fontId="1" fillId="0" borderId="0" xfId="22" applyFont="1" applyFill="1" applyAlignment="1">
      <alignment horizontal="center"/>
    </xf>
    <xf numFmtId="164" fontId="1" fillId="0" borderId="0" xfId="22" applyNumberFormat="1" applyFont="1" applyFill="1"/>
    <xf numFmtId="164" fontId="7" fillId="0" borderId="0" xfId="22" applyNumberFormat="1" applyFont="1" applyFill="1"/>
    <xf numFmtId="0" fontId="27" fillId="0" borderId="0" xfId="23" applyFont="1" applyFill="1" applyAlignment="1">
      <alignment horizontal="center"/>
    </xf>
    <xf numFmtId="0" fontId="28" fillId="0" borderId="0" xfId="22" applyFont="1" applyFill="1" applyAlignment="1">
      <alignment horizontal="center"/>
    </xf>
    <xf numFmtId="0" fontId="27" fillId="0" borderId="0" xfId="23" applyFont="1" applyFill="1"/>
    <xf numFmtId="164" fontId="28" fillId="0" borderId="0" xfId="22" applyNumberFormat="1" applyFont="1" applyFill="1"/>
    <xf numFmtId="164" fontId="27" fillId="0" borderId="0" xfId="22" applyNumberFormat="1" applyFont="1" applyFill="1"/>
    <xf numFmtId="0" fontId="28" fillId="0" borderId="0" xfId="0" applyFont="1"/>
    <xf numFmtId="0" fontId="29" fillId="0" borderId="7" xfId="0" applyFont="1" applyBorder="1" applyAlignment="1">
      <alignment horizontal="center" wrapText="1"/>
    </xf>
    <xf numFmtId="0" fontId="30" fillId="0" borderId="0" xfId="3" applyFont="1" applyBorder="1" applyAlignment="1">
      <alignment horizontal="left" vertical="top"/>
    </xf>
    <xf numFmtId="0" fontId="3" fillId="0" borderId="0" xfId="24" applyFont="1"/>
    <xf numFmtId="0" fontId="6" fillId="0" borderId="0" xfId="4"/>
    <xf numFmtId="0" fontId="5" fillId="0" borderId="8" xfId="25" applyFill="1"/>
    <xf numFmtId="0" fontId="5" fillId="0" borderId="8" xfId="25"/>
    <xf numFmtId="0" fontId="5" fillId="0" borderId="8" xfId="25" applyAlignment="1">
      <alignment horizontal="center"/>
    </xf>
    <xf numFmtId="164" fontId="5" fillId="0" borderId="8" xfId="25" applyNumberFormat="1"/>
    <xf numFmtId="49" fontId="30" fillId="0" borderId="0" xfId="3" applyNumberFormat="1" applyFont="1" applyBorder="1" applyAlignment="1">
      <alignment horizontal="left" vertical="top"/>
    </xf>
    <xf numFmtId="0" fontId="5" fillId="0" borderId="8" xfId="25" applyAlignment="1">
      <alignment horizontal="left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8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297" totalsRowCount="1" headerRowDxfId="27" tableBorderDxfId="26" totalsRowCellStyle="Total">
  <sortState ref="A3:M106">
    <sortCondition ref="D3:D106"/>
    <sortCondition ref="E3:E106"/>
    <sortCondition ref="G3:G106"/>
  </sortState>
  <tableColumns count="11">
    <tableColumn id="1" xr3:uid="{00000000-0010-0000-0000-000001000000}" name="County_x000a_Name" totalsRowLabel="Statewide Total" dataDxfId="25" totalsRowDxfId="24" dataCellStyle="Normal 7" totalsRowCellStyle="Total"/>
    <tableColumn id="2" xr3:uid="{00000000-0010-0000-0000-000002000000}" name="FI$Cal_x000a_Supplier ID" dataDxfId="23" dataCellStyle="Normal 7" totalsRowCellStyle="Total"/>
    <tableColumn id="3" xr3:uid="{00000000-0010-0000-0000-000003000000}" name="FI$Cal_x000a_Address_x000a_Sequence_x000a_ID" dataDxfId="22" dataCellStyle="Normal 7" totalsRowCellStyle="Total"/>
    <tableColumn id="4" xr3:uid="{00000000-0010-0000-0000-000004000000}" name="County_x000a_Code" dataDxfId="21" dataCellStyle="Normal 5 2" totalsRowCellStyle="Total"/>
    <tableColumn id="5" xr3:uid="{00000000-0010-0000-0000-000005000000}" name="District_x000a_Code" dataDxfId="20" dataCellStyle="Normal 5 2" totalsRowCellStyle="Total"/>
    <tableColumn id="6" xr3:uid="{00000000-0010-0000-0000-000006000000}" name="School_x000a_Code" dataDxfId="19" dataCellStyle="Normal 5 2" totalsRowCellStyle="Total"/>
    <tableColumn id="7" xr3:uid="{00000000-0010-0000-0000-000007000000}" name="Direct_x000a_Funded_x000a_Charter School_x000a_Number" data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19–20_x000a_Eligibility Amount" totalsRowFunction="sum" dataDxfId="14" totalsRowDxfId="13" dataCellStyle="Normal 7" totalsRowCellStyle="Total"/>
    <tableColumn id="12" xr3:uid="{00000000-0010-0000-0000-00000C000000}" name="1st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5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4.15234375" style="1" customWidth="1"/>
    <col min="3" max="3" width="10.53515625" style="1" customWidth="1"/>
    <col min="4" max="5" width="8.4609375" style="1" customWidth="1"/>
    <col min="6" max="6" width="10" style="1" bestFit="1" customWidth="1"/>
    <col min="7" max="7" width="9.921875" style="1" customWidth="1"/>
    <col min="8" max="8" width="12.07421875" style="1" customWidth="1"/>
    <col min="9" max="9" width="52.4609375" style="1" customWidth="1"/>
    <col min="10" max="10" width="13.53515625" style="1" customWidth="1"/>
    <col min="11" max="11" width="15.69140625" style="1" customWidth="1"/>
    <col min="12" max="16384" width="9.23046875" style="1"/>
  </cols>
  <sheetData>
    <row r="1" spans="1:11" ht="20" x14ac:dyDescent="0.35">
      <c r="A1" s="68" t="s">
        <v>478</v>
      </c>
    </row>
    <row r="2" spans="1:11" ht="18" x14ac:dyDescent="0.4">
      <c r="A2" s="69" t="s">
        <v>16</v>
      </c>
    </row>
    <row r="3" spans="1:11" x14ac:dyDescent="0.35">
      <c r="A3" s="70" t="s">
        <v>15</v>
      </c>
    </row>
    <row r="4" spans="1:11" x14ac:dyDescent="0.35">
      <c r="A4" s="19" t="s">
        <v>479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480</v>
      </c>
      <c r="K5" s="18" t="s">
        <v>481</v>
      </c>
    </row>
    <row r="6" spans="1:11" ht="16" thickTop="1" x14ac:dyDescent="0.35">
      <c r="A6" s="23" t="s">
        <v>331</v>
      </c>
      <c r="B6" s="24" t="s">
        <v>367</v>
      </c>
      <c r="C6" s="24">
        <v>1</v>
      </c>
      <c r="D6" s="25" t="s">
        <v>20</v>
      </c>
      <c r="E6" s="25" t="s">
        <v>484</v>
      </c>
      <c r="F6" s="25" t="s">
        <v>18</v>
      </c>
      <c r="G6" s="25" t="s">
        <v>19</v>
      </c>
      <c r="H6" s="24" t="s">
        <v>484</v>
      </c>
      <c r="I6" s="26" t="s">
        <v>485</v>
      </c>
      <c r="J6" s="27">
        <v>134194</v>
      </c>
      <c r="K6" s="27">
        <v>238</v>
      </c>
    </row>
    <row r="7" spans="1:11" x14ac:dyDescent="0.35">
      <c r="A7" s="23" t="s">
        <v>331</v>
      </c>
      <c r="B7" s="24" t="s">
        <v>367</v>
      </c>
      <c r="C7" s="24">
        <v>1</v>
      </c>
      <c r="D7" s="28" t="s">
        <v>20</v>
      </c>
      <c r="E7" s="28" t="s">
        <v>486</v>
      </c>
      <c r="F7" s="28" t="s">
        <v>18</v>
      </c>
      <c r="G7" s="28" t="s">
        <v>19</v>
      </c>
      <c r="H7" s="24" t="s">
        <v>486</v>
      </c>
      <c r="I7" s="29" t="s">
        <v>487</v>
      </c>
      <c r="J7" s="27">
        <v>16840</v>
      </c>
      <c r="K7" s="30">
        <v>3054</v>
      </c>
    </row>
    <row r="8" spans="1:11" x14ac:dyDescent="0.35">
      <c r="A8" s="23" t="s">
        <v>331</v>
      </c>
      <c r="B8" s="24" t="s">
        <v>367</v>
      </c>
      <c r="C8" s="24">
        <v>1</v>
      </c>
      <c r="D8" s="28" t="s">
        <v>20</v>
      </c>
      <c r="E8" s="28" t="s">
        <v>120</v>
      </c>
      <c r="F8" s="28" t="s">
        <v>18</v>
      </c>
      <c r="G8" s="28" t="s">
        <v>19</v>
      </c>
      <c r="H8" s="24" t="s">
        <v>120</v>
      </c>
      <c r="I8" s="29" t="s">
        <v>121</v>
      </c>
      <c r="J8" s="27">
        <v>153139</v>
      </c>
      <c r="K8" s="30">
        <v>37865</v>
      </c>
    </row>
    <row r="9" spans="1:11" x14ac:dyDescent="0.35">
      <c r="A9" s="23" t="s">
        <v>331</v>
      </c>
      <c r="B9" s="24" t="s">
        <v>367</v>
      </c>
      <c r="C9" s="24">
        <v>1</v>
      </c>
      <c r="D9" s="28" t="s">
        <v>20</v>
      </c>
      <c r="E9" s="28" t="s">
        <v>220</v>
      </c>
      <c r="F9" s="28" t="s">
        <v>18</v>
      </c>
      <c r="G9" s="28" t="s">
        <v>19</v>
      </c>
      <c r="H9" s="24" t="s">
        <v>220</v>
      </c>
      <c r="I9" s="29" t="s">
        <v>404</v>
      </c>
      <c r="J9" s="27">
        <v>1269210</v>
      </c>
      <c r="K9" s="30">
        <v>32580</v>
      </c>
    </row>
    <row r="10" spans="1:11" x14ac:dyDescent="0.35">
      <c r="A10" s="23" t="s">
        <v>331</v>
      </c>
      <c r="B10" s="24" t="s">
        <v>367</v>
      </c>
      <c r="C10" s="24">
        <v>1</v>
      </c>
      <c r="D10" s="28" t="s">
        <v>20</v>
      </c>
      <c r="E10" s="28" t="s">
        <v>151</v>
      </c>
      <c r="F10" s="28" t="s">
        <v>18</v>
      </c>
      <c r="G10" s="28" t="s">
        <v>19</v>
      </c>
      <c r="H10" s="24" t="s">
        <v>151</v>
      </c>
      <c r="I10" s="29" t="s">
        <v>152</v>
      </c>
      <c r="J10" s="27">
        <v>179136</v>
      </c>
      <c r="K10" s="30">
        <v>28499</v>
      </c>
    </row>
    <row r="11" spans="1:11" x14ac:dyDescent="0.35">
      <c r="A11" s="23" t="s">
        <v>331</v>
      </c>
      <c r="B11" s="24" t="s">
        <v>367</v>
      </c>
      <c r="C11" s="24">
        <v>1</v>
      </c>
      <c r="D11" s="28" t="s">
        <v>20</v>
      </c>
      <c r="E11" s="28" t="s">
        <v>220</v>
      </c>
      <c r="F11" s="28" t="s">
        <v>488</v>
      </c>
      <c r="G11" s="28" t="s">
        <v>489</v>
      </c>
      <c r="H11" s="24" t="s">
        <v>490</v>
      </c>
      <c r="I11" s="29" t="s">
        <v>491</v>
      </c>
      <c r="J11" s="27">
        <v>17577</v>
      </c>
      <c r="K11" s="30">
        <v>4394</v>
      </c>
    </row>
    <row r="12" spans="1:11" x14ac:dyDescent="0.35">
      <c r="A12" s="23" t="s">
        <v>331</v>
      </c>
      <c r="B12" s="24" t="s">
        <v>367</v>
      </c>
      <c r="C12" s="24">
        <v>1</v>
      </c>
      <c r="D12" s="28" t="s">
        <v>20</v>
      </c>
      <c r="E12" s="28" t="s">
        <v>220</v>
      </c>
      <c r="F12" s="28" t="s">
        <v>492</v>
      </c>
      <c r="G12" s="28" t="s">
        <v>493</v>
      </c>
      <c r="H12" s="24" t="s">
        <v>494</v>
      </c>
      <c r="I12" s="29" t="s">
        <v>495</v>
      </c>
      <c r="J12" s="27">
        <v>30838</v>
      </c>
      <c r="K12" s="30">
        <v>7710</v>
      </c>
    </row>
    <row r="13" spans="1:11" x14ac:dyDescent="0.35">
      <c r="A13" s="23" t="s">
        <v>331</v>
      </c>
      <c r="B13" s="24" t="s">
        <v>367</v>
      </c>
      <c r="C13" s="24">
        <v>1</v>
      </c>
      <c r="D13" s="28" t="s">
        <v>20</v>
      </c>
      <c r="E13" s="28" t="s">
        <v>220</v>
      </c>
      <c r="F13" s="28" t="s">
        <v>496</v>
      </c>
      <c r="G13" s="28" t="s">
        <v>497</v>
      </c>
      <c r="H13" s="24" t="s">
        <v>498</v>
      </c>
      <c r="I13" s="29" t="s">
        <v>499</v>
      </c>
      <c r="J13" s="27">
        <v>15998</v>
      </c>
      <c r="K13" s="30">
        <v>3448</v>
      </c>
    </row>
    <row r="14" spans="1:11" x14ac:dyDescent="0.35">
      <c r="A14" s="23" t="s">
        <v>331</v>
      </c>
      <c r="B14" s="24" t="s">
        <v>367</v>
      </c>
      <c r="C14" s="24">
        <v>1</v>
      </c>
      <c r="D14" s="28" t="s">
        <v>20</v>
      </c>
      <c r="E14" s="28" t="s">
        <v>220</v>
      </c>
      <c r="F14" s="28" t="s">
        <v>243</v>
      </c>
      <c r="G14" s="28" t="s">
        <v>244</v>
      </c>
      <c r="H14" s="24" t="s">
        <v>245</v>
      </c>
      <c r="I14" s="29" t="s">
        <v>246</v>
      </c>
      <c r="J14" s="27">
        <v>37890</v>
      </c>
      <c r="K14" s="30">
        <v>9473</v>
      </c>
    </row>
    <row r="15" spans="1:11" x14ac:dyDescent="0.35">
      <c r="A15" s="23" t="s">
        <v>331</v>
      </c>
      <c r="B15" s="24" t="s">
        <v>367</v>
      </c>
      <c r="C15" s="24">
        <v>1</v>
      </c>
      <c r="D15" s="28" t="s">
        <v>20</v>
      </c>
      <c r="E15" s="28" t="s">
        <v>220</v>
      </c>
      <c r="F15" s="28" t="s">
        <v>500</v>
      </c>
      <c r="G15" s="28" t="s">
        <v>501</v>
      </c>
      <c r="H15" s="24" t="s">
        <v>502</v>
      </c>
      <c r="I15" s="29" t="s">
        <v>503</v>
      </c>
      <c r="J15" s="27">
        <v>12735</v>
      </c>
      <c r="K15" s="30">
        <v>3184</v>
      </c>
    </row>
    <row r="16" spans="1:11" x14ac:dyDescent="0.35">
      <c r="A16" s="23" t="s">
        <v>331</v>
      </c>
      <c r="B16" s="24" t="s">
        <v>367</v>
      </c>
      <c r="C16" s="24">
        <v>1</v>
      </c>
      <c r="D16" s="28" t="s">
        <v>20</v>
      </c>
      <c r="E16" s="28" t="s">
        <v>220</v>
      </c>
      <c r="F16" s="28" t="s">
        <v>504</v>
      </c>
      <c r="G16" s="28" t="s">
        <v>505</v>
      </c>
      <c r="H16" s="24" t="s">
        <v>506</v>
      </c>
      <c r="I16" s="29" t="s">
        <v>507</v>
      </c>
      <c r="J16" s="27">
        <v>14419</v>
      </c>
      <c r="K16" s="30">
        <v>3605</v>
      </c>
    </row>
    <row r="17" spans="1:11" x14ac:dyDescent="0.35">
      <c r="A17" s="23" t="s">
        <v>331</v>
      </c>
      <c r="B17" s="24" t="s">
        <v>367</v>
      </c>
      <c r="C17" s="24">
        <v>1</v>
      </c>
      <c r="D17" s="28" t="s">
        <v>20</v>
      </c>
      <c r="E17" s="28" t="s">
        <v>220</v>
      </c>
      <c r="F17" s="28" t="s">
        <v>508</v>
      </c>
      <c r="G17" s="28" t="s">
        <v>509</v>
      </c>
      <c r="H17" s="24" t="s">
        <v>510</v>
      </c>
      <c r="I17" s="29" t="s">
        <v>511</v>
      </c>
      <c r="J17" s="27">
        <v>19471</v>
      </c>
      <c r="K17" s="30">
        <v>4868</v>
      </c>
    </row>
    <row r="18" spans="1:11" x14ac:dyDescent="0.35">
      <c r="A18" s="23" t="s">
        <v>332</v>
      </c>
      <c r="B18" s="24" t="s">
        <v>996</v>
      </c>
      <c r="C18" s="24">
        <v>5</v>
      </c>
      <c r="D18" s="28" t="s">
        <v>63</v>
      </c>
      <c r="E18" s="28" t="s">
        <v>512</v>
      </c>
      <c r="F18" s="28" t="s">
        <v>18</v>
      </c>
      <c r="G18" s="28" t="s">
        <v>19</v>
      </c>
      <c r="H18" s="24" t="s">
        <v>512</v>
      </c>
      <c r="I18" s="29" t="s">
        <v>513</v>
      </c>
      <c r="J18" s="27">
        <v>38522</v>
      </c>
      <c r="K18" s="30">
        <v>9631</v>
      </c>
    </row>
    <row r="19" spans="1:11" x14ac:dyDescent="0.35">
      <c r="A19" s="23" t="s">
        <v>514</v>
      </c>
      <c r="B19" s="24" t="s">
        <v>515</v>
      </c>
      <c r="C19" s="24">
        <v>1</v>
      </c>
      <c r="D19" s="28" t="s">
        <v>516</v>
      </c>
      <c r="E19" s="28" t="s">
        <v>517</v>
      </c>
      <c r="F19" s="28" t="s">
        <v>18</v>
      </c>
      <c r="G19" s="28" t="s">
        <v>19</v>
      </c>
      <c r="H19" s="24" t="s">
        <v>517</v>
      </c>
      <c r="I19" s="29" t="s">
        <v>518</v>
      </c>
      <c r="J19" s="27">
        <v>47257</v>
      </c>
      <c r="K19" s="30">
        <v>11814</v>
      </c>
    </row>
    <row r="20" spans="1:11" x14ac:dyDescent="0.35">
      <c r="A20" s="23" t="s">
        <v>333</v>
      </c>
      <c r="B20" s="24" t="s">
        <v>368</v>
      </c>
      <c r="C20" s="24">
        <v>9</v>
      </c>
      <c r="D20" s="28" t="s">
        <v>30</v>
      </c>
      <c r="E20" s="28" t="s">
        <v>53</v>
      </c>
      <c r="F20" s="28" t="s">
        <v>18</v>
      </c>
      <c r="G20" s="28" t="s">
        <v>19</v>
      </c>
      <c r="H20" s="24" t="s">
        <v>53</v>
      </c>
      <c r="I20" s="29" t="s">
        <v>54</v>
      </c>
      <c r="J20" s="27">
        <v>10525</v>
      </c>
      <c r="K20" s="30">
        <v>2631</v>
      </c>
    </row>
    <row r="21" spans="1:11" x14ac:dyDescent="0.35">
      <c r="A21" s="23" t="s">
        <v>333</v>
      </c>
      <c r="B21" s="24" t="s">
        <v>368</v>
      </c>
      <c r="C21" s="24">
        <v>9</v>
      </c>
      <c r="D21" s="28" t="s">
        <v>30</v>
      </c>
      <c r="E21" s="28" t="s">
        <v>519</v>
      </c>
      <c r="F21" s="28" t="s">
        <v>18</v>
      </c>
      <c r="G21" s="28" t="s">
        <v>19</v>
      </c>
      <c r="H21" s="24" t="s">
        <v>519</v>
      </c>
      <c r="I21" s="29" t="s">
        <v>520</v>
      </c>
      <c r="J21" s="27">
        <v>25997</v>
      </c>
      <c r="K21" s="30">
        <v>6499</v>
      </c>
    </row>
    <row r="22" spans="1:11" x14ac:dyDescent="0.35">
      <c r="A22" s="23" t="s">
        <v>333</v>
      </c>
      <c r="B22" s="24" t="s">
        <v>368</v>
      </c>
      <c r="C22" s="24">
        <v>9</v>
      </c>
      <c r="D22" s="28" t="s">
        <v>30</v>
      </c>
      <c r="E22" s="28" t="s">
        <v>521</v>
      </c>
      <c r="F22" s="28" t="s">
        <v>18</v>
      </c>
      <c r="G22" s="28" t="s">
        <v>19</v>
      </c>
      <c r="H22" s="24" t="s">
        <v>521</v>
      </c>
      <c r="I22" s="29" t="s">
        <v>522</v>
      </c>
      <c r="J22" s="27">
        <v>48099</v>
      </c>
      <c r="K22" s="30">
        <v>4961</v>
      </c>
    </row>
    <row r="23" spans="1:11" x14ac:dyDescent="0.35">
      <c r="A23" s="23" t="s">
        <v>333</v>
      </c>
      <c r="B23" s="24" t="s">
        <v>368</v>
      </c>
      <c r="C23" s="24">
        <v>9</v>
      </c>
      <c r="D23" s="28" t="s">
        <v>30</v>
      </c>
      <c r="E23" s="28" t="s">
        <v>523</v>
      </c>
      <c r="F23" s="28" t="s">
        <v>18</v>
      </c>
      <c r="G23" s="28" t="s">
        <v>19</v>
      </c>
      <c r="H23" s="24" t="s">
        <v>523</v>
      </c>
      <c r="I23" s="29" t="s">
        <v>524</v>
      </c>
      <c r="J23" s="27">
        <v>79990</v>
      </c>
      <c r="K23" s="30">
        <v>11957</v>
      </c>
    </row>
    <row r="24" spans="1:11" x14ac:dyDescent="0.35">
      <c r="A24" s="23" t="s">
        <v>333</v>
      </c>
      <c r="B24" s="24" t="s">
        <v>368</v>
      </c>
      <c r="C24" s="24">
        <v>9</v>
      </c>
      <c r="D24" s="28" t="s">
        <v>30</v>
      </c>
      <c r="E24" s="28" t="s">
        <v>525</v>
      </c>
      <c r="F24" s="28" t="s">
        <v>18</v>
      </c>
      <c r="G24" s="28" t="s">
        <v>19</v>
      </c>
      <c r="H24" s="24" t="s">
        <v>525</v>
      </c>
      <c r="I24" s="29" t="s">
        <v>526</v>
      </c>
      <c r="J24" s="27">
        <v>182714</v>
      </c>
      <c r="K24" s="30">
        <v>45679</v>
      </c>
    </row>
    <row r="25" spans="1:11" x14ac:dyDescent="0.35">
      <c r="A25" s="23" t="s">
        <v>333</v>
      </c>
      <c r="B25" s="24" t="s">
        <v>368</v>
      </c>
      <c r="C25" s="24">
        <v>9</v>
      </c>
      <c r="D25" s="28" t="s">
        <v>30</v>
      </c>
      <c r="E25" s="28" t="s">
        <v>527</v>
      </c>
      <c r="F25" s="28" t="s">
        <v>528</v>
      </c>
      <c r="G25" s="28" t="s">
        <v>529</v>
      </c>
      <c r="H25" s="24" t="s">
        <v>530</v>
      </c>
      <c r="I25" s="29" t="s">
        <v>531</v>
      </c>
      <c r="J25" s="27">
        <v>22734</v>
      </c>
      <c r="K25" s="30">
        <v>5684</v>
      </c>
    </row>
    <row r="26" spans="1:11" x14ac:dyDescent="0.35">
      <c r="A26" s="23" t="s">
        <v>333</v>
      </c>
      <c r="B26" s="24" t="s">
        <v>368</v>
      </c>
      <c r="C26" s="24">
        <v>9</v>
      </c>
      <c r="D26" s="28" t="s">
        <v>30</v>
      </c>
      <c r="E26" s="28" t="s">
        <v>326</v>
      </c>
      <c r="F26" s="28" t="s">
        <v>327</v>
      </c>
      <c r="G26" s="28" t="s">
        <v>328</v>
      </c>
      <c r="H26" s="24" t="s">
        <v>329</v>
      </c>
      <c r="I26" s="29" t="s">
        <v>330</v>
      </c>
      <c r="J26" s="27">
        <v>24418</v>
      </c>
      <c r="K26" s="30">
        <v>4311</v>
      </c>
    </row>
    <row r="27" spans="1:11" x14ac:dyDescent="0.35">
      <c r="A27" s="23" t="s">
        <v>532</v>
      </c>
      <c r="B27" s="24" t="s">
        <v>533</v>
      </c>
      <c r="C27" s="24">
        <v>1</v>
      </c>
      <c r="D27" s="28" t="s">
        <v>534</v>
      </c>
      <c r="E27" s="28" t="s">
        <v>535</v>
      </c>
      <c r="F27" s="28" t="s">
        <v>18</v>
      </c>
      <c r="G27" s="28" t="s">
        <v>19</v>
      </c>
      <c r="H27" s="24" t="s">
        <v>535</v>
      </c>
      <c r="I27" s="29" t="s">
        <v>536</v>
      </c>
      <c r="J27" s="27">
        <v>30628</v>
      </c>
      <c r="K27" s="30">
        <v>2778</v>
      </c>
    </row>
    <row r="28" spans="1:11" x14ac:dyDescent="0.35">
      <c r="A28" s="23" t="s">
        <v>334</v>
      </c>
      <c r="B28" s="24" t="s">
        <v>369</v>
      </c>
      <c r="C28" s="24">
        <v>10</v>
      </c>
      <c r="D28" s="28" t="s">
        <v>48</v>
      </c>
      <c r="E28" s="28" t="s">
        <v>49</v>
      </c>
      <c r="F28" s="28" t="s">
        <v>18</v>
      </c>
      <c r="G28" s="28" t="s">
        <v>19</v>
      </c>
      <c r="H28" s="24" t="s">
        <v>49</v>
      </c>
      <c r="I28" s="29" t="s">
        <v>50</v>
      </c>
      <c r="J28" s="27">
        <v>13157</v>
      </c>
      <c r="K28" s="30">
        <v>3289</v>
      </c>
    </row>
    <row r="29" spans="1:11" x14ac:dyDescent="0.35">
      <c r="A29" s="23" t="s">
        <v>334</v>
      </c>
      <c r="B29" s="24" t="s">
        <v>369</v>
      </c>
      <c r="C29" s="24">
        <v>10</v>
      </c>
      <c r="D29" s="28" t="s">
        <v>48</v>
      </c>
      <c r="E29" s="28" t="s">
        <v>537</v>
      </c>
      <c r="F29" s="28" t="s">
        <v>18</v>
      </c>
      <c r="G29" s="28" t="s">
        <v>19</v>
      </c>
      <c r="H29" s="24" t="s">
        <v>537</v>
      </c>
      <c r="I29" s="29" t="s">
        <v>538</v>
      </c>
      <c r="J29" s="27">
        <v>223762</v>
      </c>
      <c r="K29" s="30">
        <v>13285</v>
      </c>
    </row>
    <row r="30" spans="1:11" x14ac:dyDescent="0.35">
      <c r="A30" s="23" t="s">
        <v>334</v>
      </c>
      <c r="B30" s="24" t="s">
        <v>369</v>
      </c>
      <c r="C30" s="24">
        <v>10</v>
      </c>
      <c r="D30" s="28" t="s">
        <v>48</v>
      </c>
      <c r="E30" s="28" t="s">
        <v>539</v>
      </c>
      <c r="F30" s="28" t="s">
        <v>18</v>
      </c>
      <c r="G30" s="28" t="s">
        <v>19</v>
      </c>
      <c r="H30" s="24" t="s">
        <v>539</v>
      </c>
      <c r="I30" s="29" t="s">
        <v>540</v>
      </c>
      <c r="J30" s="27">
        <v>194502</v>
      </c>
      <c r="K30" s="30">
        <v>31624</v>
      </c>
    </row>
    <row r="31" spans="1:11" x14ac:dyDescent="0.35">
      <c r="A31" s="23" t="s">
        <v>334</v>
      </c>
      <c r="B31" s="24" t="s">
        <v>369</v>
      </c>
      <c r="C31" s="24">
        <v>10</v>
      </c>
      <c r="D31" s="28" t="s">
        <v>48</v>
      </c>
      <c r="E31" s="28" t="s">
        <v>98</v>
      </c>
      <c r="F31" s="28" t="s">
        <v>18</v>
      </c>
      <c r="G31" s="28" t="s">
        <v>19</v>
      </c>
      <c r="H31" s="24" t="s">
        <v>98</v>
      </c>
      <c r="I31" s="29" t="s">
        <v>99</v>
      </c>
      <c r="J31" s="27">
        <v>59677</v>
      </c>
      <c r="K31" s="30">
        <v>14919</v>
      </c>
    </row>
    <row r="32" spans="1:11" x14ac:dyDescent="0.35">
      <c r="A32" s="23" t="s">
        <v>334</v>
      </c>
      <c r="B32" s="24" t="s">
        <v>369</v>
      </c>
      <c r="C32" s="24">
        <v>10</v>
      </c>
      <c r="D32" s="28" t="s">
        <v>48</v>
      </c>
      <c r="E32" s="28" t="s">
        <v>541</v>
      </c>
      <c r="F32" s="28" t="s">
        <v>18</v>
      </c>
      <c r="G32" s="28" t="s">
        <v>19</v>
      </c>
      <c r="H32" s="24" t="s">
        <v>541</v>
      </c>
      <c r="I32" s="29" t="s">
        <v>542</v>
      </c>
      <c r="J32" s="27">
        <v>1411087</v>
      </c>
      <c r="K32" s="30">
        <v>325752</v>
      </c>
    </row>
    <row r="33" spans="1:11" x14ac:dyDescent="0.35">
      <c r="A33" s="23" t="s">
        <v>334</v>
      </c>
      <c r="B33" s="24" t="s">
        <v>369</v>
      </c>
      <c r="C33" s="24">
        <v>10</v>
      </c>
      <c r="D33" s="28" t="s">
        <v>48</v>
      </c>
      <c r="E33" s="28" t="s">
        <v>177</v>
      </c>
      <c r="F33" s="28" t="s">
        <v>18</v>
      </c>
      <c r="G33" s="28" t="s">
        <v>19</v>
      </c>
      <c r="H33" s="24" t="s">
        <v>177</v>
      </c>
      <c r="I33" s="29" t="s">
        <v>178</v>
      </c>
      <c r="J33" s="27">
        <v>195134</v>
      </c>
      <c r="K33" s="30">
        <v>48784</v>
      </c>
    </row>
    <row r="34" spans="1:11" x14ac:dyDescent="0.35">
      <c r="A34" s="23" t="s">
        <v>334</v>
      </c>
      <c r="B34" s="24" t="s">
        <v>369</v>
      </c>
      <c r="C34" s="24">
        <v>10</v>
      </c>
      <c r="D34" s="28" t="s">
        <v>48</v>
      </c>
      <c r="E34" s="28" t="s">
        <v>543</v>
      </c>
      <c r="F34" s="28" t="s">
        <v>18</v>
      </c>
      <c r="G34" s="28" t="s">
        <v>19</v>
      </c>
      <c r="H34" s="24" t="s">
        <v>543</v>
      </c>
      <c r="I34" s="29" t="s">
        <v>544</v>
      </c>
      <c r="J34" s="27">
        <v>16735</v>
      </c>
      <c r="K34" s="30">
        <v>4184</v>
      </c>
    </row>
    <row r="35" spans="1:11" x14ac:dyDescent="0.35">
      <c r="A35" s="23" t="s">
        <v>334</v>
      </c>
      <c r="B35" s="40" t="s">
        <v>369</v>
      </c>
      <c r="C35" s="24">
        <v>10</v>
      </c>
      <c r="D35" s="28" t="s">
        <v>48</v>
      </c>
      <c r="E35" s="28" t="s">
        <v>58</v>
      </c>
      <c r="F35" s="28" t="s">
        <v>18</v>
      </c>
      <c r="G35" s="28" t="s">
        <v>19</v>
      </c>
      <c r="H35" s="24" t="s">
        <v>58</v>
      </c>
      <c r="I35" s="29" t="s">
        <v>59</v>
      </c>
      <c r="J35" s="27">
        <v>235550</v>
      </c>
      <c r="K35" s="30">
        <v>14503</v>
      </c>
    </row>
    <row r="36" spans="1:11" x14ac:dyDescent="0.35">
      <c r="A36" s="23" t="s">
        <v>334</v>
      </c>
      <c r="B36" s="40" t="s">
        <v>369</v>
      </c>
      <c r="C36" s="24">
        <v>10</v>
      </c>
      <c r="D36" s="28" t="s">
        <v>48</v>
      </c>
      <c r="E36" s="28" t="s">
        <v>113</v>
      </c>
      <c r="F36" s="28" t="s">
        <v>18</v>
      </c>
      <c r="G36" s="28" t="s">
        <v>19</v>
      </c>
      <c r="H36" s="24" t="s">
        <v>113</v>
      </c>
      <c r="I36" s="29" t="s">
        <v>114</v>
      </c>
      <c r="J36" s="27">
        <v>178820</v>
      </c>
      <c r="K36" s="30">
        <v>3936</v>
      </c>
    </row>
    <row r="37" spans="1:11" x14ac:dyDescent="0.35">
      <c r="A37" s="23" t="s">
        <v>334</v>
      </c>
      <c r="B37" s="40" t="s">
        <v>369</v>
      </c>
      <c r="C37" s="24">
        <v>10</v>
      </c>
      <c r="D37" s="28" t="s">
        <v>48</v>
      </c>
      <c r="E37" s="28" t="s">
        <v>125</v>
      </c>
      <c r="F37" s="28" t="s">
        <v>18</v>
      </c>
      <c r="G37" s="28" t="s">
        <v>19</v>
      </c>
      <c r="H37" s="24" t="s">
        <v>125</v>
      </c>
      <c r="I37" s="29" t="s">
        <v>126</v>
      </c>
      <c r="J37" s="27">
        <v>218710</v>
      </c>
      <c r="K37" s="30">
        <v>43748</v>
      </c>
    </row>
    <row r="38" spans="1:11" x14ac:dyDescent="0.35">
      <c r="A38" s="23" t="s">
        <v>334</v>
      </c>
      <c r="B38" s="40" t="s">
        <v>369</v>
      </c>
      <c r="C38" s="24">
        <v>10</v>
      </c>
      <c r="D38" s="28" t="s">
        <v>48</v>
      </c>
      <c r="E38" s="28" t="s">
        <v>162</v>
      </c>
      <c r="F38" s="28" t="s">
        <v>18</v>
      </c>
      <c r="G38" s="28" t="s">
        <v>19</v>
      </c>
      <c r="H38" s="24" t="s">
        <v>162</v>
      </c>
      <c r="I38" s="29" t="s">
        <v>163</v>
      </c>
      <c r="J38" s="27">
        <v>61782</v>
      </c>
      <c r="K38" s="30">
        <v>15446</v>
      </c>
    </row>
    <row r="39" spans="1:11" x14ac:dyDescent="0.35">
      <c r="A39" s="23" t="s">
        <v>334</v>
      </c>
      <c r="B39" s="40" t="s">
        <v>369</v>
      </c>
      <c r="C39" s="24">
        <v>10</v>
      </c>
      <c r="D39" s="28" t="s">
        <v>48</v>
      </c>
      <c r="E39" s="28" t="s">
        <v>203</v>
      </c>
      <c r="F39" s="28" t="s">
        <v>216</v>
      </c>
      <c r="G39" s="28" t="s">
        <v>217</v>
      </c>
      <c r="H39" s="24" t="s">
        <v>218</v>
      </c>
      <c r="I39" s="29" t="s">
        <v>219</v>
      </c>
      <c r="J39" s="27">
        <v>14314</v>
      </c>
      <c r="K39" s="30">
        <v>2642</v>
      </c>
    </row>
    <row r="40" spans="1:11" x14ac:dyDescent="0.35">
      <c r="A40" s="23" t="s">
        <v>335</v>
      </c>
      <c r="B40" s="24" t="s">
        <v>370</v>
      </c>
      <c r="C40" s="24">
        <v>5</v>
      </c>
      <c r="D40" s="28" t="s">
        <v>106</v>
      </c>
      <c r="E40" s="28" t="s">
        <v>200</v>
      </c>
      <c r="F40" s="28" t="s">
        <v>18</v>
      </c>
      <c r="G40" s="28" t="s">
        <v>19</v>
      </c>
      <c r="H40" s="24" t="s">
        <v>200</v>
      </c>
      <c r="I40" s="29" t="s">
        <v>201</v>
      </c>
      <c r="J40" s="27">
        <v>31996</v>
      </c>
      <c r="K40" s="30">
        <v>7999</v>
      </c>
    </row>
    <row r="41" spans="1:11" x14ac:dyDescent="0.35">
      <c r="A41" s="23" t="s">
        <v>336</v>
      </c>
      <c r="B41" s="24" t="s">
        <v>371</v>
      </c>
      <c r="C41" s="24">
        <v>1</v>
      </c>
      <c r="D41" s="28" t="s">
        <v>92</v>
      </c>
      <c r="E41" s="28" t="s">
        <v>93</v>
      </c>
      <c r="F41" s="28" t="s">
        <v>18</v>
      </c>
      <c r="G41" s="28" t="s">
        <v>19</v>
      </c>
      <c r="H41" s="24" t="s">
        <v>93</v>
      </c>
      <c r="I41" s="29" t="s">
        <v>94</v>
      </c>
      <c r="J41" s="27">
        <v>68939</v>
      </c>
      <c r="K41" s="30">
        <v>8068</v>
      </c>
    </row>
    <row r="42" spans="1:11" x14ac:dyDescent="0.35">
      <c r="A42" s="23" t="s">
        <v>336</v>
      </c>
      <c r="B42" s="24" t="s">
        <v>371</v>
      </c>
      <c r="C42" s="24">
        <v>1</v>
      </c>
      <c r="D42" s="28" t="s">
        <v>92</v>
      </c>
      <c r="E42" s="28" t="s">
        <v>545</v>
      </c>
      <c r="F42" s="28" t="s">
        <v>18</v>
      </c>
      <c r="G42" s="28" t="s">
        <v>19</v>
      </c>
      <c r="H42" s="24" t="s">
        <v>545</v>
      </c>
      <c r="I42" s="29" t="s">
        <v>546</v>
      </c>
      <c r="J42" s="27">
        <v>23997</v>
      </c>
      <c r="K42" s="30">
        <v>5999</v>
      </c>
    </row>
    <row r="43" spans="1:11" x14ac:dyDescent="0.35">
      <c r="A43" s="23" t="s">
        <v>337</v>
      </c>
      <c r="B43" s="24" t="s">
        <v>372</v>
      </c>
      <c r="C43" s="24">
        <v>1</v>
      </c>
      <c r="D43" s="28" t="s">
        <v>43</v>
      </c>
      <c r="E43" s="28" t="s">
        <v>44</v>
      </c>
      <c r="F43" s="28" t="s">
        <v>18</v>
      </c>
      <c r="G43" s="28" t="s">
        <v>19</v>
      </c>
      <c r="H43" s="24" t="s">
        <v>44</v>
      </c>
      <c r="I43" s="29" t="s">
        <v>45</v>
      </c>
      <c r="J43" s="27">
        <v>160191</v>
      </c>
      <c r="K43" s="30">
        <v>31713</v>
      </c>
    </row>
    <row r="44" spans="1:11" x14ac:dyDescent="0.35">
      <c r="A44" s="23" t="s">
        <v>337</v>
      </c>
      <c r="B44" s="24" t="s">
        <v>372</v>
      </c>
      <c r="C44" s="24">
        <v>1</v>
      </c>
      <c r="D44" s="28" t="s">
        <v>43</v>
      </c>
      <c r="E44" s="28" t="s">
        <v>547</v>
      </c>
      <c r="F44" s="28" t="s">
        <v>18</v>
      </c>
      <c r="G44" s="28" t="s">
        <v>19</v>
      </c>
      <c r="H44" s="24" t="s">
        <v>547</v>
      </c>
      <c r="I44" s="29" t="s">
        <v>548</v>
      </c>
      <c r="J44" s="27">
        <v>41995</v>
      </c>
      <c r="K44" s="30">
        <v>8196</v>
      </c>
    </row>
    <row r="45" spans="1:11" x14ac:dyDescent="0.35">
      <c r="A45" s="23" t="s">
        <v>337</v>
      </c>
      <c r="B45" s="24" t="s">
        <v>372</v>
      </c>
      <c r="C45" s="24">
        <v>1</v>
      </c>
      <c r="D45" s="28" t="s">
        <v>43</v>
      </c>
      <c r="E45" s="28" t="s">
        <v>109</v>
      </c>
      <c r="F45" s="28" t="s">
        <v>18</v>
      </c>
      <c r="G45" s="28" t="s">
        <v>19</v>
      </c>
      <c r="H45" s="24" t="s">
        <v>109</v>
      </c>
      <c r="I45" s="29" t="s">
        <v>110</v>
      </c>
      <c r="J45" s="27">
        <v>115249</v>
      </c>
      <c r="K45" s="30">
        <v>28812</v>
      </c>
    </row>
    <row r="46" spans="1:11" x14ac:dyDescent="0.35">
      <c r="A46" s="23" t="s">
        <v>337</v>
      </c>
      <c r="B46" s="24" t="s">
        <v>372</v>
      </c>
      <c r="C46" s="24">
        <v>1</v>
      </c>
      <c r="D46" s="28" t="s">
        <v>43</v>
      </c>
      <c r="E46" s="28" t="s">
        <v>198</v>
      </c>
      <c r="F46" s="28" t="s">
        <v>18</v>
      </c>
      <c r="G46" s="28" t="s">
        <v>19</v>
      </c>
      <c r="H46" s="24" t="s">
        <v>198</v>
      </c>
      <c r="I46" s="29" t="s">
        <v>199</v>
      </c>
      <c r="J46" s="27">
        <v>20629</v>
      </c>
      <c r="K46" s="30">
        <v>2806</v>
      </c>
    </row>
    <row r="47" spans="1:11" x14ac:dyDescent="0.35">
      <c r="A47" s="23" t="s">
        <v>338</v>
      </c>
      <c r="B47" s="24" t="s">
        <v>373</v>
      </c>
      <c r="C47" s="24">
        <v>2</v>
      </c>
      <c r="D47" s="28" t="s">
        <v>35</v>
      </c>
      <c r="E47" s="28" t="s">
        <v>36</v>
      </c>
      <c r="F47" s="28" t="s">
        <v>18</v>
      </c>
      <c r="G47" s="28" t="s">
        <v>19</v>
      </c>
      <c r="H47" s="24" t="s">
        <v>36</v>
      </c>
      <c r="I47" s="29" t="s">
        <v>37</v>
      </c>
      <c r="J47" s="27">
        <v>216605</v>
      </c>
      <c r="K47" s="30">
        <v>7746</v>
      </c>
    </row>
    <row r="48" spans="1:11" x14ac:dyDescent="0.35">
      <c r="A48" s="23" t="s">
        <v>338</v>
      </c>
      <c r="B48" s="24" t="s">
        <v>373</v>
      </c>
      <c r="C48" s="24">
        <v>2</v>
      </c>
      <c r="D48" s="28" t="s">
        <v>35</v>
      </c>
      <c r="E48" s="28" t="s">
        <v>549</v>
      </c>
      <c r="F48" s="28" t="s">
        <v>18</v>
      </c>
      <c r="G48" s="28" t="s">
        <v>19</v>
      </c>
      <c r="H48" s="24" t="s">
        <v>549</v>
      </c>
      <c r="I48" s="29" t="s">
        <v>550</v>
      </c>
      <c r="J48" s="27">
        <v>21682</v>
      </c>
      <c r="K48" s="30">
        <v>5421</v>
      </c>
    </row>
    <row r="49" spans="1:11" x14ac:dyDescent="0.35">
      <c r="A49" s="23" t="s">
        <v>338</v>
      </c>
      <c r="B49" s="24" t="s">
        <v>373</v>
      </c>
      <c r="C49" s="24">
        <v>2</v>
      </c>
      <c r="D49" s="28" t="s">
        <v>35</v>
      </c>
      <c r="E49" s="28" t="s">
        <v>551</v>
      </c>
      <c r="F49" s="28" t="s">
        <v>18</v>
      </c>
      <c r="G49" s="28" t="s">
        <v>19</v>
      </c>
      <c r="H49" s="24" t="s">
        <v>551</v>
      </c>
      <c r="I49" s="29" t="s">
        <v>552</v>
      </c>
      <c r="J49" s="27">
        <v>102619</v>
      </c>
      <c r="K49" s="30">
        <v>25655</v>
      </c>
    </row>
    <row r="50" spans="1:11" x14ac:dyDescent="0.35">
      <c r="A50" s="23" t="s">
        <v>338</v>
      </c>
      <c r="B50" s="24" t="s">
        <v>373</v>
      </c>
      <c r="C50" s="24">
        <v>2</v>
      </c>
      <c r="D50" s="28" t="s">
        <v>35</v>
      </c>
      <c r="E50" s="28" t="s">
        <v>196</v>
      </c>
      <c r="F50" s="28" t="s">
        <v>18</v>
      </c>
      <c r="G50" s="28" t="s">
        <v>19</v>
      </c>
      <c r="H50" s="24" t="s">
        <v>196</v>
      </c>
      <c r="I50" s="29" t="s">
        <v>197</v>
      </c>
      <c r="J50" s="27">
        <v>43574</v>
      </c>
      <c r="K50" s="30">
        <v>2775</v>
      </c>
    </row>
    <row r="51" spans="1:11" x14ac:dyDescent="0.35">
      <c r="A51" s="23" t="s">
        <v>338</v>
      </c>
      <c r="B51" s="24" t="s">
        <v>373</v>
      </c>
      <c r="C51" s="24">
        <v>2</v>
      </c>
      <c r="D51" s="28" t="s">
        <v>35</v>
      </c>
      <c r="E51" s="28" t="s">
        <v>405</v>
      </c>
      <c r="F51" s="28" t="s">
        <v>18</v>
      </c>
      <c r="G51" s="28" t="s">
        <v>19</v>
      </c>
      <c r="H51" s="24" t="s">
        <v>405</v>
      </c>
      <c r="I51" s="29" t="s">
        <v>406</v>
      </c>
      <c r="J51" s="27">
        <v>35154</v>
      </c>
      <c r="K51" s="30">
        <v>6108</v>
      </c>
    </row>
    <row r="52" spans="1:11" x14ac:dyDescent="0.35">
      <c r="A52" s="23" t="s">
        <v>338</v>
      </c>
      <c r="B52" s="24" t="s">
        <v>373</v>
      </c>
      <c r="C52" s="24">
        <v>2</v>
      </c>
      <c r="D52" s="28" t="s">
        <v>35</v>
      </c>
      <c r="E52" s="28" t="s">
        <v>259</v>
      </c>
      <c r="F52" s="28" t="s">
        <v>260</v>
      </c>
      <c r="G52" s="28" t="s">
        <v>261</v>
      </c>
      <c r="H52" s="24" t="s">
        <v>262</v>
      </c>
      <c r="I52" s="29" t="s">
        <v>263</v>
      </c>
      <c r="J52" s="27">
        <v>54099</v>
      </c>
      <c r="K52" s="30">
        <v>13525</v>
      </c>
    </row>
    <row r="53" spans="1:11" x14ac:dyDescent="0.35">
      <c r="A53" s="23" t="s">
        <v>338</v>
      </c>
      <c r="B53" s="24" t="s">
        <v>373</v>
      </c>
      <c r="C53" s="24">
        <v>2</v>
      </c>
      <c r="D53" s="28" t="s">
        <v>35</v>
      </c>
      <c r="E53" s="28" t="s">
        <v>259</v>
      </c>
      <c r="F53" s="28" t="s">
        <v>553</v>
      </c>
      <c r="G53" s="28" t="s">
        <v>554</v>
      </c>
      <c r="H53" s="24" t="s">
        <v>555</v>
      </c>
      <c r="I53" s="29" t="s">
        <v>556</v>
      </c>
      <c r="J53" s="27">
        <v>32628</v>
      </c>
      <c r="K53" s="30">
        <v>8157</v>
      </c>
    </row>
    <row r="54" spans="1:11" x14ac:dyDescent="0.35">
      <c r="A54" s="23" t="s">
        <v>338</v>
      </c>
      <c r="B54" s="24" t="s">
        <v>373</v>
      </c>
      <c r="C54" s="24">
        <v>2</v>
      </c>
      <c r="D54" s="28" t="s">
        <v>35</v>
      </c>
      <c r="E54" s="28" t="s">
        <v>557</v>
      </c>
      <c r="F54" s="28" t="s">
        <v>558</v>
      </c>
      <c r="G54" s="28" t="s">
        <v>559</v>
      </c>
      <c r="H54" s="24" t="s">
        <v>560</v>
      </c>
      <c r="I54" s="29" t="s">
        <v>561</v>
      </c>
      <c r="J54" s="27">
        <v>16630</v>
      </c>
      <c r="K54" s="30">
        <v>4158</v>
      </c>
    </row>
    <row r="55" spans="1:11" x14ac:dyDescent="0.35">
      <c r="A55" s="23" t="s">
        <v>338</v>
      </c>
      <c r="B55" s="24" t="s">
        <v>373</v>
      </c>
      <c r="C55" s="24">
        <v>2</v>
      </c>
      <c r="D55" s="28" t="s">
        <v>35</v>
      </c>
      <c r="E55" s="28" t="s">
        <v>259</v>
      </c>
      <c r="F55" s="28" t="s">
        <v>562</v>
      </c>
      <c r="G55" s="28" t="s">
        <v>563</v>
      </c>
      <c r="H55" s="24" t="s">
        <v>564</v>
      </c>
      <c r="I55" s="29" t="s">
        <v>565</v>
      </c>
      <c r="J55" s="27">
        <v>16314</v>
      </c>
      <c r="K55" s="30">
        <v>4079</v>
      </c>
    </row>
    <row r="56" spans="1:11" x14ac:dyDescent="0.35">
      <c r="A56" s="23" t="s">
        <v>339</v>
      </c>
      <c r="B56" s="24" t="s">
        <v>374</v>
      </c>
      <c r="C56" s="24">
        <v>1</v>
      </c>
      <c r="D56" s="28" t="s">
        <v>107</v>
      </c>
      <c r="E56" s="28" t="s">
        <v>407</v>
      </c>
      <c r="F56" s="28" t="s">
        <v>18</v>
      </c>
      <c r="G56" s="28" t="s">
        <v>19</v>
      </c>
      <c r="H56" s="24" t="s">
        <v>407</v>
      </c>
      <c r="I56" s="29" t="s">
        <v>408</v>
      </c>
      <c r="J56" s="27">
        <v>15472</v>
      </c>
      <c r="K56" s="30">
        <v>3386</v>
      </c>
    </row>
    <row r="57" spans="1:11" x14ac:dyDescent="0.35">
      <c r="A57" s="23" t="s">
        <v>339</v>
      </c>
      <c r="B57" s="24" t="s">
        <v>374</v>
      </c>
      <c r="C57" s="24">
        <v>1</v>
      </c>
      <c r="D57" s="28" t="s">
        <v>107</v>
      </c>
      <c r="E57" s="28" t="s">
        <v>566</v>
      </c>
      <c r="F57" s="28" t="s">
        <v>18</v>
      </c>
      <c r="G57" s="28" t="s">
        <v>19</v>
      </c>
      <c r="H57" s="24" t="s">
        <v>566</v>
      </c>
      <c r="I57" s="29" t="s">
        <v>567</v>
      </c>
      <c r="J57" s="27">
        <v>12630</v>
      </c>
      <c r="K57" s="30">
        <v>3158</v>
      </c>
    </row>
    <row r="58" spans="1:11" x14ac:dyDescent="0.35">
      <c r="A58" s="23" t="s">
        <v>340</v>
      </c>
      <c r="B58" s="24" t="s">
        <v>375</v>
      </c>
      <c r="C58" s="24">
        <v>1</v>
      </c>
      <c r="D58" s="28" t="s">
        <v>17</v>
      </c>
      <c r="E58" s="28" t="s">
        <v>28</v>
      </c>
      <c r="F58" s="28" t="s">
        <v>18</v>
      </c>
      <c r="G58" s="28" t="s">
        <v>19</v>
      </c>
      <c r="H58" s="24" t="s">
        <v>28</v>
      </c>
      <c r="I58" s="29" t="s">
        <v>29</v>
      </c>
      <c r="J58" s="27">
        <v>221025</v>
      </c>
      <c r="K58" s="30">
        <v>10728</v>
      </c>
    </row>
    <row r="59" spans="1:11" x14ac:dyDescent="0.35">
      <c r="A59" s="23" t="s">
        <v>340</v>
      </c>
      <c r="B59" s="24" t="s">
        <v>375</v>
      </c>
      <c r="C59" s="24">
        <v>1</v>
      </c>
      <c r="D59" s="31" t="s">
        <v>17</v>
      </c>
      <c r="E59" s="31" t="s">
        <v>568</v>
      </c>
      <c r="F59" s="31" t="s">
        <v>18</v>
      </c>
      <c r="G59" s="31" t="s">
        <v>19</v>
      </c>
      <c r="H59" s="32" t="s">
        <v>568</v>
      </c>
      <c r="I59" s="33" t="s">
        <v>569</v>
      </c>
      <c r="J59" s="34">
        <v>225446</v>
      </c>
      <c r="K59" s="35">
        <v>56362</v>
      </c>
    </row>
    <row r="60" spans="1:11" x14ac:dyDescent="0.35">
      <c r="A60" s="23" t="s">
        <v>340</v>
      </c>
      <c r="B60" s="24" t="s">
        <v>375</v>
      </c>
      <c r="C60" s="24">
        <v>1</v>
      </c>
      <c r="D60" s="31" t="s">
        <v>17</v>
      </c>
      <c r="E60" s="31" t="s">
        <v>570</v>
      </c>
      <c r="F60" s="31" t="s">
        <v>18</v>
      </c>
      <c r="G60" s="31" t="s">
        <v>19</v>
      </c>
      <c r="H60" s="32" t="s">
        <v>570</v>
      </c>
      <c r="I60" s="33" t="s">
        <v>571</v>
      </c>
      <c r="J60" s="34">
        <v>24629</v>
      </c>
      <c r="K60" s="35">
        <v>6157</v>
      </c>
    </row>
    <row r="61" spans="1:11" x14ac:dyDescent="0.35">
      <c r="A61" s="23" t="s">
        <v>340</v>
      </c>
      <c r="B61" s="24" t="s">
        <v>375</v>
      </c>
      <c r="C61" s="24">
        <v>1</v>
      </c>
      <c r="D61" s="28" t="s">
        <v>17</v>
      </c>
      <c r="E61" s="28" t="s">
        <v>76</v>
      </c>
      <c r="F61" s="28" t="s">
        <v>18</v>
      </c>
      <c r="G61" s="28" t="s">
        <v>19</v>
      </c>
      <c r="H61" s="24" t="s">
        <v>76</v>
      </c>
      <c r="I61" s="29" t="s">
        <v>77</v>
      </c>
      <c r="J61" s="27">
        <v>110618</v>
      </c>
      <c r="K61" s="30">
        <v>8202</v>
      </c>
    </row>
    <row r="62" spans="1:11" x14ac:dyDescent="0.35">
      <c r="A62" s="23" t="s">
        <v>340</v>
      </c>
      <c r="B62" s="24" t="s">
        <v>375</v>
      </c>
      <c r="C62" s="24">
        <v>1</v>
      </c>
      <c r="D62" s="28" t="s">
        <v>17</v>
      </c>
      <c r="E62" s="28" t="s">
        <v>572</v>
      </c>
      <c r="F62" s="28" t="s">
        <v>18</v>
      </c>
      <c r="G62" s="28" t="s">
        <v>19</v>
      </c>
      <c r="H62" s="24" t="s">
        <v>572</v>
      </c>
      <c r="I62" s="29" t="s">
        <v>573</v>
      </c>
      <c r="J62" s="27">
        <v>82621</v>
      </c>
      <c r="K62" s="30">
        <v>20655</v>
      </c>
    </row>
    <row r="63" spans="1:11" x14ac:dyDescent="0.35">
      <c r="A63" s="23" t="s">
        <v>340</v>
      </c>
      <c r="B63" s="24" t="s">
        <v>375</v>
      </c>
      <c r="C63" s="24">
        <v>1</v>
      </c>
      <c r="D63" s="28" t="s">
        <v>17</v>
      </c>
      <c r="E63" s="28" t="s">
        <v>87</v>
      </c>
      <c r="F63" s="28" t="s">
        <v>18</v>
      </c>
      <c r="G63" s="28" t="s">
        <v>19</v>
      </c>
      <c r="H63" s="24" t="s">
        <v>87</v>
      </c>
      <c r="I63" s="29" t="s">
        <v>88</v>
      </c>
      <c r="J63" s="27">
        <v>268703</v>
      </c>
      <c r="K63" s="30">
        <v>42759</v>
      </c>
    </row>
    <row r="64" spans="1:11" x14ac:dyDescent="0.35">
      <c r="A64" s="23" t="s">
        <v>340</v>
      </c>
      <c r="B64" s="24" t="s">
        <v>375</v>
      </c>
      <c r="C64" s="24">
        <v>1</v>
      </c>
      <c r="D64" s="28" t="s">
        <v>17</v>
      </c>
      <c r="E64" s="28" t="s">
        <v>574</v>
      </c>
      <c r="F64" s="28" t="s">
        <v>18</v>
      </c>
      <c r="G64" s="28" t="s">
        <v>19</v>
      </c>
      <c r="H64" s="24" t="s">
        <v>574</v>
      </c>
      <c r="I64" s="29" t="s">
        <v>575</v>
      </c>
      <c r="J64" s="27">
        <v>58309</v>
      </c>
      <c r="K64" s="30">
        <v>14577</v>
      </c>
    </row>
    <row r="65" spans="1:11" x14ac:dyDescent="0.35">
      <c r="A65" s="23" t="s">
        <v>340</v>
      </c>
      <c r="B65" s="24" t="s">
        <v>375</v>
      </c>
      <c r="C65" s="24">
        <v>1</v>
      </c>
      <c r="D65" s="28" t="s">
        <v>17</v>
      </c>
      <c r="E65" s="28" t="s">
        <v>133</v>
      </c>
      <c r="F65" s="28" t="s">
        <v>18</v>
      </c>
      <c r="G65" s="28" t="s">
        <v>19</v>
      </c>
      <c r="H65" s="24" t="s">
        <v>133</v>
      </c>
      <c r="I65" s="29" t="s">
        <v>134</v>
      </c>
      <c r="J65" s="27">
        <v>370270</v>
      </c>
      <c r="K65" s="30">
        <v>5450</v>
      </c>
    </row>
    <row r="66" spans="1:11" x14ac:dyDescent="0.35">
      <c r="A66" s="23" t="s">
        <v>340</v>
      </c>
      <c r="B66" s="24" t="s">
        <v>375</v>
      </c>
      <c r="C66" s="24">
        <v>1</v>
      </c>
      <c r="D66" s="28" t="s">
        <v>17</v>
      </c>
      <c r="E66" s="28" t="s">
        <v>164</v>
      </c>
      <c r="F66" s="28" t="s">
        <v>18</v>
      </c>
      <c r="G66" s="28" t="s">
        <v>19</v>
      </c>
      <c r="H66" s="24" t="s">
        <v>164</v>
      </c>
      <c r="I66" s="29" t="s">
        <v>165</v>
      </c>
      <c r="J66" s="27">
        <v>107355</v>
      </c>
      <c r="K66" s="30">
        <v>2889</v>
      </c>
    </row>
    <row r="67" spans="1:11" x14ac:dyDescent="0.35">
      <c r="A67" s="23" t="s">
        <v>340</v>
      </c>
      <c r="B67" s="24" t="s">
        <v>375</v>
      </c>
      <c r="C67" s="24">
        <v>1</v>
      </c>
      <c r="D67" s="28" t="s">
        <v>17</v>
      </c>
      <c r="E67" s="28" t="s">
        <v>171</v>
      </c>
      <c r="F67" s="28" t="s">
        <v>18</v>
      </c>
      <c r="G67" s="28" t="s">
        <v>19</v>
      </c>
      <c r="H67" s="24" t="s">
        <v>171</v>
      </c>
      <c r="I67" s="29" t="s">
        <v>172</v>
      </c>
      <c r="J67" s="27">
        <v>36943</v>
      </c>
      <c r="K67" s="30">
        <v>9236</v>
      </c>
    </row>
    <row r="68" spans="1:11" x14ac:dyDescent="0.35">
      <c r="A68" s="23" t="s">
        <v>340</v>
      </c>
      <c r="B68" s="24" t="s">
        <v>375</v>
      </c>
      <c r="C68" s="24">
        <v>1</v>
      </c>
      <c r="D68" s="28" t="s">
        <v>17</v>
      </c>
      <c r="E68" s="28" t="s">
        <v>576</v>
      </c>
      <c r="F68" s="28" t="s">
        <v>18</v>
      </c>
      <c r="G68" s="28" t="s">
        <v>19</v>
      </c>
      <c r="H68" s="24" t="s">
        <v>576</v>
      </c>
      <c r="I68" s="29" t="s">
        <v>577</v>
      </c>
      <c r="J68" s="27">
        <v>108513</v>
      </c>
      <c r="K68" s="30">
        <v>18268</v>
      </c>
    </row>
    <row r="69" spans="1:11" x14ac:dyDescent="0.35">
      <c r="A69" s="23" t="s">
        <v>340</v>
      </c>
      <c r="B69" s="24" t="s">
        <v>375</v>
      </c>
      <c r="C69" s="24">
        <v>1</v>
      </c>
      <c r="D69" s="28" t="s">
        <v>17</v>
      </c>
      <c r="E69" s="28" t="s">
        <v>578</v>
      </c>
      <c r="F69" s="28" t="s">
        <v>18</v>
      </c>
      <c r="G69" s="28" t="s">
        <v>19</v>
      </c>
      <c r="H69" s="24" t="s">
        <v>578</v>
      </c>
      <c r="I69" s="29" t="s">
        <v>579</v>
      </c>
      <c r="J69" s="27">
        <v>10736</v>
      </c>
      <c r="K69" s="30">
        <v>2684</v>
      </c>
    </row>
    <row r="70" spans="1:11" x14ac:dyDescent="0.35">
      <c r="A70" s="23" t="s">
        <v>340</v>
      </c>
      <c r="B70" s="24" t="s">
        <v>375</v>
      </c>
      <c r="C70" s="24">
        <v>1</v>
      </c>
      <c r="D70" s="28" t="s">
        <v>17</v>
      </c>
      <c r="E70" s="28" t="s">
        <v>580</v>
      </c>
      <c r="F70" s="28" t="s">
        <v>18</v>
      </c>
      <c r="G70" s="28" t="s">
        <v>19</v>
      </c>
      <c r="H70" s="24" t="s">
        <v>580</v>
      </c>
      <c r="I70" s="29" t="s">
        <v>581</v>
      </c>
      <c r="J70" s="27">
        <v>86937</v>
      </c>
      <c r="K70" s="30">
        <v>19368</v>
      </c>
    </row>
    <row r="71" spans="1:11" x14ac:dyDescent="0.35">
      <c r="A71" s="23" t="s">
        <v>340</v>
      </c>
      <c r="B71" s="24" t="s">
        <v>375</v>
      </c>
      <c r="C71" s="24">
        <v>1</v>
      </c>
      <c r="D71" s="28" t="s">
        <v>17</v>
      </c>
      <c r="E71" s="28" t="s">
        <v>72</v>
      </c>
      <c r="F71" s="28" t="s">
        <v>18</v>
      </c>
      <c r="G71" s="28" t="s">
        <v>19</v>
      </c>
      <c r="H71" s="24" t="s">
        <v>72</v>
      </c>
      <c r="I71" s="29" t="s">
        <v>582</v>
      </c>
      <c r="J71" s="27">
        <v>663286</v>
      </c>
      <c r="K71" s="30">
        <v>165822</v>
      </c>
    </row>
    <row r="72" spans="1:11" x14ac:dyDescent="0.35">
      <c r="A72" s="23" t="s">
        <v>340</v>
      </c>
      <c r="B72" s="24" t="s">
        <v>375</v>
      </c>
      <c r="C72" s="24">
        <v>1</v>
      </c>
      <c r="D72" s="28" t="s">
        <v>17</v>
      </c>
      <c r="E72" s="28" t="s">
        <v>104</v>
      </c>
      <c r="F72" s="28" t="s">
        <v>18</v>
      </c>
      <c r="G72" s="28" t="s">
        <v>19</v>
      </c>
      <c r="H72" s="24" t="s">
        <v>104</v>
      </c>
      <c r="I72" s="29" t="s">
        <v>105</v>
      </c>
      <c r="J72" s="27">
        <v>370164</v>
      </c>
      <c r="K72" s="30">
        <v>26631</v>
      </c>
    </row>
    <row r="73" spans="1:11" x14ac:dyDescent="0.35">
      <c r="A73" s="23" t="s">
        <v>340</v>
      </c>
      <c r="B73" s="24" t="s">
        <v>375</v>
      </c>
      <c r="C73" s="24">
        <v>1</v>
      </c>
      <c r="D73" s="28" t="s">
        <v>17</v>
      </c>
      <c r="E73" s="28" t="s">
        <v>583</v>
      </c>
      <c r="F73" s="28" t="s">
        <v>18</v>
      </c>
      <c r="G73" s="28" t="s">
        <v>19</v>
      </c>
      <c r="H73" s="24" t="s">
        <v>583</v>
      </c>
      <c r="I73" s="29" t="s">
        <v>584</v>
      </c>
      <c r="J73" s="27">
        <v>13998</v>
      </c>
      <c r="K73" s="30">
        <v>3500</v>
      </c>
    </row>
    <row r="74" spans="1:11" x14ac:dyDescent="0.35">
      <c r="A74" s="23" t="s">
        <v>340</v>
      </c>
      <c r="B74" s="24" t="s">
        <v>375</v>
      </c>
      <c r="C74" s="24">
        <v>1</v>
      </c>
      <c r="D74" s="28" t="s">
        <v>17</v>
      </c>
      <c r="E74" s="28" t="s">
        <v>155</v>
      </c>
      <c r="F74" s="28" t="s">
        <v>18</v>
      </c>
      <c r="G74" s="28" t="s">
        <v>19</v>
      </c>
      <c r="H74" s="24" t="s">
        <v>155</v>
      </c>
      <c r="I74" s="29" t="s">
        <v>156</v>
      </c>
      <c r="J74" s="27">
        <v>44205</v>
      </c>
      <c r="K74" s="30">
        <v>11051</v>
      </c>
    </row>
    <row r="75" spans="1:11" x14ac:dyDescent="0.35">
      <c r="A75" s="23" t="s">
        <v>340</v>
      </c>
      <c r="B75" s="24" t="s">
        <v>375</v>
      </c>
      <c r="C75" s="24">
        <v>1</v>
      </c>
      <c r="D75" s="28" t="s">
        <v>17</v>
      </c>
      <c r="E75" s="28" t="s">
        <v>409</v>
      </c>
      <c r="F75" s="28" t="s">
        <v>18</v>
      </c>
      <c r="G75" s="28" t="s">
        <v>19</v>
      </c>
      <c r="H75" s="24" t="s">
        <v>409</v>
      </c>
      <c r="I75" s="29" t="s">
        <v>410</v>
      </c>
      <c r="J75" s="27">
        <v>422684</v>
      </c>
      <c r="K75" s="30">
        <v>1838</v>
      </c>
    </row>
    <row r="76" spans="1:11" x14ac:dyDescent="0.35">
      <c r="A76" s="23" t="s">
        <v>340</v>
      </c>
      <c r="B76" s="24" t="s">
        <v>375</v>
      </c>
      <c r="C76" s="24">
        <v>1</v>
      </c>
      <c r="D76" s="28" t="s">
        <v>17</v>
      </c>
      <c r="E76" s="28" t="s">
        <v>585</v>
      </c>
      <c r="F76" s="28" t="s">
        <v>18</v>
      </c>
      <c r="G76" s="28" t="s">
        <v>19</v>
      </c>
      <c r="H76" s="24" t="s">
        <v>585</v>
      </c>
      <c r="I76" s="29" t="s">
        <v>586</v>
      </c>
      <c r="J76" s="27">
        <v>29470</v>
      </c>
      <c r="K76" s="30">
        <v>5356</v>
      </c>
    </row>
    <row r="77" spans="1:11" x14ac:dyDescent="0.35">
      <c r="A77" s="23" t="s">
        <v>340</v>
      </c>
      <c r="B77" s="24" t="s">
        <v>375</v>
      </c>
      <c r="C77" s="24">
        <v>1</v>
      </c>
      <c r="D77" s="28" t="s">
        <v>17</v>
      </c>
      <c r="E77" s="28" t="s">
        <v>122</v>
      </c>
      <c r="F77" s="28" t="s">
        <v>587</v>
      </c>
      <c r="G77" s="28" t="s">
        <v>588</v>
      </c>
      <c r="H77" s="24" t="s">
        <v>589</v>
      </c>
      <c r="I77" s="29" t="s">
        <v>590</v>
      </c>
      <c r="J77" s="27">
        <v>73675</v>
      </c>
      <c r="K77" s="30">
        <v>18419</v>
      </c>
    </row>
    <row r="78" spans="1:11" x14ac:dyDescent="0.35">
      <c r="A78" s="23" t="s">
        <v>340</v>
      </c>
      <c r="B78" s="24" t="s">
        <v>375</v>
      </c>
      <c r="C78" s="24">
        <v>1</v>
      </c>
      <c r="D78" s="28" t="s">
        <v>17</v>
      </c>
      <c r="E78" s="28" t="s">
        <v>122</v>
      </c>
      <c r="F78" s="28" t="s">
        <v>591</v>
      </c>
      <c r="G78" s="28" t="s">
        <v>592</v>
      </c>
      <c r="H78" s="24" t="s">
        <v>593</v>
      </c>
      <c r="I78" s="29" t="s">
        <v>594</v>
      </c>
      <c r="J78" s="27">
        <v>15577</v>
      </c>
      <c r="K78" s="30">
        <v>3894</v>
      </c>
    </row>
    <row r="79" spans="1:11" x14ac:dyDescent="0.35">
      <c r="A79" s="23" t="s">
        <v>340</v>
      </c>
      <c r="B79" s="24" t="s">
        <v>375</v>
      </c>
      <c r="C79" s="24">
        <v>1</v>
      </c>
      <c r="D79" s="28" t="s">
        <v>17</v>
      </c>
      <c r="E79" s="28" t="s">
        <v>122</v>
      </c>
      <c r="F79" s="28" t="s">
        <v>595</v>
      </c>
      <c r="G79" s="28" t="s">
        <v>596</v>
      </c>
      <c r="H79" s="24" t="s">
        <v>597</v>
      </c>
      <c r="I79" s="29" t="s">
        <v>598</v>
      </c>
      <c r="J79" s="27">
        <v>54310</v>
      </c>
      <c r="K79" s="30">
        <v>13578</v>
      </c>
    </row>
    <row r="80" spans="1:11" x14ac:dyDescent="0.35">
      <c r="A80" s="23" t="s">
        <v>340</v>
      </c>
      <c r="B80" s="24" t="s">
        <v>375</v>
      </c>
      <c r="C80" s="24">
        <v>1</v>
      </c>
      <c r="D80" s="28" t="s">
        <v>17</v>
      </c>
      <c r="E80" s="28" t="s">
        <v>122</v>
      </c>
      <c r="F80" s="28" t="s">
        <v>411</v>
      </c>
      <c r="G80" s="28" t="s">
        <v>412</v>
      </c>
      <c r="H80" s="24" t="s">
        <v>413</v>
      </c>
      <c r="I80" s="29" t="s">
        <v>414</v>
      </c>
      <c r="J80" s="27">
        <v>33680</v>
      </c>
      <c r="K80" s="30">
        <v>8420</v>
      </c>
    </row>
    <row r="81" spans="1:11" x14ac:dyDescent="0.35">
      <c r="A81" s="23" t="s">
        <v>340</v>
      </c>
      <c r="B81" s="24" t="s">
        <v>375</v>
      </c>
      <c r="C81" s="24">
        <v>1</v>
      </c>
      <c r="D81" s="28" t="s">
        <v>17</v>
      </c>
      <c r="E81" s="28" t="s">
        <v>122</v>
      </c>
      <c r="F81" s="28" t="s">
        <v>599</v>
      </c>
      <c r="G81" s="28" t="s">
        <v>600</v>
      </c>
      <c r="H81" s="24" t="s">
        <v>601</v>
      </c>
      <c r="I81" s="29" t="s">
        <v>602</v>
      </c>
      <c r="J81" s="27">
        <v>40732</v>
      </c>
      <c r="K81" s="30">
        <v>10183</v>
      </c>
    </row>
    <row r="82" spans="1:11" x14ac:dyDescent="0.35">
      <c r="A82" s="23" t="s">
        <v>340</v>
      </c>
      <c r="B82" s="24" t="s">
        <v>375</v>
      </c>
      <c r="C82" s="24">
        <v>1</v>
      </c>
      <c r="D82" s="28" t="s">
        <v>17</v>
      </c>
      <c r="E82" s="28" t="s">
        <v>122</v>
      </c>
      <c r="F82" s="28" t="s">
        <v>603</v>
      </c>
      <c r="G82" s="28" t="s">
        <v>604</v>
      </c>
      <c r="H82" s="24" t="s">
        <v>605</v>
      </c>
      <c r="I82" s="29" t="s">
        <v>606</v>
      </c>
      <c r="J82" s="27">
        <v>16419</v>
      </c>
      <c r="K82" s="30">
        <v>4105</v>
      </c>
    </row>
    <row r="83" spans="1:11" x14ac:dyDescent="0.35">
      <c r="A83" s="23" t="s">
        <v>340</v>
      </c>
      <c r="B83" s="24" t="s">
        <v>375</v>
      </c>
      <c r="C83" s="24">
        <v>1</v>
      </c>
      <c r="D83" s="28" t="s">
        <v>17</v>
      </c>
      <c r="E83" s="28" t="s">
        <v>221</v>
      </c>
      <c r="F83" s="28" t="s">
        <v>607</v>
      </c>
      <c r="G83" s="28" t="s">
        <v>608</v>
      </c>
      <c r="H83" s="24" t="s">
        <v>609</v>
      </c>
      <c r="I83" s="29" t="s">
        <v>610</v>
      </c>
      <c r="J83" s="27">
        <v>72940</v>
      </c>
      <c r="K83" s="30">
        <v>18235</v>
      </c>
    </row>
    <row r="84" spans="1:11" x14ac:dyDescent="0.35">
      <c r="A84" s="23" t="s">
        <v>340</v>
      </c>
      <c r="B84" s="24" t="s">
        <v>375</v>
      </c>
      <c r="C84" s="24">
        <v>1</v>
      </c>
      <c r="D84" s="28" t="s">
        <v>17</v>
      </c>
      <c r="E84" s="28" t="s">
        <v>122</v>
      </c>
      <c r="F84" s="28" t="s">
        <v>222</v>
      </c>
      <c r="G84" s="28" t="s">
        <v>223</v>
      </c>
      <c r="H84" s="24" t="s">
        <v>224</v>
      </c>
      <c r="I84" s="29" t="s">
        <v>225</v>
      </c>
      <c r="J84" s="27">
        <v>52099</v>
      </c>
      <c r="K84" s="30">
        <v>13025</v>
      </c>
    </row>
    <row r="85" spans="1:11" x14ac:dyDescent="0.35">
      <c r="A85" s="23" t="s">
        <v>340</v>
      </c>
      <c r="B85" s="24" t="s">
        <v>375</v>
      </c>
      <c r="C85" s="24">
        <v>1</v>
      </c>
      <c r="D85" s="28" t="s">
        <v>17</v>
      </c>
      <c r="E85" s="28" t="s">
        <v>122</v>
      </c>
      <c r="F85" s="28" t="s">
        <v>611</v>
      </c>
      <c r="G85" s="28" t="s">
        <v>612</v>
      </c>
      <c r="H85" s="24" t="s">
        <v>613</v>
      </c>
      <c r="I85" s="29" t="s">
        <v>614</v>
      </c>
      <c r="J85" s="27">
        <v>13788</v>
      </c>
      <c r="K85" s="30">
        <v>3447</v>
      </c>
    </row>
    <row r="86" spans="1:11" x14ac:dyDescent="0.35">
      <c r="A86" s="23" t="s">
        <v>340</v>
      </c>
      <c r="B86" s="24" t="s">
        <v>375</v>
      </c>
      <c r="C86" s="24">
        <v>1</v>
      </c>
      <c r="D86" s="28" t="s">
        <v>17</v>
      </c>
      <c r="E86" s="28" t="s">
        <v>122</v>
      </c>
      <c r="F86" s="28" t="s">
        <v>226</v>
      </c>
      <c r="G86" s="28" t="s">
        <v>227</v>
      </c>
      <c r="H86" s="24" t="s">
        <v>228</v>
      </c>
      <c r="I86" s="29" t="s">
        <v>229</v>
      </c>
      <c r="J86" s="27">
        <v>12314</v>
      </c>
      <c r="K86" s="30">
        <v>3079</v>
      </c>
    </row>
    <row r="87" spans="1:11" x14ac:dyDescent="0.35">
      <c r="A87" s="23" t="s">
        <v>340</v>
      </c>
      <c r="B87" s="24" t="s">
        <v>375</v>
      </c>
      <c r="C87" s="24">
        <v>1</v>
      </c>
      <c r="D87" s="28" t="s">
        <v>17</v>
      </c>
      <c r="E87" s="28" t="s">
        <v>122</v>
      </c>
      <c r="F87" s="28" t="s">
        <v>615</v>
      </c>
      <c r="G87" s="28" t="s">
        <v>616</v>
      </c>
      <c r="H87" s="24" t="s">
        <v>617</v>
      </c>
      <c r="I87" s="29" t="s">
        <v>618</v>
      </c>
      <c r="J87" s="27">
        <v>33364</v>
      </c>
      <c r="K87" s="30">
        <v>8341</v>
      </c>
    </row>
    <row r="88" spans="1:11" x14ac:dyDescent="0.35">
      <c r="A88" s="23" t="s">
        <v>340</v>
      </c>
      <c r="B88" s="24" t="s">
        <v>375</v>
      </c>
      <c r="C88" s="24">
        <v>1</v>
      </c>
      <c r="D88" s="28" t="s">
        <v>17</v>
      </c>
      <c r="E88" s="28" t="s">
        <v>122</v>
      </c>
      <c r="F88" s="28" t="s">
        <v>619</v>
      </c>
      <c r="G88" s="28" t="s">
        <v>620</v>
      </c>
      <c r="H88" s="24" t="s">
        <v>621</v>
      </c>
      <c r="I88" s="29" t="s">
        <v>622</v>
      </c>
      <c r="J88" s="27">
        <v>16735</v>
      </c>
      <c r="K88" s="30">
        <v>4184</v>
      </c>
    </row>
    <row r="89" spans="1:11" x14ac:dyDescent="0.35">
      <c r="A89" s="23" t="s">
        <v>340</v>
      </c>
      <c r="B89" s="24" t="s">
        <v>375</v>
      </c>
      <c r="C89" s="24">
        <v>1</v>
      </c>
      <c r="D89" s="28" t="s">
        <v>17</v>
      </c>
      <c r="E89" s="28" t="s">
        <v>122</v>
      </c>
      <c r="F89" s="28" t="s">
        <v>415</v>
      </c>
      <c r="G89" s="28" t="s">
        <v>416</v>
      </c>
      <c r="H89" s="24" t="s">
        <v>417</v>
      </c>
      <c r="I89" s="29" t="s">
        <v>418</v>
      </c>
      <c r="J89" s="27">
        <v>17682</v>
      </c>
      <c r="K89" s="30">
        <v>3362</v>
      </c>
    </row>
    <row r="90" spans="1:11" x14ac:dyDescent="0.35">
      <c r="A90" s="23" t="s">
        <v>340</v>
      </c>
      <c r="B90" s="24" t="s">
        <v>375</v>
      </c>
      <c r="C90" s="24">
        <v>1</v>
      </c>
      <c r="D90" s="28" t="s">
        <v>17</v>
      </c>
      <c r="E90" s="28" t="s">
        <v>122</v>
      </c>
      <c r="F90" s="28" t="s">
        <v>623</v>
      </c>
      <c r="G90" s="28" t="s">
        <v>624</v>
      </c>
      <c r="H90" s="24" t="s">
        <v>625</v>
      </c>
      <c r="I90" s="29" t="s">
        <v>626</v>
      </c>
      <c r="J90" s="27">
        <v>11262</v>
      </c>
      <c r="K90" s="30">
        <v>2816</v>
      </c>
    </row>
    <row r="91" spans="1:11" x14ac:dyDescent="0.35">
      <c r="A91" s="23" t="s">
        <v>340</v>
      </c>
      <c r="B91" s="24" t="s">
        <v>375</v>
      </c>
      <c r="C91" s="24">
        <v>1</v>
      </c>
      <c r="D91" s="28" t="s">
        <v>17</v>
      </c>
      <c r="E91" s="28" t="s">
        <v>221</v>
      </c>
      <c r="F91" s="28" t="s">
        <v>627</v>
      </c>
      <c r="G91" s="28" t="s">
        <v>628</v>
      </c>
      <c r="H91" s="24" t="s">
        <v>629</v>
      </c>
      <c r="I91" s="29" t="s">
        <v>630</v>
      </c>
      <c r="J91" s="27">
        <v>12420</v>
      </c>
      <c r="K91" s="30">
        <v>1888</v>
      </c>
    </row>
    <row r="92" spans="1:11" x14ac:dyDescent="0.35">
      <c r="A92" s="23" t="s">
        <v>340</v>
      </c>
      <c r="B92" s="24" t="s">
        <v>375</v>
      </c>
      <c r="C92" s="24">
        <v>1</v>
      </c>
      <c r="D92" s="28" t="s">
        <v>17</v>
      </c>
      <c r="E92" s="28" t="s">
        <v>122</v>
      </c>
      <c r="F92" s="28" t="s">
        <v>631</v>
      </c>
      <c r="G92" s="28" t="s">
        <v>632</v>
      </c>
      <c r="H92" s="24" t="s">
        <v>633</v>
      </c>
      <c r="I92" s="29" t="s">
        <v>634</v>
      </c>
      <c r="J92" s="27">
        <v>20524</v>
      </c>
      <c r="K92" s="30">
        <v>5131</v>
      </c>
    </row>
    <row r="93" spans="1:11" x14ac:dyDescent="0.35">
      <c r="A93" s="23" t="s">
        <v>340</v>
      </c>
      <c r="B93" s="24" t="s">
        <v>375</v>
      </c>
      <c r="C93" s="24">
        <v>1</v>
      </c>
      <c r="D93" s="28" t="s">
        <v>17</v>
      </c>
      <c r="E93" s="28" t="s">
        <v>122</v>
      </c>
      <c r="F93" s="28" t="s">
        <v>635</v>
      </c>
      <c r="G93" s="28" t="s">
        <v>636</v>
      </c>
      <c r="H93" s="24" t="s">
        <v>637</v>
      </c>
      <c r="I93" s="29" t="s">
        <v>638</v>
      </c>
      <c r="J93" s="27">
        <v>21050</v>
      </c>
      <c r="K93" s="30">
        <v>5263</v>
      </c>
    </row>
    <row r="94" spans="1:11" x14ac:dyDescent="0.35">
      <c r="A94" s="23" t="s">
        <v>340</v>
      </c>
      <c r="B94" s="24" t="s">
        <v>375</v>
      </c>
      <c r="C94" s="24">
        <v>1</v>
      </c>
      <c r="D94" s="28" t="s">
        <v>17</v>
      </c>
      <c r="E94" s="28" t="s">
        <v>122</v>
      </c>
      <c r="F94" s="28" t="s">
        <v>639</v>
      </c>
      <c r="G94" s="28" t="s">
        <v>640</v>
      </c>
      <c r="H94" s="24" t="s">
        <v>641</v>
      </c>
      <c r="I94" s="29" t="s">
        <v>642</v>
      </c>
      <c r="J94" s="27">
        <v>13262</v>
      </c>
      <c r="K94" s="30">
        <v>3316</v>
      </c>
    </row>
    <row r="95" spans="1:11" x14ac:dyDescent="0.35">
      <c r="A95" s="23" t="s">
        <v>340</v>
      </c>
      <c r="B95" s="24" t="s">
        <v>375</v>
      </c>
      <c r="C95" s="24">
        <v>1</v>
      </c>
      <c r="D95" s="28" t="s">
        <v>17</v>
      </c>
      <c r="E95" s="28" t="s">
        <v>122</v>
      </c>
      <c r="F95" s="28" t="s">
        <v>643</v>
      </c>
      <c r="G95" s="28" t="s">
        <v>644</v>
      </c>
      <c r="H95" s="24" t="s">
        <v>645</v>
      </c>
      <c r="I95" s="29" t="s">
        <v>646</v>
      </c>
      <c r="J95" s="27">
        <v>11472</v>
      </c>
      <c r="K95" s="30">
        <v>2868</v>
      </c>
    </row>
    <row r="96" spans="1:11" x14ac:dyDescent="0.35">
      <c r="A96" s="23" t="s">
        <v>340</v>
      </c>
      <c r="B96" s="24" t="s">
        <v>375</v>
      </c>
      <c r="C96" s="24">
        <v>1</v>
      </c>
      <c r="D96" s="28" t="s">
        <v>17</v>
      </c>
      <c r="E96" s="28" t="s">
        <v>122</v>
      </c>
      <c r="F96" s="28" t="s">
        <v>251</v>
      </c>
      <c r="G96" s="28" t="s">
        <v>252</v>
      </c>
      <c r="H96" s="24" t="s">
        <v>253</v>
      </c>
      <c r="I96" s="29" t="s">
        <v>254</v>
      </c>
      <c r="J96" s="27">
        <v>29681</v>
      </c>
      <c r="K96" s="30">
        <v>7420</v>
      </c>
    </row>
    <row r="97" spans="1:11" x14ac:dyDescent="0.35">
      <c r="A97" s="23" t="s">
        <v>340</v>
      </c>
      <c r="B97" s="24" t="s">
        <v>375</v>
      </c>
      <c r="C97" s="24">
        <v>1</v>
      </c>
      <c r="D97" s="28" t="s">
        <v>17</v>
      </c>
      <c r="E97" s="28" t="s">
        <v>122</v>
      </c>
      <c r="F97" s="28" t="s">
        <v>647</v>
      </c>
      <c r="G97" s="28" t="s">
        <v>648</v>
      </c>
      <c r="H97" s="24" t="s">
        <v>649</v>
      </c>
      <c r="I97" s="29" t="s">
        <v>650</v>
      </c>
      <c r="J97" s="27">
        <v>11683</v>
      </c>
      <c r="K97" s="30">
        <v>1853</v>
      </c>
    </row>
    <row r="98" spans="1:11" x14ac:dyDescent="0.35">
      <c r="A98" s="23" t="s">
        <v>340</v>
      </c>
      <c r="B98" s="24" t="s">
        <v>375</v>
      </c>
      <c r="C98" s="24">
        <v>1</v>
      </c>
      <c r="D98" s="28" t="s">
        <v>17</v>
      </c>
      <c r="E98" s="28" t="s">
        <v>122</v>
      </c>
      <c r="F98" s="28" t="s">
        <v>264</v>
      </c>
      <c r="G98" s="28" t="s">
        <v>265</v>
      </c>
      <c r="H98" s="24" t="s">
        <v>266</v>
      </c>
      <c r="I98" s="29" t="s">
        <v>267</v>
      </c>
      <c r="J98" s="27">
        <v>42206</v>
      </c>
      <c r="K98" s="30">
        <v>10552</v>
      </c>
    </row>
    <row r="99" spans="1:11" x14ac:dyDescent="0.35">
      <c r="A99" s="23" t="s">
        <v>340</v>
      </c>
      <c r="B99" s="24" t="s">
        <v>375</v>
      </c>
      <c r="C99" s="24">
        <v>1</v>
      </c>
      <c r="D99" s="28" t="s">
        <v>17</v>
      </c>
      <c r="E99" s="28" t="s">
        <v>122</v>
      </c>
      <c r="F99" s="28" t="s">
        <v>268</v>
      </c>
      <c r="G99" s="28" t="s">
        <v>269</v>
      </c>
      <c r="H99" s="24" t="s">
        <v>270</v>
      </c>
      <c r="I99" s="29" t="s">
        <v>271</v>
      </c>
      <c r="J99" s="27">
        <v>21261</v>
      </c>
      <c r="K99" s="30">
        <v>5315</v>
      </c>
    </row>
    <row r="100" spans="1:11" x14ac:dyDescent="0.35">
      <c r="A100" s="23" t="s">
        <v>340</v>
      </c>
      <c r="B100" s="24" t="s">
        <v>375</v>
      </c>
      <c r="C100" s="24">
        <v>1</v>
      </c>
      <c r="D100" s="28" t="s">
        <v>17</v>
      </c>
      <c r="E100" s="28" t="s">
        <v>122</v>
      </c>
      <c r="F100" s="28" t="s">
        <v>276</v>
      </c>
      <c r="G100" s="28" t="s">
        <v>277</v>
      </c>
      <c r="H100" s="24" t="s">
        <v>278</v>
      </c>
      <c r="I100" s="29" t="s">
        <v>279</v>
      </c>
      <c r="J100" s="27">
        <v>20734</v>
      </c>
      <c r="K100" s="30">
        <v>4054</v>
      </c>
    </row>
    <row r="101" spans="1:11" x14ac:dyDescent="0.35">
      <c r="A101" s="23" t="s">
        <v>340</v>
      </c>
      <c r="B101" s="24" t="s">
        <v>375</v>
      </c>
      <c r="C101" s="24">
        <v>1</v>
      </c>
      <c r="D101" s="28" t="s">
        <v>17</v>
      </c>
      <c r="E101" s="28" t="s">
        <v>122</v>
      </c>
      <c r="F101" s="28" t="s">
        <v>651</v>
      </c>
      <c r="G101" s="28" t="s">
        <v>652</v>
      </c>
      <c r="H101" s="24" t="s">
        <v>653</v>
      </c>
      <c r="I101" s="29" t="s">
        <v>654</v>
      </c>
      <c r="J101" s="27">
        <v>15998</v>
      </c>
      <c r="K101" s="30">
        <v>4000</v>
      </c>
    </row>
    <row r="102" spans="1:11" x14ac:dyDescent="0.35">
      <c r="A102" s="23" t="s">
        <v>340</v>
      </c>
      <c r="B102" s="24" t="s">
        <v>375</v>
      </c>
      <c r="C102" s="24">
        <v>1</v>
      </c>
      <c r="D102" s="28" t="s">
        <v>17</v>
      </c>
      <c r="E102" s="28" t="s">
        <v>122</v>
      </c>
      <c r="F102" s="28" t="s">
        <v>655</v>
      </c>
      <c r="G102" s="28" t="s">
        <v>656</v>
      </c>
      <c r="H102" s="24" t="s">
        <v>657</v>
      </c>
      <c r="I102" s="29" t="s">
        <v>658</v>
      </c>
      <c r="J102" s="27">
        <v>22629</v>
      </c>
      <c r="K102" s="30">
        <v>5657</v>
      </c>
    </row>
    <row r="103" spans="1:11" x14ac:dyDescent="0.35">
      <c r="A103" s="23" t="s">
        <v>340</v>
      </c>
      <c r="B103" s="24" t="s">
        <v>375</v>
      </c>
      <c r="C103" s="24">
        <v>1</v>
      </c>
      <c r="D103" s="28" t="s">
        <v>17</v>
      </c>
      <c r="E103" s="28" t="s">
        <v>122</v>
      </c>
      <c r="F103" s="28" t="s">
        <v>659</v>
      </c>
      <c r="G103" s="28" t="s">
        <v>660</v>
      </c>
      <c r="H103" s="24" t="s">
        <v>661</v>
      </c>
      <c r="I103" s="29" t="s">
        <v>662</v>
      </c>
      <c r="J103" s="27">
        <v>31049</v>
      </c>
      <c r="K103" s="30">
        <v>7762</v>
      </c>
    </row>
    <row r="104" spans="1:11" x14ac:dyDescent="0.35">
      <c r="A104" s="23" t="s">
        <v>340</v>
      </c>
      <c r="B104" s="24" t="s">
        <v>375</v>
      </c>
      <c r="C104" s="24">
        <v>1</v>
      </c>
      <c r="D104" s="28" t="s">
        <v>17</v>
      </c>
      <c r="E104" s="28" t="s">
        <v>122</v>
      </c>
      <c r="F104" s="28" t="s">
        <v>663</v>
      </c>
      <c r="G104" s="28" t="s">
        <v>664</v>
      </c>
      <c r="H104" s="24" t="s">
        <v>665</v>
      </c>
      <c r="I104" s="29" t="s">
        <v>666</v>
      </c>
      <c r="J104" s="27">
        <v>44521</v>
      </c>
      <c r="K104" s="30">
        <v>11130</v>
      </c>
    </row>
    <row r="105" spans="1:11" x14ac:dyDescent="0.35">
      <c r="A105" s="23" t="s">
        <v>340</v>
      </c>
      <c r="B105" s="24" t="s">
        <v>375</v>
      </c>
      <c r="C105" s="24">
        <v>1</v>
      </c>
      <c r="D105" s="28" t="s">
        <v>17</v>
      </c>
      <c r="E105" s="28" t="s">
        <v>122</v>
      </c>
      <c r="F105" s="28" t="s">
        <v>284</v>
      </c>
      <c r="G105" s="28" t="s">
        <v>285</v>
      </c>
      <c r="H105" s="24" t="s">
        <v>286</v>
      </c>
      <c r="I105" s="29" t="s">
        <v>287</v>
      </c>
      <c r="J105" s="27">
        <v>117038</v>
      </c>
      <c r="K105" s="30">
        <v>29260</v>
      </c>
    </row>
    <row r="106" spans="1:11" x14ac:dyDescent="0.35">
      <c r="A106" s="23" t="s">
        <v>340</v>
      </c>
      <c r="B106" s="24" t="s">
        <v>375</v>
      </c>
      <c r="C106" s="24">
        <v>1</v>
      </c>
      <c r="D106" s="28" t="s">
        <v>17</v>
      </c>
      <c r="E106" s="28" t="s">
        <v>122</v>
      </c>
      <c r="F106" s="28" t="s">
        <v>667</v>
      </c>
      <c r="G106" s="28" t="s">
        <v>668</v>
      </c>
      <c r="H106" s="24" t="s">
        <v>669</v>
      </c>
      <c r="I106" s="29" t="s">
        <v>670</v>
      </c>
      <c r="J106" s="27">
        <v>13998</v>
      </c>
      <c r="K106" s="30">
        <v>3500</v>
      </c>
    </row>
    <row r="107" spans="1:11" x14ac:dyDescent="0.35">
      <c r="A107" s="23" t="s">
        <v>340</v>
      </c>
      <c r="B107" s="24" t="s">
        <v>375</v>
      </c>
      <c r="C107" s="24">
        <v>1</v>
      </c>
      <c r="D107" s="28" t="s">
        <v>17</v>
      </c>
      <c r="E107" s="28" t="s">
        <v>122</v>
      </c>
      <c r="F107" s="28" t="s">
        <v>671</v>
      </c>
      <c r="G107" s="28" t="s">
        <v>672</v>
      </c>
      <c r="H107" s="24" t="s">
        <v>673</v>
      </c>
      <c r="I107" s="29" t="s">
        <v>674</v>
      </c>
      <c r="J107" s="27">
        <v>32943</v>
      </c>
      <c r="K107" s="30">
        <v>8236</v>
      </c>
    </row>
    <row r="108" spans="1:11" x14ac:dyDescent="0.35">
      <c r="A108" s="23" t="s">
        <v>340</v>
      </c>
      <c r="B108" s="24" t="s">
        <v>375</v>
      </c>
      <c r="C108" s="24">
        <v>1</v>
      </c>
      <c r="D108" s="28" t="s">
        <v>17</v>
      </c>
      <c r="E108" s="28" t="s">
        <v>122</v>
      </c>
      <c r="F108" s="28" t="s">
        <v>675</v>
      </c>
      <c r="G108" s="28" t="s">
        <v>676</v>
      </c>
      <c r="H108" s="24" t="s">
        <v>677</v>
      </c>
      <c r="I108" s="29" t="s">
        <v>678</v>
      </c>
      <c r="J108" s="27">
        <v>17893</v>
      </c>
      <c r="K108" s="30">
        <v>1522</v>
      </c>
    </row>
    <row r="109" spans="1:11" x14ac:dyDescent="0.35">
      <c r="A109" s="23" t="s">
        <v>340</v>
      </c>
      <c r="B109" s="24" t="s">
        <v>375</v>
      </c>
      <c r="C109" s="24">
        <v>1</v>
      </c>
      <c r="D109" s="28" t="s">
        <v>17</v>
      </c>
      <c r="E109" s="28" t="s">
        <v>122</v>
      </c>
      <c r="F109" s="28" t="s">
        <v>679</v>
      </c>
      <c r="G109" s="28" t="s">
        <v>680</v>
      </c>
      <c r="H109" s="24" t="s">
        <v>681</v>
      </c>
      <c r="I109" s="29" t="s">
        <v>682</v>
      </c>
      <c r="J109" s="27">
        <v>12420</v>
      </c>
      <c r="K109" s="30">
        <v>3105</v>
      </c>
    </row>
    <row r="110" spans="1:11" x14ac:dyDescent="0.35">
      <c r="A110" s="23" t="s">
        <v>340</v>
      </c>
      <c r="B110" s="24" t="s">
        <v>375</v>
      </c>
      <c r="C110" s="24">
        <v>1</v>
      </c>
      <c r="D110" s="28" t="s">
        <v>17</v>
      </c>
      <c r="E110" s="28" t="s">
        <v>122</v>
      </c>
      <c r="F110" s="28" t="s">
        <v>683</v>
      </c>
      <c r="G110" s="28" t="s">
        <v>684</v>
      </c>
      <c r="H110" s="24" t="s">
        <v>685</v>
      </c>
      <c r="I110" s="29" t="s">
        <v>686</v>
      </c>
      <c r="J110" s="27">
        <v>17893</v>
      </c>
      <c r="K110" s="30">
        <v>202</v>
      </c>
    </row>
    <row r="111" spans="1:11" x14ac:dyDescent="0.35">
      <c r="A111" s="23" t="s">
        <v>340</v>
      </c>
      <c r="B111" s="24" t="s">
        <v>375</v>
      </c>
      <c r="C111" s="24">
        <v>1</v>
      </c>
      <c r="D111" s="28" t="s">
        <v>17</v>
      </c>
      <c r="E111" s="28" t="s">
        <v>122</v>
      </c>
      <c r="F111" s="28" t="s">
        <v>687</v>
      </c>
      <c r="G111" s="28" t="s">
        <v>688</v>
      </c>
      <c r="H111" s="24" t="s">
        <v>689</v>
      </c>
      <c r="I111" s="29" t="s">
        <v>690</v>
      </c>
      <c r="J111" s="27">
        <v>15577</v>
      </c>
      <c r="K111" s="30">
        <v>3894</v>
      </c>
    </row>
    <row r="112" spans="1:11" x14ac:dyDescent="0.35">
      <c r="A112" s="23" t="s">
        <v>340</v>
      </c>
      <c r="B112" s="24" t="s">
        <v>375</v>
      </c>
      <c r="C112" s="24">
        <v>1</v>
      </c>
      <c r="D112" s="28" t="s">
        <v>17</v>
      </c>
      <c r="E112" s="28" t="s">
        <v>122</v>
      </c>
      <c r="F112" s="28" t="s">
        <v>691</v>
      </c>
      <c r="G112" s="28" t="s">
        <v>692</v>
      </c>
      <c r="H112" s="24" t="s">
        <v>693</v>
      </c>
      <c r="I112" s="29" t="s">
        <v>694</v>
      </c>
      <c r="J112" s="27">
        <v>9999</v>
      </c>
      <c r="K112" s="30">
        <v>2500</v>
      </c>
    </row>
    <row r="113" spans="1:11" x14ac:dyDescent="0.35">
      <c r="A113" s="23" t="s">
        <v>340</v>
      </c>
      <c r="B113" s="24" t="s">
        <v>375</v>
      </c>
      <c r="C113" s="24">
        <v>1</v>
      </c>
      <c r="D113" s="28" t="s">
        <v>17</v>
      </c>
      <c r="E113" s="28" t="s">
        <v>122</v>
      </c>
      <c r="F113" s="28" t="s">
        <v>695</v>
      </c>
      <c r="G113" s="28" t="s">
        <v>696</v>
      </c>
      <c r="H113" s="24" t="s">
        <v>697</v>
      </c>
      <c r="I113" s="29" t="s">
        <v>698</v>
      </c>
      <c r="J113" s="27">
        <v>13577</v>
      </c>
      <c r="K113" s="30">
        <v>3394</v>
      </c>
    </row>
    <row r="114" spans="1:11" x14ac:dyDescent="0.35">
      <c r="A114" s="23" t="s">
        <v>340</v>
      </c>
      <c r="B114" s="24" t="s">
        <v>375</v>
      </c>
      <c r="C114" s="24">
        <v>1</v>
      </c>
      <c r="D114" s="28" t="s">
        <v>17</v>
      </c>
      <c r="E114" s="28" t="s">
        <v>122</v>
      </c>
      <c r="F114" s="28" t="s">
        <v>699</v>
      </c>
      <c r="G114" s="28" t="s">
        <v>700</v>
      </c>
      <c r="H114" s="24" t="s">
        <v>701</v>
      </c>
      <c r="I114" s="29" t="s">
        <v>702</v>
      </c>
      <c r="J114" s="27">
        <v>13367</v>
      </c>
      <c r="K114" s="30">
        <v>3342</v>
      </c>
    </row>
    <row r="115" spans="1:11" x14ac:dyDescent="0.35">
      <c r="A115" s="23" t="s">
        <v>340</v>
      </c>
      <c r="B115" s="24" t="s">
        <v>375</v>
      </c>
      <c r="C115" s="24">
        <v>1</v>
      </c>
      <c r="D115" s="28" t="s">
        <v>17</v>
      </c>
      <c r="E115" s="28" t="s">
        <v>122</v>
      </c>
      <c r="F115" s="28" t="s">
        <v>703</v>
      </c>
      <c r="G115" s="28" t="s">
        <v>704</v>
      </c>
      <c r="H115" s="24" t="s">
        <v>705</v>
      </c>
      <c r="I115" s="29" t="s">
        <v>706</v>
      </c>
      <c r="J115" s="27">
        <v>19682</v>
      </c>
      <c r="K115" s="30">
        <v>4921</v>
      </c>
    </row>
    <row r="116" spans="1:11" x14ac:dyDescent="0.35">
      <c r="A116" s="23" t="s">
        <v>340</v>
      </c>
      <c r="B116" s="24" t="s">
        <v>375</v>
      </c>
      <c r="C116" s="24">
        <v>1</v>
      </c>
      <c r="D116" s="28" t="s">
        <v>17</v>
      </c>
      <c r="E116" s="28" t="s">
        <v>122</v>
      </c>
      <c r="F116" s="28" t="s">
        <v>707</v>
      </c>
      <c r="G116" s="28" t="s">
        <v>708</v>
      </c>
      <c r="H116" s="24" t="s">
        <v>709</v>
      </c>
      <c r="I116" s="29" t="s">
        <v>710</v>
      </c>
      <c r="J116" s="27">
        <v>25050</v>
      </c>
      <c r="K116" s="30">
        <v>6263</v>
      </c>
    </row>
    <row r="117" spans="1:11" x14ac:dyDescent="0.35">
      <c r="A117" s="23" t="s">
        <v>340</v>
      </c>
      <c r="B117" s="24" t="s">
        <v>375</v>
      </c>
      <c r="C117" s="24">
        <v>1</v>
      </c>
      <c r="D117" s="28" t="s">
        <v>17</v>
      </c>
      <c r="E117" s="28" t="s">
        <v>122</v>
      </c>
      <c r="F117" s="28" t="s">
        <v>711</v>
      </c>
      <c r="G117" s="28" t="s">
        <v>712</v>
      </c>
      <c r="H117" s="24" t="s">
        <v>713</v>
      </c>
      <c r="I117" s="29" t="s">
        <v>714</v>
      </c>
      <c r="J117" s="27">
        <v>168929</v>
      </c>
      <c r="K117" s="30">
        <v>42232</v>
      </c>
    </row>
    <row r="118" spans="1:11" x14ac:dyDescent="0.35">
      <c r="A118" s="23" t="s">
        <v>340</v>
      </c>
      <c r="B118" s="24" t="s">
        <v>375</v>
      </c>
      <c r="C118" s="24">
        <v>1</v>
      </c>
      <c r="D118" s="28" t="s">
        <v>17</v>
      </c>
      <c r="E118" s="28" t="s">
        <v>122</v>
      </c>
      <c r="F118" s="28" t="s">
        <v>715</v>
      </c>
      <c r="G118" s="28" t="s">
        <v>716</v>
      </c>
      <c r="H118" s="24" t="s">
        <v>717</v>
      </c>
      <c r="I118" s="29" t="s">
        <v>718</v>
      </c>
      <c r="J118" s="27">
        <v>12104</v>
      </c>
      <c r="K118" s="30">
        <v>3026</v>
      </c>
    </row>
    <row r="119" spans="1:11" x14ac:dyDescent="0.35">
      <c r="A119" s="23" t="s">
        <v>340</v>
      </c>
      <c r="B119" s="24" t="s">
        <v>375</v>
      </c>
      <c r="C119" s="24">
        <v>1</v>
      </c>
      <c r="D119" s="28" t="s">
        <v>17</v>
      </c>
      <c r="E119" s="28" t="s">
        <v>122</v>
      </c>
      <c r="F119" s="28" t="s">
        <v>719</v>
      </c>
      <c r="G119" s="28" t="s">
        <v>720</v>
      </c>
      <c r="H119" s="24" t="s">
        <v>721</v>
      </c>
      <c r="I119" s="29" t="s">
        <v>722</v>
      </c>
      <c r="J119" s="27">
        <v>10736</v>
      </c>
      <c r="K119" s="30">
        <v>2684</v>
      </c>
    </row>
    <row r="120" spans="1:11" x14ac:dyDescent="0.35">
      <c r="A120" s="23" t="s">
        <v>340</v>
      </c>
      <c r="B120" s="24" t="s">
        <v>375</v>
      </c>
      <c r="C120" s="24">
        <v>1</v>
      </c>
      <c r="D120" s="28" t="s">
        <v>17</v>
      </c>
      <c r="E120" s="28" t="s">
        <v>221</v>
      </c>
      <c r="F120" s="28" t="s">
        <v>723</v>
      </c>
      <c r="G120" s="28" t="s">
        <v>724</v>
      </c>
      <c r="H120" s="24" t="s">
        <v>725</v>
      </c>
      <c r="I120" s="29" t="s">
        <v>726</v>
      </c>
      <c r="J120" s="27">
        <v>19998</v>
      </c>
      <c r="K120" s="30">
        <v>5000</v>
      </c>
    </row>
    <row r="121" spans="1:11" x14ac:dyDescent="0.35">
      <c r="A121" s="23" t="s">
        <v>340</v>
      </c>
      <c r="B121" s="24" t="s">
        <v>375</v>
      </c>
      <c r="C121" s="24">
        <v>1</v>
      </c>
      <c r="D121" s="28" t="s">
        <v>17</v>
      </c>
      <c r="E121" s="28" t="s">
        <v>122</v>
      </c>
      <c r="F121" s="28" t="s">
        <v>727</v>
      </c>
      <c r="G121" s="28" t="s">
        <v>728</v>
      </c>
      <c r="H121" s="24" t="s">
        <v>729</v>
      </c>
      <c r="I121" s="29" t="s">
        <v>730</v>
      </c>
      <c r="J121" s="27">
        <v>14419</v>
      </c>
      <c r="K121" s="30">
        <v>3605</v>
      </c>
    </row>
    <row r="122" spans="1:11" x14ac:dyDescent="0.35">
      <c r="A122" s="23" t="s">
        <v>340</v>
      </c>
      <c r="B122" s="24" t="s">
        <v>375</v>
      </c>
      <c r="C122" s="24">
        <v>1</v>
      </c>
      <c r="D122" s="28" t="s">
        <v>17</v>
      </c>
      <c r="E122" s="28" t="s">
        <v>122</v>
      </c>
      <c r="F122" s="28" t="s">
        <v>314</v>
      </c>
      <c r="G122" s="28" t="s">
        <v>315</v>
      </c>
      <c r="H122" s="24" t="s">
        <v>316</v>
      </c>
      <c r="I122" s="29" t="s">
        <v>317</v>
      </c>
      <c r="J122" s="27">
        <v>55152</v>
      </c>
      <c r="K122" s="30">
        <v>2707</v>
      </c>
    </row>
    <row r="123" spans="1:11" x14ac:dyDescent="0.35">
      <c r="A123" s="23" t="s">
        <v>340</v>
      </c>
      <c r="B123" s="24" t="s">
        <v>375</v>
      </c>
      <c r="C123" s="24">
        <v>1</v>
      </c>
      <c r="D123" s="28" t="s">
        <v>17</v>
      </c>
      <c r="E123" s="28" t="s">
        <v>122</v>
      </c>
      <c r="F123" s="28" t="s">
        <v>731</v>
      </c>
      <c r="G123" s="28" t="s">
        <v>732</v>
      </c>
      <c r="H123" s="24" t="s">
        <v>733</v>
      </c>
      <c r="I123" s="29" t="s">
        <v>734</v>
      </c>
      <c r="J123" s="27">
        <v>10946</v>
      </c>
      <c r="K123" s="30">
        <v>2737</v>
      </c>
    </row>
    <row r="124" spans="1:11" x14ac:dyDescent="0.35">
      <c r="A124" s="23" t="s">
        <v>341</v>
      </c>
      <c r="B124" s="24" t="s">
        <v>376</v>
      </c>
      <c r="C124" s="24">
        <v>1</v>
      </c>
      <c r="D124" s="28" t="s">
        <v>25</v>
      </c>
      <c r="E124" s="28" t="s">
        <v>123</v>
      </c>
      <c r="F124" s="28" t="s">
        <v>735</v>
      </c>
      <c r="G124" s="28" t="s">
        <v>736</v>
      </c>
      <c r="H124" s="24" t="s">
        <v>737</v>
      </c>
      <c r="I124" s="29" t="s">
        <v>738</v>
      </c>
      <c r="J124" s="27">
        <v>37469</v>
      </c>
      <c r="K124" s="30">
        <v>9367</v>
      </c>
    </row>
    <row r="125" spans="1:11" x14ac:dyDescent="0.35">
      <c r="A125" s="23" t="s">
        <v>342</v>
      </c>
      <c r="B125" s="24" t="s">
        <v>377</v>
      </c>
      <c r="C125" s="24">
        <v>1</v>
      </c>
      <c r="D125" s="28" t="s">
        <v>142</v>
      </c>
      <c r="E125" s="28" t="s">
        <v>739</v>
      </c>
      <c r="F125" s="28" t="s">
        <v>18</v>
      </c>
      <c r="G125" s="28" t="s">
        <v>19</v>
      </c>
      <c r="H125" s="24" t="s">
        <v>739</v>
      </c>
      <c r="I125" s="29" t="s">
        <v>740</v>
      </c>
      <c r="J125" s="27">
        <v>10104</v>
      </c>
      <c r="K125" s="30">
        <v>2526</v>
      </c>
    </row>
    <row r="126" spans="1:11" x14ac:dyDescent="0.35">
      <c r="A126" s="23" t="s">
        <v>342</v>
      </c>
      <c r="B126" s="24" t="s">
        <v>377</v>
      </c>
      <c r="C126" s="24">
        <v>1</v>
      </c>
      <c r="D126" s="28" t="s">
        <v>142</v>
      </c>
      <c r="E126" s="28" t="s">
        <v>741</v>
      </c>
      <c r="F126" s="28" t="s">
        <v>18</v>
      </c>
      <c r="G126" s="28" t="s">
        <v>19</v>
      </c>
      <c r="H126" s="24" t="s">
        <v>741</v>
      </c>
      <c r="I126" s="29" t="s">
        <v>742</v>
      </c>
      <c r="J126" s="27">
        <v>12525</v>
      </c>
      <c r="K126" s="30">
        <v>3131</v>
      </c>
    </row>
    <row r="127" spans="1:11" x14ac:dyDescent="0.35">
      <c r="A127" s="23" t="s">
        <v>342</v>
      </c>
      <c r="B127" s="24" t="s">
        <v>377</v>
      </c>
      <c r="C127" s="24">
        <v>1</v>
      </c>
      <c r="D127" s="28" t="s">
        <v>142</v>
      </c>
      <c r="E127" s="28" t="s">
        <v>175</v>
      </c>
      <c r="F127" s="28" t="s">
        <v>18</v>
      </c>
      <c r="G127" s="28" t="s">
        <v>19</v>
      </c>
      <c r="H127" s="24" t="s">
        <v>175</v>
      </c>
      <c r="I127" s="29" t="s">
        <v>176</v>
      </c>
      <c r="J127" s="27">
        <v>51783</v>
      </c>
      <c r="K127" s="30">
        <v>1349</v>
      </c>
    </row>
    <row r="128" spans="1:11" x14ac:dyDescent="0.35">
      <c r="A128" s="23" t="s">
        <v>342</v>
      </c>
      <c r="B128" s="24" t="s">
        <v>377</v>
      </c>
      <c r="C128" s="24">
        <v>1</v>
      </c>
      <c r="D128" s="28" t="s">
        <v>142</v>
      </c>
      <c r="E128" s="28" t="s">
        <v>743</v>
      </c>
      <c r="F128" s="28" t="s">
        <v>18</v>
      </c>
      <c r="G128" s="28" t="s">
        <v>19</v>
      </c>
      <c r="H128" s="24" t="s">
        <v>743</v>
      </c>
      <c r="I128" s="29" t="s">
        <v>744</v>
      </c>
      <c r="J128" s="27">
        <v>22524</v>
      </c>
      <c r="K128" s="30">
        <v>5631</v>
      </c>
    </row>
    <row r="129" spans="1:11" x14ac:dyDescent="0.35">
      <c r="A129" s="23" t="s">
        <v>343</v>
      </c>
      <c r="B129" s="24" t="s">
        <v>378</v>
      </c>
      <c r="C129" s="24">
        <v>1</v>
      </c>
      <c r="D129" s="28" t="s">
        <v>39</v>
      </c>
      <c r="E129" s="28" t="s">
        <v>745</v>
      </c>
      <c r="F129" s="28" t="s">
        <v>18</v>
      </c>
      <c r="G129" s="28" t="s">
        <v>19</v>
      </c>
      <c r="H129" s="24" t="s">
        <v>745</v>
      </c>
      <c r="I129" s="29" t="s">
        <v>746</v>
      </c>
      <c r="J129" s="27">
        <v>148508</v>
      </c>
      <c r="K129" s="30">
        <v>15395</v>
      </c>
    </row>
    <row r="130" spans="1:11" x14ac:dyDescent="0.35">
      <c r="A130" s="23" t="s">
        <v>343</v>
      </c>
      <c r="B130" s="24" t="s">
        <v>378</v>
      </c>
      <c r="C130" s="24">
        <v>1</v>
      </c>
      <c r="D130" s="28" t="s">
        <v>39</v>
      </c>
      <c r="E130" s="28" t="s">
        <v>747</v>
      </c>
      <c r="F130" s="28" t="s">
        <v>18</v>
      </c>
      <c r="G130" s="28" t="s">
        <v>19</v>
      </c>
      <c r="H130" s="24" t="s">
        <v>747</v>
      </c>
      <c r="I130" s="29" t="s">
        <v>748</v>
      </c>
      <c r="J130" s="27">
        <v>97672</v>
      </c>
      <c r="K130" s="30">
        <v>24418</v>
      </c>
    </row>
    <row r="131" spans="1:11" x14ac:dyDescent="0.35">
      <c r="A131" s="23" t="s">
        <v>343</v>
      </c>
      <c r="B131" s="24" t="s">
        <v>378</v>
      </c>
      <c r="C131" s="24">
        <v>1</v>
      </c>
      <c r="D131" s="28" t="s">
        <v>39</v>
      </c>
      <c r="E131" s="28" t="s">
        <v>749</v>
      </c>
      <c r="F131" s="28" t="s">
        <v>18</v>
      </c>
      <c r="G131" s="28" t="s">
        <v>19</v>
      </c>
      <c r="H131" s="24" t="s">
        <v>749</v>
      </c>
      <c r="I131" s="29" t="s">
        <v>750</v>
      </c>
      <c r="J131" s="27">
        <v>82832</v>
      </c>
      <c r="K131" s="30">
        <v>16755</v>
      </c>
    </row>
    <row r="132" spans="1:11" x14ac:dyDescent="0.35">
      <c r="A132" s="23" t="s">
        <v>343</v>
      </c>
      <c r="B132" s="24" t="s">
        <v>378</v>
      </c>
      <c r="C132" s="24">
        <v>1</v>
      </c>
      <c r="D132" s="28" t="s">
        <v>39</v>
      </c>
      <c r="E132" s="28" t="s">
        <v>84</v>
      </c>
      <c r="F132" s="28" t="s">
        <v>18</v>
      </c>
      <c r="G132" s="28" t="s">
        <v>19</v>
      </c>
      <c r="H132" s="24" t="s">
        <v>84</v>
      </c>
      <c r="I132" s="29" t="s">
        <v>85</v>
      </c>
      <c r="J132" s="27">
        <v>57256</v>
      </c>
      <c r="K132" s="30">
        <v>10746</v>
      </c>
    </row>
    <row r="133" spans="1:11" x14ac:dyDescent="0.35">
      <c r="A133" s="23" t="s">
        <v>344</v>
      </c>
      <c r="B133" s="24" t="s">
        <v>379</v>
      </c>
      <c r="C133" s="24">
        <v>1</v>
      </c>
      <c r="D133" s="28" t="s">
        <v>124</v>
      </c>
      <c r="E133" s="28" t="s">
        <v>751</v>
      </c>
      <c r="F133" s="28" t="s">
        <v>18</v>
      </c>
      <c r="G133" s="28" t="s">
        <v>19</v>
      </c>
      <c r="H133" s="24" t="s">
        <v>751</v>
      </c>
      <c r="I133" s="29" t="s">
        <v>752</v>
      </c>
      <c r="J133" s="27">
        <v>10104</v>
      </c>
      <c r="K133" s="30">
        <v>2526</v>
      </c>
    </row>
    <row r="134" spans="1:11" x14ac:dyDescent="0.35">
      <c r="A134" s="23" t="s">
        <v>345</v>
      </c>
      <c r="B134" s="24" t="s">
        <v>380</v>
      </c>
      <c r="C134" s="24">
        <v>2</v>
      </c>
      <c r="D134" s="28" t="s">
        <v>66</v>
      </c>
      <c r="E134" s="28" t="s">
        <v>753</v>
      </c>
      <c r="F134" s="28" t="s">
        <v>18</v>
      </c>
      <c r="G134" s="28" t="s">
        <v>19</v>
      </c>
      <c r="H134" s="24" t="s">
        <v>753</v>
      </c>
      <c r="I134" s="29" t="s">
        <v>754</v>
      </c>
      <c r="J134" s="27">
        <v>25471</v>
      </c>
      <c r="K134" s="30">
        <v>6368</v>
      </c>
    </row>
    <row r="135" spans="1:11" x14ac:dyDescent="0.35">
      <c r="A135" s="23" t="s">
        <v>345</v>
      </c>
      <c r="B135" s="24" t="s">
        <v>380</v>
      </c>
      <c r="C135" s="24">
        <v>2</v>
      </c>
      <c r="D135" s="28" t="s">
        <v>66</v>
      </c>
      <c r="E135" s="28" t="s">
        <v>67</v>
      </c>
      <c r="F135" s="28" t="s">
        <v>18</v>
      </c>
      <c r="G135" s="28" t="s">
        <v>19</v>
      </c>
      <c r="H135" s="24" t="s">
        <v>67</v>
      </c>
      <c r="I135" s="29" t="s">
        <v>68</v>
      </c>
      <c r="J135" s="27">
        <v>22945</v>
      </c>
      <c r="K135" s="30">
        <v>1908</v>
      </c>
    </row>
    <row r="136" spans="1:11" x14ac:dyDescent="0.35">
      <c r="A136" s="23" t="s">
        <v>345</v>
      </c>
      <c r="B136" s="24" t="s">
        <v>380</v>
      </c>
      <c r="C136" s="24">
        <v>2</v>
      </c>
      <c r="D136" s="28" t="s">
        <v>66</v>
      </c>
      <c r="E136" s="28" t="s">
        <v>140</v>
      </c>
      <c r="F136" s="28" t="s">
        <v>18</v>
      </c>
      <c r="G136" s="28" t="s">
        <v>19</v>
      </c>
      <c r="H136" s="24" t="s">
        <v>140</v>
      </c>
      <c r="I136" s="29" t="s">
        <v>141</v>
      </c>
      <c r="J136" s="27">
        <v>194186</v>
      </c>
      <c r="K136" s="30">
        <v>12018</v>
      </c>
    </row>
    <row r="137" spans="1:11" x14ac:dyDescent="0.35">
      <c r="A137" s="23" t="s">
        <v>346</v>
      </c>
      <c r="B137" s="24" t="s">
        <v>381</v>
      </c>
      <c r="C137" s="24">
        <v>1</v>
      </c>
      <c r="D137" s="28" t="s">
        <v>137</v>
      </c>
      <c r="E137" s="28" t="s">
        <v>187</v>
      </c>
      <c r="F137" s="28" t="s">
        <v>18</v>
      </c>
      <c r="G137" s="28" t="s">
        <v>19</v>
      </c>
      <c r="H137" s="24" t="s">
        <v>187</v>
      </c>
      <c r="I137" s="29" t="s">
        <v>188</v>
      </c>
      <c r="J137" s="27">
        <v>23050</v>
      </c>
      <c r="K137" s="30">
        <v>5763</v>
      </c>
    </row>
    <row r="138" spans="1:11" x14ac:dyDescent="0.35">
      <c r="A138" s="23" t="s">
        <v>347</v>
      </c>
      <c r="B138" s="24" t="s">
        <v>382</v>
      </c>
      <c r="C138" s="24">
        <v>4</v>
      </c>
      <c r="D138" s="28" t="s">
        <v>27</v>
      </c>
      <c r="E138" s="28" t="s">
        <v>204</v>
      </c>
      <c r="F138" s="28" t="s">
        <v>18</v>
      </c>
      <c r="G138" s="28" t="s">
        <v>19</v>
      </c>
      <c r="H138" s="24" t="s">
        <v>204</v>
      </c>
      <c r="I138" s="29" t="s">
        <v>755</v>
      </c>
      <c r="J138" s="27">
        <v>77990</v>
      </c>
      <c r="K138" s="30">
        <v>19498</v>
      </c>
    </row>
    <row r="139" spans="1:11" x14ac:dyDescent="0.35">
      <c r="A139" s="23" t="s">
        <v>347</v>
      </c>
      <c r="B139" s="24" t="s">
        <v>382</v>
      </c>
      <c r="C139" s="24">
        <v>4</v>
      </c>
      <c r="D139" s="28" t="s">
        <v>27</v>
      </c>
      <c r="E139" s="28" t="s">
        <v>756</v>
      </c>
      <c r="F139" s="28" t="s">
        <v>18</v>
      </c>
      <c r="G139" s="28" t="s">
        <v>19</v>
      </c>
      <c r="H139" s="24" t="s">
        <v>756</v>
      </c>
      <c r="I139" s="29" t="s">
        <v>757</v>
      </c>
      <c r="J139" s="27">
        <v>658970</v>
      </c>
      <c r="K139" s="30">
        <v>47108</v>
      </c>
    </row>
    <row r="140" spans="1:11" x14ac:dyDescent="0.35">
      <c r="A140" s="23" t="s">
        <v>347</v>
      </c>
      <c r="B140" s="24" t="s">
        <v>382</v>
      </c>
      <c r="C140" s="24">
        <v>4</v>
      </c>
      <c r="D140" s="28" t="s">
        <v>27</v>
      </c>
      <c r="E140" s="28" t="s">
        <v>758</v>
      </c>
      <c r="F140" s="28" t="s">
        <v>18</v>
      </c>
      <c r="G140" s="28" t="s">
        <v>19</v>
      </c>
      <c r="H140" s="24" t="s">
        <v>758</v>
      </c>
      <c r="I140" s="29" t="s">
        <v>759</v>
      </c>
      <c r="J140" s="27">
        <v>60729</v>
      </c>
      <c r="K140" s="30">
        <v>15182</v>
      </c>
    </row>
    <row r="141" spans="1:11" x14ac:dyDescent="0.35">
      <c r="A141" s="23" t="s">
        <v>347</v>
      </c>
      <c r="B141" s="24" t="s">
        <v>382</v>
      </c>
      <c r="C141" s="24">
        <v>4</v>
      </c>
      <c r="D141" s="28" t="s">
        <v>27</v>
      </c>
      <c r="E141" s="28" t="s">
        <v>46</v>
      </c>
      <c r="F141" s="28" t="s">
        <v>18</v>
      </c>
      <c r="G141" s="28" t="s">
        <v>19</v>
      </c>
      <c r="H141" s="24" t="s">
        <v>46</v>
      </c>
      <c r="I141" s="29" t="s">
        <v>47</v>
      </c>
      <c r="J141" s="27">
        <v>190397</v>
      </c>
      <c r="K141" s="30">
        <v>20215</v>
      </c>
    </row>
    <row r="142" spans="1:11" x14ac:dyDescent="0.35">
      <c r="A142" s="23" t="s">
        <v>347</v>
      </c>
      <c r="B142" s="24" t="s">
        <v>382</v>
      </c>
      <c r="C142" s="24">
        <v>4</v>
      </c>
      <c r="D142" s="28" t="s">
        <v>27</v>
      </c>
      <c r="E142" s="28" t="s">
        <v>760</v>
      </c>
      <c r="F142" s="28" t="s">
        <v>18</v>
      </c>
      <c r="G142" s="28" t="s">
        <v>19</v>
      </c>
      <c r="H142" s="24" t="s">
        <v>760</v>
      </c>
      <c r="I142" s="29" t="s">
        <v>761</v>
      </c>
      <c r="J142" s="27">
        <v>1515600</v>
      </c>
      <c r="K142" s="30">
        <v>198667</v>
      </c>
    </row>
    <row r="143" spans="1:11" x14ac:dyDescent="0.35">
      <c r="A143" s="23" t="s">
        <v>347</v>
      </c>
      <c r="B143" s="24" t="s">
        <v>382</v>
      </c>
      <c r="C143" s="24">
        <v>4</v>
      </c>
      <c r="D143" s="28" t="s">
        <v>27</v>
      </c>
      <c r="E143" s="28" t="s">
        <v>762</v>
      </c>
      <c r="F143" s="28" t="s">
        <v>18</v>
      </c>
      <c r="G143" s="28" t="s">
        <v>19</v>
      </c>
      <c r="H143" s="24" t="s">
        <v>762</v>
      </c>
      <c r="I143" s="29" t="s">
        <v>763</v>
      </c>
      <c r="J143" s="27">
        <v>610345</v>
      </c>
      <c r="K143" s="30">
        <v>21212</v>
      </c>
    </row>
    <row r="144" spans="1:11" x14ac:dyDescent="0.35">
      <c r="A144" s="23" t="s">
        <v>347</v>
      </c>
      <c r="B144" s="24" t="s">
        <v>382</v>
      </c>
      <c r="C144" s="24">
        <v>4</v>
      </c>
      <c r="D144" s="28" t="s">
        <v>27</v>
      </c>
      <c r="E144" s="28" t="s">
        <v>185</v>
      </c>
      <c r="F144" s="28" t="s">
        <v>18</v>
      </c>
      <c r="G144" s="28" t="s">
        <v>19</v>
      </c>
      <c r="H144" s="24" t="s">
        <v>185</v>
      </c>
      <c r="I144" s="29" t="s">
        <v>186</v>
      </c>
      <c r="J144" s="27">
        <v>91462</v>
      </c>
      <c r="K144" s="30">
        <v>22866</v>
      </c>
    </row>
    <row r="145" spans="1:11" x14ac:dyDescent="0.35">
      <c r="A145" s="23" t="s">
        <v>347</v>
      </c>
      <c r="B145" s="24" t="s">
        <v>382</v>
      </c>
      <c r="C145" s="24">
        <v>4</v>
      </c>
      <c r="D145" s="28" t="s">
        <v>27</v>
      </c>
      <c r="E145" s="28" t="s">
        <v>764</v>
      </c>
      <c r="F145" s="28" t="s">
        <v>18</v>
      </c>
      <c r="G145" s="28" t="s">
        <v>19</v>
      </c>
      <c r="H145" s="24" t="s">
        <v>764</v>
      </c>
      <c r="I145" s="29" t="s">
        <v>765</v>
      </c>
      <c r="J145" s="27">
        <v>22524</v>
      </c>
      <c r="K145" s="30">
        <v>5631</v>
      </c>
    </row>
    <row r="146" spans="1:11" x14ac:dyDescent="0.35">
      <c r="A146" s="23" t="s">
        <v>347</v>
      </c>
      <c r="B146" s="24" t="s">
        <v>382</v>
      </c>
      <c r="C146" s="24">
        <v>4</v>
      </c>
      <c r="D146" s="28" t="s">
        <v>27</v>
      </c>
      <c r="E146" s="28" t="s">
        <v>762</v>
      </c>
      <c r="F146" s="28" t="s">
        <v>766</v>
      </c>
      <c r="G146" s="28" t="s">
        <v>767</v>
      </c>
      <c r="H146" s="24" t="s">
        <v>768</v>
      </c>
      <c r="I146" s="29" t="s">
        <v>769</v>
      </c>
      <c r="J146" s="27">
        <v>17893</v>
      </c>
      <c r="K146" s="30">
        <v>4473</v>
      </c>
    </row>
    <row r="147" spans="1:11" x14ac:dyDescent="0.35">
      <c r="A147" s="23" t="s">
        <v>347</v>
      </c>
      <c r="B147" s="24" t="s">
        <v>382</v>
      </c>
      <c r="C147" s="24">
        <v>4</v>
      </c>
      <c r="D147" s="28" t="s">
        <v>27</v>
      </c>
      <c r="E147" s="28" t="s">
        <v>770</v>
      </c>
      <c r="F147" s="28" t="s">
        <v>771</v>
      </c>
      <c r="G147" s="28" t="s">
        <v>772</v>
      </c>
      <c r="H147" s="24" t="s">
        <v>773</v>
      </c>
      <c r="I147" s="29" t="s">
        <v>774</v>
      </c>
      <c r="J147" s="27">
        <v>27365</v>
      </c>
      <c r="K147" s="30">
        <v>6841</v>
      </c>
    </row>
    <row r="148" spans="1:11" x14ac:dyDescent="0.35">
      <c r="A148" s="23" t="s">
        <v>347</v>
      </c>
      <c r="B148" s="24" t="s">
        <v>382</v>
      </c>
      <c r="C148" s="24">
        <v>4</v>
      </c>
      <c r="D148" s="28" t="s">
        <v>27</v>
      </c>
      <c r="E148" s="28" t="s">
        <v>770</v>
      </c>
      <c r="F148" s="28" t="s">
        <v>775</v>
      </c>
      <c r="G148" s="28" t="s">
        <v>776</v>
      </c>
      <c r="H148" s="24" t="s">
        <v>777</v>
      </c>
      <c r="I148" s="29" t="s">
        <v>778</v>
      </c>
      <c r="J148" s="27">
        <v>30944</v>
      </c>
      <c r="K148" s="30">
        <v>7736</v>
      </c>
    </row>
    <row r="149" spans="1:11" x14ac:dyDescent="0.35">
      <c r="A149" s="23" t="s">
        <v>347</v>
      </c>
      <c r="B149" s="24" t="s">
        <v>382</v>
      </c>
      <c r="C149" s="24">
        <v>4</v>
      </c>
      <c r="D149" s="28" t="s">
        <v>27</v>
      </c>
      <c r="E149" s="28" t="s">
        <v>997</v>
      </c>
      <c r="F149" s="28" t="s">
        <v>998</v>
      </c>
      <c r="G149" s="28" t="s">
        <v>999</v>
      </c>
      <c r="H149" s="24" t="s">
        <v>1000</v>
      </c>
      <c r="I149" s="29" t="s">
        <v>1001</v>
      </c>
      <c r="J149" s="27">
        <v>24523</v>
      </c>
      <c r="K149" s="30">
        <v>6131</v>
      </c>
    </row>
    <row r="150" spans="1:11" x14ac:dyDescent="0.35">
      <c r="A150" s="23" t="s">
        <v>348</v>
      </c>
      <c r="B150" s="24" t="s">
        <v>383</v>
      </c>
      <c r="C150" s="24">
        <v>4</v>
      </c>
      <c r="D150" s="28" t="s">
        <v>86</v>
      </c>
      <c r="E150" s="28" t="s">
        <v>779</v>
      </c>
      <c r="F150" s="28" t="s">
        <v>18</v>
      </c>
      <c r="G150" s="28" t="s">
        <v>19</v>
      </c>
      <c r="H150" s="24" t="s">
        <v>779</v>
      </c>
      <c r="I150" s="29" t="s">
        <v>780</v>
      </c>
      <c r="J150" s="27">
        <v>55151</v>
      </c>
      <c r="K150" s="30">
        <v>13788</v>
      </c>
    </row>
    <row r="151" spans="1:11" x14ac:dyDescent="0.35">
      <c r="A151" s="23" t="s">
        <v>348</v>
      </c>
      <c r="B151" s="24" t="s">
        <v>383</v>
      </c>
      <c r="C151" s="24">
        <v>4</v>
      </c>
      <c r="D151" s="28" t="s">
        <v>86</v>
      </c>
      <c r="E151" s="28" t="s">
        <v>781</v>
      </c>
      <c r="F151" s="28" t="s">
        <v>18</v>
      </c>
      <c r="G151" s="28" t="s">
        <v>19</v>
      </c>
      <c r="H151" s="24" t="s">
        <v>781</v>
      </c>
      <c r="I151" s="29" t="s">
        <v>782</v>
      </c>
      <c r="J151" s="27">
        <v>61571</v>
      </c>
      <c r="K151" s="30">
        <v>3488</v>
      </c>
    </row>
    <row r="152" spans="1:11" x14ac:dyDescent="0.35">
      <c r="A152" s="23" t="s">
        <v>349</v>
      </c>
      <c r="B152" s="24" t="s">
        <v>384</v>
      </c>
      <c r="C152" s="24">
        <v>11</v>
      </c>
      <c r="D152" s="28" t="s">
        <v>26</v>
      </c>
      <c r="E152" s="28" t="s">
        <v>783</v>
      </c>
      <c r="F152" s="28" t="s">
        <v>18</v>
      </c>
      <c r="G152" s="28" t="s">
        <v>19</v>
      </c>
      <c r="H152" s="24" t="s">
        <v>783</v>
      </c>
      <c r="I152" s="29" t="s">
        <v>784</v>
      </c>
      <c r="J152" s="27">
        <v>113881</v>
      </c>
      <c r="K152" s="30">
        <v>28470</v>
      </c>
    </row>
    <row r="153" spans="1:11" x14ac:dyDescent="0.35">
      <c r="A153" s="23" t="s">
        <v>349</v>
      </c>
      <c r="B153" s="24" t="s">
        <v>384</v>
      </c>
      <c r="C153" s="24">
        <v>11</v>
      </c>
      <c r="D153" s="28" t="s">
        <v>26</v>
      </c>
      <c r="E153" s="28" t="s">
        <v>74</v>
      </c>
      <c r="F153" s="28" t="s">
        <v>18</v>
      </c>
      <c r="G153" s="28" t="s">
        <v>19</v>
      </c>
      <c r="H153" s="24" t="s">
        <v>74</v>
      </c>
      <c r="I153" s="29" t="s">
        <v>75</v>
      </c>
      <c r="J153" s="27">
        <v>857051</v>
      </c>
      <c r="K153" s="30">
        <v>24039</v>
      </c>
    </row>
    <row r="154" spans="1:11" x14ac:dyDescent="0.35">
      <c r="A154" s="23" t="s">
        <v>349</v>
      </c>
      <c r="B154" s="24" t="s">
        <v>384</v>
      </c>
      <c r="C154" s="24">
        <v>11</v>
      </c>
      <c r="D154" s="28" t="s">
        <v>26</v>
      </c>
      <c r="E154" s="28" t="s">
        <v>81</v>
      </c>
      <c r="F154" s="28" t="s">
        <v>18</v>
      </c>
      <c r="G154" s="28" t="s">
        <v>19</v>
      </c>
      <c r="H154" s="24" t="s">
        <v>81</v>
      </c>
      <c r="I154" s="29" t="s">
        <v>82</v>
      </c>
      <c r="J154" s="27">
        <v>681178</v>
      </c>
      <c r="K154" s="30">
        <v>170295</v>
      </c>
    </row>
    <row r="155" spans="1:11" x14ac:dyDescent="0.35">
      <c r="A155" s="23" t="s">
        <v>349</v>
      </c>
      <c r="B155" s="24" t="s">
        <v>384</v>
      </c>
      <c r="C155" s="24">
        <v>11</v>
      </c>
      <c r="D155" s="28" t="s">
        <v>26</v>
      </c>
      <c r="E155" s="28" t="s">
        <v>111</v>
      </c>
      <c r="F155" s="28" t="s">
        <v>18</v>
      </c>
      <c r="G155" s="28" t="s">
        <v>19</v>
      </c>
      <c r="H155" s="24" t="s">
        <v>111</v>
      </c>
      <c r="I155" s="29" t="s">
        <v>112</v>
      </c>
      <c r="J155" s="27">
        <v>624027</v>
      </c>
      <c r="K155" s="30">
        <v>20408</v>
      </c>
    </row>
    <row r="156" spans="1:11" x14ac:dyDescent="0.35">
      <c r="A156" s="23" t="s">
        <v>349</v>
      </c>
      <c r="B156" s="24" t="s">
        <v>384</v>
      </c>
      <c r="C156" s="24">
        <v>11</v>
      </c>
      <c r="D156" s="28" t="s">
        <v>26</v>
      </c>
      <c r="E156" s="28" t="s">
        <v>127</v>
      </c>
      <c r="F156" s="28" t="s">
        <v>18</v>
      </c>
      <c r="G156" s="28" t="s">
        <v>19</v>
      </c>
      <c r="H156" s="24" t="s">
        <v>127</v>
      </c>
      <c r="I156" s="29" t="s">
        <v>128</v>
      </c>
      <c r="J156" s="27">
        <v>85989</v>
      </c>
      <c r="K156" s="30">
        <v>13044</v>
      </c>
    </row>
    <row r="157" spans="1:11" x14ac:dyDescent="0.35">
      <c r="A157" s="23" t="s">
        <v>349</v>
      </c>
      <c r="B157" s="24" t="s">
        <v>384</v>
      </c>
      <c r="C157" s="24">
        <v>11</v>
      </c>
      <c r="D157" s="28" t="s">
        <v>26</v>
      </c>
      <c r="E157" s="28" t="s">
        <v>419</v>
      </c>
      <c r="F157" s="28" t="s">
        <v>18</v>
      </c>
      <c r="G157" s="28" t="s">
        <v>19</v>
      </c>
      <c r="H157" s="24" t="s">
        <v>419</v>
      </c>
      <c r="I157" s="29" t="s">
        <v>420</v>
      </c>
      <c r="J157" s="27">
        <v>723910</v>
      </c>
      <c r="K157" s="30">
        <v>45324</v>
      </c>
    </row>
    <row r="158" spans="1:11" x14ac:dyDescent="0.35">
      <c r="A158" s="23" t="s">
        <v>349</v>
      </c>
      <c r="B158" s="24" t="s">
        <v>384</v>
      </c>
      <c r="C158" s="24">
        <v>11</v>
      </c>
      <c r="D158" s="28" t="s">
        <v>26</v>
      </c>
      <c r="E158" s="28" t="s">
        <v>149</v>
      </c>
      <c r="F158" s="28" t="s">
        <v>18</v>
      </c>
      <c r="G158" s="28" t="s">
        <v>19</v>
      </c>
      <c r="H158" s="24" t="s">
        <v>149</v>
      </c>
      <c r="I158" s="29" t="s">
        <v>150</v>
      </c>
      <c r="J158" s="27">
        <v>216920</v>
      </c>
      <c r="K158" s="30">
        <v>37939</v>
      </c>
    </row>
    <row r="159" spans="1:11" x14ac:dyDescent="0.35">
      <c r="A159" s="23" t="s">
        <v>349</v>
      </c>
      <c r="B159" s="24" t="s">
        <v>384</v>
      </c>
      <c r="C159" s="24">
        <v>11</v>
      </c>
      <c r="D159" s="28" t="s">
        <v>26</v>
      </c>
      <c r="E159" s="28" t="s">
        <v>785</v>
      </c>
      <c r="F159" s="28" t="s">
        <v>18</v>
      </c>
      <c r="G159" s="28" t="s">
        <v>19</v>
      </c>
      <c r="H159" s="24" t="s">
        <v>785</v>
      </c>
      <c r="I159" s="29" t="s">
        <v>786</v>
      </c>
      <c r="J159" s="27">
        <v>775587</v>
      </c>
      <c r="K159" s="30">
        <v>193897</v>
      </c>
    </row>
    <row r="160" spans="1:11" x14ac:dyDescent="0.35">
      <c r="A160" s="23" t="s">
        <v>349</v>
      </c>
      <c r="B160" s="24" t="s">
        <v>384</v>
      </c>
      <c r="C160" s="24">
        <v>11</v>
      </c>
      <c r="D160" s="28" t="s">
        <v>26</v>
      </c>
      <c r="E160" s="28" t="s">
        <v>421</v>
      </c>
      <c r="F160" s="28" t="s">
        <v>18</v>
      </c>
      <c r="G160" s="28" t="s">
        <v>19</v>
      </c>
      <c r="H160" s="24" t="s">
        <v>421</v>
      </c>
      <c r="I160" s="29" t="s">
        <v>422</v>
      </c>
      <c r="J160" s="27">
        <v>167979</v>
      </c>
      <c r="K160" s="30">
        <v>30625</v>
      </c>
    </row>
    <row r="161" spans="1:11" x14ac:dyDescent="0.35">
      <c r="A161" s="23" t="s">
        <v>349</v>
      </c>
      <c r="B161" s="24" t="s">
        <v>384</v>
      </c>
      <c r="C161" s="24">
        <v>11</v>
      </c>
      <c r="D161" s="28" t="s">
        <v>26</v>
      </c>
      <c r="E161" s="28" t="s">
        <v>169</v>
      </c>
      <c r="F161" s="28" t="s">
        <v>787</v>
      </c>
      <c r="G161" s="28" t="s">
        <v>788</v>
      </c>
      <c r="H161" s="24" t="s">
        <v>789</v>
      </c>
      <c r="I161" s="29" t="s">
        <v>790</v>
      </c>
      <c r="J161" s="27">
        <v>19998</v>
      </c>
      <c r="K161" s="30">
        <v>5000</v>
      </c>
    </row>
    <row r="162" spans="1:11" x14ac:dyDescent="0.35">
      <c r="A162" s="23" t="s">
        <v>350</v>
      </c>
      <c r="B162" s="24" t="s">
        <v>385</v>
      </c>
      <c r="C162" s="24">
        <v>1</v>
      </c>
      <c r="D162" s="28" t="s">
        <v>57</v>
      </c>
      <c r="E162" s="28" t="s">
        <v>791</v>
      </c>
      <c r="F162" s="28" t="s">
        <v>18</v>
      </c>
      <c r="G162" s="28" t="s">
        <v>19</v>
      </c>
      <c r="H162" s="24" t="s">
        <v>791</v>
      </c>
      <c r="I162" s="29" t="s">
        <v>792</v>
      </c>
      <c r="J162" s="27">
        <v>11262</v>
      </c>
      <c r="K162" s="30">
        <v>2816</v>
      </c>
    </row>
    <row r="163" spans="1:11" x14ac:dyDescent="0.35">
      <c r="A163" s="23" t="s">
        <v>350</v>
      </c>
      <c r="B163" s="24" t="s">
        <v>385</v>
      </c>
      <c r="C163" s="24">
        <v>1</v>
      </c>
      <c r="D163" s="28" t="s">
        <v>57</v>
      </c>
      <c r="E163" s="28" t="s">
        <v>793</v>
      </c>
      <c r="F163" s="28" t="s">
        <v>18</v>
      </c>
      <c r="G163" s="28" t="s">
        <v>19</v>
      </c>
      <c r="H163" s="24" t="s">
        <v>793</v>
      </c>
      <c r="I163" s="29" t="s">
        <v>794</v>
      </c>
      <c r="J163" s="27">
        <v>41469</v>
      </c>
      <c r="K163" s="30">
        <v>10367</v>
      </c>
    </row>
    <row r="164" spans="1:11" x14ac:dyDescent="0.35">
      <c r="A164" s="23" t="s">
        <v>350</v>
      </c>
      <c r="B164" s="24" t="s">
        <v>385</v>
      </c>
      <c r="C164" s="24">
        <v>1</v>
      </c>
      <c r="D164" s="28" t="s">
        <v>57</v>
      </c>
      <c r="E164" s="28" t="s">
        <v>313</v>
      </c>
      <c r="F164" s="28" t="s">
        <v>18</v>
      </c>
      <c r="G164" s="28" t="s">
        <v>19</v>
      </c>
      <c r="H164" s="24" t="s">
        <v>313</v>
      </c>
      <c r="I164" s="29" t="s">
        <v>423</v>
      </c>
      <c r="J164" s="27">
        <v>619081</v>
      </c>
      <c r="K164" s="30">
        <v>22421</v>
      </c>
    </row>
    <row r="165" spans="1:11" x14ac:dyDescent="0.35">
      <c r="A165" s="23" t="s">
        <v>350</v>
      </c>
      <c r="B165" s="24" t="s">
        <v>385</v>
      </c>
      <c r="C165" s="24">
        <v>1</v>
      </c>
      <c r="D165" s="28" t="s">
        <v>57</v>
      </c>
      <c r="E165" s="28" t="s">
        <v>194</v>
      </c>
      <c r="F165" s="28" t="s">
        <v>231</v>
      </c>
      <c r="G165" s="28" t="s">
        <v>232</v>
      </c>
      <c r="H165" s="24" t="s">
        <v>233</v>
      </c>
      <c r="I165" s="29" t="s">
        <v>234</v>
      </c>
      <c r="J165" s="27">
        <v>112828</v>
      </c>
      <c r="K165" s="30">
        <v>9630</v>
      </c>
    </row>
    <row r="166" spans="1:11" x14ac:dyDescent="0.35">
      <c r="A166" s="23" t="s">
        <v>350</v>
      </c>
      <c r="B166" s="24" t="s">
        <v>385</v>
      </c>
      <c r="C166" s="24">
        <v>1</v>
      </c>
      <c r="D166" s="28" t="s">
        <v>57</v>
      </c>
      <c r="E166" s="28" t="s">
        <v>313</v>
      </c>
      <c r="F166" s="28" t="s">
        <v>795</v>
      </c>
      <c r="G166" s="28" t="s">
        <v>796</v>
      </c>
      <c r="H166" s="24" t="s">
        <v>797</v>
      </c>
      <c r="I166" s="29" t="s">
        <v>798</v>
      </c>
      <c r="J166" s="27">
        <v>12104</v>
      </c>
      <c r="K166" s="30">
        <v>3026</v>
      </c>
    </row>
    <row r="167" spans="1:11" x14ac:dyDescent="0.35">
      <c r="A167" s="23" t="s">
        <v>351</v>
      </c>
      <c r="B167" s="24" t="s">
        <v>386</v>
      </c>
      <c r="C167" s="24">
        <v>1</v>
      </c>
      <c r="D167" s="28" t="s">
        <v>34</v>
      </c>
      <c r="E167" s="28" t="s">
        <v>799</v>
      </c>
      <c r="F167" s="28" t="s">
        <v>18</v>
      </c>
      <c r="G167" s="28" t="s">
        <v>19</v>
      </c>
      <c r="H167" s="24" t="s">
        <v>799</v>
      </c>
      <c r="I167" s="29" t="s">
        <v>800</v>
      </c>
      <c r="J167" s="27">
        <v>41469</v>
      </c>
      <c r="K167" s="30">
        <v>7249</v>
      </c>
    </row>
    <row r="168" spans="1:11" x14ac:dyDescent="0.35">
      <c r="A168" s="23" t="s">
        <v>351</v>
      </c>
      <c r="B168" s="24" t="s">
        <v>386</v>
      </c>
      <c r="C168" s="24">
        <v>1</v>
      </c>
      <c r="D168" s="28" t="s">
        <v>34</v>
      </c>
      <c r="E168" s="28" t="s">
        <v>108</v>
      </c>
      <c r="F168" s="28" t="s">
        <v>305</v>
      </c>
      <c r="G168" s="28" t="s">
        <v>306</v>
      </c>
      <c r="H168" s="24" t="s">
        <v>307</v>
      </c>
      <c r="I168" s="29" t="s">
        <v>308</v>
      </c>
      <c r="J168" s="27">
        <v>19366</v>
      </c>
      <c r="K168" s="30">
        <v>2812</v>
      </c>
    </row>
    <row r="169" spans="1:11" x14ac:dyDescent="0.35">
      <c r="A169" s="23" t="s">
        <v>352</v>
      </c>
      <c r="B169" s="24" t="s">
        <v>387</v>
      </c>
      <c r="C169" s="24">
        <v>4</v>
      </c>
      <c r="D169" s="28" t="s">
        <v>31</v>
      </c>
      <c r="E169" s="28" t="s">
        <v>424</v>
      </c>
      <c r="F169" s="28" t="s">
        <v>18</v>
      </c>
      <c r="G169" s="28" t="s">
        <v>19</v>
      </c>
      <c r="H169" s="24" t="s">
        <v>424</v>
      </c>
      <c r="I169" s="29" t="s">
        <v>425</v>
      </c>
      <c r="J169" s="27">
        <v>31996</v>
      </c>
      <c r="K169" s="30">
        <v>1063</v>
      </c>
    </row>
    <row r="170" spans="1:11" x14ac:dyDescent="0.35">
      <c r="A170" s="23" t="s">
        <v>352</v>
      </c>
      <c r="B170" s="24" t="s">
        <v>387</v>
      </c>
      <c r="C170" s="24">
        <v>4</v>
      </c>
      <c r="D170" s="28" t="s">
        <v>31</v>
      </c>
      <c r="E170" s="28" t="s">
        <v>64</v>
      </c>
      <c r="F170" s="28" t="s">
        <v>18</v>
      </c>
      <c r="G170" s="28" t="s">
        <v>19</v>
      </c>
      <c r="H170" s="24" t="s">
        <v>64</v>
      </c>
      <c r="I170" s="29" t="s">
        <v>65</v>
      </c>
      <c r="J170" s="27">
        <v>328275</v>
      </c>
      <c r="K170" s="30">
        <v>34353</v>
      </c>
    </row>
    <row r="171" spans="1:11" x14ac:dyDescent="0.35">
      <c r="A171" s="23" t="s">
        <v>352</v>
      </c>
      <c r="B171" s="24" t="s">
        <v>387</v>
      </c>
      <c r="C171" s="24">
        <v>4</v>
      </c>
      <c r="D171" s="25" t="s">
        <v>31</v>
      </c>
      <c r="E171" s="25" t="s">
        <v>801</v>
      </c>
      <c r="F171" s="25" t="s">
        <v>18</v>
      </c>
      <c r="G171" s="25" t="s">
        <v>19</v>
      </c>
      <c r="H171" s="24" t="s">
        <v>801</v>
      </c>
      <c r="I171" s="26" t="s">
        <v>802</v>
      </c>
      <c r="J171" s="27">
        <v>38416</v>
      </c>
      <c r="K171" s="27">
        <v>9604</v>
      </c>
    </row>
    <row r="172" spans="1:11" x14ac:dyDescent="0.35">
      <c r="A172" s="23" t="s">
        <v>352</v>
      </c>
      <c r="B172" s="24" t="s">
        <v>387</v>
      </c>
      <c r="C172" s="24">
        <v>4</v>
      </c>
      <c r="D172" s="28" t="s">
        <v>31</v>
      </c>
      <c r="E172" s="28" t="s">
        <v>426</v>
      </c>
      <c r="F172" s="28" t="s">
        <v>18</v>
      </c>
      <c r="G172" s="28" t="s">
        <v>19</v>
      </c>
      <c r="H172" s="24" t="s">
        <v>426</v>
      </c>
      <c r="I172" s="29" t="s">
        <v>427</v>
      </c>
      <c r="J172" s="27">
        <v>113775</v>
      </c>
      <c r="K172" s="30">
        <v>24114</v>
      </c>
    </row>
    <row r="173" spans="1:11" x14ac:dyDescent="0.35">
      <c r="A173" s="23" t="s">
        <v>352</v>
      </c>
      <c r="B173" s="24" t="s">
        <v>387</v>
      </c>
      <c r="C173" s="24">
        <v>4</v>
      </c>
      <c r="D173" s="28" t="s">
        <v>31</v>
      </c>
      <c r="E173" s="28" t="s">
        <v>428</v>
      </c>
      <c r="F173" s="28" t="s">
        <v>18</v>
      </c>
      <c r="G173" s="28" t="s">
        <v>19</v>
      </c>
      <c r="H173" s="24" t="s">
        <v>428</v>
      </c>
      <c r="I173" s="29" t="s">
        <v>429</v>
      </c>
      <c r="J173" s="27">
        <v>43468</v>
      </c>
      <c r="K173" s="30">
        <v>10867</v>
      </c>
    </row>
    <row r="174" spans="1:11" x14ac:dyDescent="0.35">
      <c r="A174" s="23" t="s">
        <v>352</v>
      </c>
      <c r="B174" s="24" t="s">
        <v>387</v>
      </c>
      <c r="C174" s="24">
        <v>4</v>
      </c>
      <c r="D174" s="28" t="s">
        <v>31</v>
      </c>
      <c r="E174" s="28" t="s">
        <v>143</v>
      </c>
      <c r="F174" s="28" t="s">
        <v>18</v>
      </c>
      <c r="G174" s="28" t="s">
        <v>19</v>
      </c>
      <c r="H174" s="24" t="s">
        <v>143</v>
      </c>
      <c r="I174" s="29" t="s">
        <v>144</v>
      </c>
      <c r="J174" s="27">
        <v>557299</v>
      </c>
      <c r="K174" s="30">
        <v>7505</v>
      </c>
    </row>
    <row r="175" spans="1:11" x14ac:dyDescent="0.35">
      <c r="A175" s="23" t="s">
        <v>352</v>
      </c>
      <c r="B175" s="24" t="s">
        <v>387</v>
      </c>
      <c r="C175" s="24">
        <v>4</v>
      </c>
      <c r="D175" s="28" t="s">
        <v>31</v>
      </c>
      <c r="E175" s="28" t="s">
        <v>153</v>
      </c>
      <c r="F175" s="28" t="s">
        <v>18</v>
      </c>
      <c r="G175" s="28" t="s">
        <v>19</v>
      </c>
      <c r="H175" s="24" t="s">
        <v>153</v>
      </c>
      <c r="I175" s="29" t="s">
        <v>154</v>
      </c>
      <c r="J175" s="27">
        <v>196186</v>
      </c>
      <c r="K175" s="30">
        <v>40363</v>
      </c>
    </row>
    <row r="176" spans="1:11" x14ac:dyDescent="0.35">
      <c r="A176" s="23" t="s">
        <v>352</v>
      </c>
      <c r="B176" s="24" t="s">
        <v>387</v>
      </c>
      <c r="C176" s="24">
        <v>4</v>
      </c>
      <c r="D176" s="28" t="s">
        <v>31</v>
      </c>
      <c r="E176" s="28" t="s">
        <v>430</v>
      </c>
      <c r="F176" s="28" t="s">
        <v>18</v>
      </c>
      <c r="G176" s="28" t="s">
        <v>19</v>
      </c>
      <c r="H176" s="24" t="s">
        <v>430</v>
      </c>
      <c r="I176" s="29" t="s">
        <v>431</v>
      </c>
      <c r="J176" s="27">
        <v>627816</v>
      </c>
      <c r="K176" s="30">
        <v>1928</v>
      </c>
    </row>
    <row r="177" spans="1:11" x14ac:dyDescent="0.35">
      <c r="A177" s="23" t="s">
        <v>352</v>
      </c>
      <c r="B177" s="24" t="s">
        <v>387</v>
      </c>
      <c r="C177" s="24">
        <v>4</v>
      </c>
      <c r="D177" s="28" t="s">
        <v>31</v>
      </c>
      <c r="E177" s="28" t="s">
        <v>803</v>
      </c>
      <c r="F177" s="28" t="s">
        <v>18</v>
      </c>
      <c r="G177" s="28" t="s">
        <v>19</v>
      </c>
      <c r="H177" s="24" t="s">
        <v>803</v>
      </c>
      <c r="I177" s="29" t="s">
        <v>804</v>
      </c>
      <c r="J177" s="27">
        <v>37259</v>
      </c>
      <c r="K177" s="30">
        <v>9315</v>
      </c>
    </row>
    <row r="178" spans="1:11" x14ac:dyDescent="0.35">
      <c r="A178" s="23" t="s">
        <v>352</v>
      </c>
      <c r="B178" s="24" t="s">
        <v>387</v>
      </c>
      <c r="C178" s="24">
        <v>4</v>
      </c>
      <c r="D178" s="28" t="s">
        <v>31</v>
      </c>
      <c r="E178" s="28" t="s">
        <v>166</v>
      </c>
      <c r="F178" s="28" t="s">
        <v>18</v>
      </c>
      <c r="G178" s="28" t="s">
        <v>19</v>
      </c>
      <c r="H178" s="24" t="s">
        <v>166</v>
      </c>
      <c r="I178" s="29" t="s">
        <v>805</v>
      </c>
      <c r="J178" s="27">
        <v>1242161</v>
      </c>
      <c r="K178" s="30">
        <v>310540</v>
      </c>
    </row>
    <row r="179" spans="1:11" x14ac:dyDescent="0.35">
      <c r="A179" s="23" t="s">
        <v>352</v>
      </c>
      <c r="B179" s="24" t="s">
        <v>387</v>
      </c>
      <c r="C179" s="24">
        <v>4</v>
      </c>
      <c r="D179" s="28" t="s">
        <v>31</v>
      </c>
      <c r="E179" s="28" t="s">
        <v>32</v>
      </c>
      <c r="F179" s="28" t="s">
        <v>18</v>
      </c>
      <c r="G179" s="28" t="s">
        <v>19</v>
      </c>
      <c r="H179" s="24" t="s">
        <v>32</v>
      </c>
      <c r="I179" s="29" t="s">
        <v>33</v>
      </c>
      <c r="J179" s="27">
        <v>142193</v>
      </c>
      <c r="K179" s="30">
        <v>2001</v>
      </c>
    </row>
    <row r="180" spans="1:11" x14ac:dyDescent="0.35">
      <c r="A180" s="23" t="s">
        <v>352</v>
      </c>
      <c r="B180" s="24" t="s">
        <v>387</v>
      </c>
      <c r="C180" s="24">
        <v>4</v>
      </c>
      <c r="D180" s="28" t="s">
        <v>31</v>
      </c>
      <c r="E180" s="28" t="s">
        <v>166</v>
      </c>
      <c r="F180" s="28" t="s">
        <v>235</v>
      </c>
      <c r="G180" s="28" t="s">
        <v>236</v>
      </c>
      <c r="H180" s="24" t="s">
        <v>237</v>
      </c>
      <c r="I180" s="29" t="s">
        <v>238</v>
      </c>
      <c r="J180" s="27">
        <v>6736</v>
      </c>
      <c r="K180" s="30">
        <v>1684</v>
      </c>
    </row>
    <row r="181" spans="1:11" x14ac:dyDescent="0.35">
      <c r="A181" s="23" t="s">
        <v>352</v>
      </c>
      <c r="B181" s="24" t="s">
        <v>387</v>
      </c>
      <c r="C181" s="24">
        <v>4</v>
      </c>
      <c r="D181" s="28" t="s">
        <v>31</v>
      </c>
      <c r="E181" s="28" t="s">
        <v>806</v>
      </c>
      <c r="F181" s="28" t="s">
        <v>807</v>
      </c>
      <c r="G181" s="28" t="s">
        <v>808</v>
      </c>
      <c r="H181" s="24" t="s">
        <v>809</v>
      </c>
      <c r="I181" s="29" t="s">
        <v>810</v>
      </c>
      <c r="J181" s="27">
        <v>8126</v>
      </c>
      <c r="K181" s="30">
        <v>2032</v>
      </c>
    </row>
    <row r="182" spans="1:11" x14ac:dyDescent="0.35">
      <c r="A182" s="23" t="s">
        <v>352</v>
      </c>
      <c r="B182" s="24" t="s">
        <v>387</v>
      </c>
      <c r="C182" s="24">
        <v>4</v>
      </c>
      <c r="D182" s="28" t="s">
        <v>31</v>
      </c>
      <c r="E182" s="28" t="s">
        <v>432</v>
      </c>
      <c r="F182" s="28" t="s">
        <v>433</v>
      </c>
      <c r="G182" s="28" t="s">
        <v>434</v>
      </c>
      <c r="H182" s="24" t="s">
        <v>435</v>
      </c>
      <c r="I182" s="29" t="s">
        <v>436</v>
      </c>
      <c r="J182" s="27">
        <v>19050</v>
      </c>
      <c r="K182" s="30">
        <v>4763</v>
      </c>
    </row>
    <row r="183" spans="1:11" x14ac:dyDescent="0.35">
      <c r="A183" s="23" t="s">
        <v>353</v>
      </c>
      <c r="B183" s="24" t="s">
        <v>388</v>
      </c>
      <c r="C183" s="24">
        <v>2</v>
      </c>
      <c r="D183" s="28" t="s">
        <v>42</v>
      </c>
      <c r="E183" s="28" t="s">
        <v>205</v>
      </c>
      <c r="F183" s="28" t="s">
        <v>18</v>
      </c>
      <c r="G183" s="28" t="s">
        <v>19</v>
      </c>
      <c r="H183" s="24" t="s">
        <v>205</v>
      </c>
      <c r="I183" s="29" t="s">
        <v>206</v>
      </c>
      <c r="J183" s="27">
        <v>49994</v>
      </c>
      <c r="K183" s="30">
        <v>4119</v>
      </c>
    </row>
    <row r="184" spans="1:11" x14ac:dyDescent="0.35">
      <c r="A184" s="23" t="s">
        <v>353</v>
      </c>
      <c r="B184" s="24" t="s">
        <v>388</v>
      </c>
      <c r="C184" s="24">
        <v>2</v>
      </c>
      <c r="D184" s="28" t="s">
        <v>42</v>
      </c>
      <c r="E184" s="28" t="s">
        <v>811</v>
      </c>
      <c r="F184" s="28" t="s">
        <v>18</v>
      </c>
      <c r="G184" s="28" t="s">
        <v>19</v>
      </c>
      <c r="H184" s="24" t="s">
        <v>811</v>
      </c>
      <c r="I184" s="29" t="s">
        <v>812</v>
      </c>
      <c r="J184" s="27">
        <v>18735</v>
      </c>
      <c r="K184" s="30">
        <v>4684</v>
      </c>
    </row>
    <row r="185" spans="1:11" x14ac:dyDescent="0.35">
      <c r="A185" s="23" t="s">
        <v>353</v>
      </c>
      <c r="B185" s="24" t="s">
        <v>388</v>
      </c>
      <c r="C185" s="24">
        <v>2</v>
      </c>
      <c r="D185" s="28" t="s">
        <v>42</v>
      </c>
      <c r="E185" s="28" t="s">
        <v>69</v>
      </c>
      <c r="F185" s="28" t="s">
        <v>18</v>
      </c>
      <c r="G185" s="28" t="s">
        <v>19</v>
      </c>
      <c r="H185" s="24" t="s">
        <v>69</v>
      </c>
      <c r="I185" s="29" t="s">
        <v>70</v>
      </c>
      <c r="J185" s="27">
        <v>788954</v>
      </c>
      <c r="K185" s="30">
        <v>146972</v>
      </c>
    </row>
    <row r="186" spans="1:11" x14ac:dyDescent="0.35">
      <c r="A186" s="23" t="s">
        <v>353</v>
      </c>
      <c r="B186" s="24" t="s">
        <v>388</v>
      </c>
      <c r="C186" s="24">
        <v>2</v>
      </c>
      <c r="D186" s="28" t="s">
        <v>42</v>
      </c>
      <c r="E186" s="28" t="s">
        <v>79</v>
      </c>
      <c r="F186" s="28" t="s">
        <v>18</v>
      </c>
      <c r="G186" s="28" t="s">
        <v>19</v>
      </c>
      <c r="H186" s="24" t="s">
        <v>79</v>
      </c>
      <c r="I186" s="29" t="s">
        <v>80</v>
      </c>
      <c r="J186" s="27">
        <v>52730</v>
      </c>
      <c r="K186" s="30">
        <v>13183</v>
      </c>
    </row>
    <row r="187" spans="1:11" x14ac:dyDescent="0.35">
      <c r="A187" s="23" t="s">
        <v>353</v>
      </c>
      <c r="B187" s="24" t="s">
        <v>388</v>
      </c>
      <c r="C187" s="24">
        <v>2</v>
      </c>
      <c r="D187" s="28" t="s">
        <v>42</v>
      </c>
      <c r="E187" s="28" t="s">
        <v>103</v>
      </c>
      <c r="F187" s="28" t="s">
        <v>18</v>
      </c>
      <c r="G187" s="28" t="s">
        <v>19</v>
      </c>
      <c r="H187" s="24" t="s">
        <v>103</v>
      </c>
      <c r="I187" s="29" t="s">
        <v>813</v>
      </c>
      <c r="J187" s="27">
        <v>213973</v>
      </c>
      <c r="K187" s="30">
        <v>53493</v>
      </c>
    </row>
    <row r="188" spans="1:11" x14ac:dyDescent="0.35">
      <c r="A188" s="23" t="s">
        <v>353</v>
      </c>
      <c r="B188" s="24" t="s">
        <v>388</v>
      </c>
      <c r="C188" s="24">
        <v>2</v>
      </c>
      <c r="D188" s="28" t="s">
        <v>42</v>
      </c>
      <c r="E188" s="28" t="s">
        <v>814</v>
      </c>
      <c r="F188" s="28" t="s">
        <v>18</v>
      </c>
      <c r="G188" s="28" t="s">
        <v>19</v>
      </c>
      <c r="H188" s="24" t="s">
        <v>814</v>
      </c>
      <c r="I188" s="29" t="s">
        <v>815</v>
      </c>
      <c r="J188" s="27">
        <v>11999</v>
      </c>
      <c r="K188" s="30">
        <v>3000</v>
      </c>
    </row>
    <row r="189" spans="1:11" x14ac:dyDescent="0.35">
      <c r="A189" s="23" t="s">
        <v>353</v>
      </c>
      <c r="B189" s="24" t="s">
        <v>388</v>
      </c>
      <c r="C189" s="24">
        <v>2</v>
      </c>
      <c r="D189" s="28" t="s">
        <v>42</v>
      </c>
      <c r="E189" s="28" t="s">
        <v>115</v>
      </c>
      <c r="F189" s="28" t="s">
        <v>18</v>
      </c>
      <c r="G189" s="28" t="s">
        <v>19</v>
      </c>
      <c r="H189" s="24" t="s">
        <v>115</v>
      </c>
      <c r="I189" s="29" t="s">
        <v>116</v>
      </c>
      <c r="J189" s="27">
        <v>242286</v>
      </c>
      <c r="K189" s="30">
        <v>16806</v>
      </c>
    </row>
    <row r="190" spans="1:11" x14ac:dyDescent="0.35">
      <c r="A190" s="23" t="s">
        <v>353</v>
      </c>
      <c r="B190" s="24" t="s">
        <v>388</v>
      </c>
      <c r="C190" s="24">
        <v>2</v>
      </c>
      <c r="D190" s="28" t="s">
        <v>42</v>
      </c>
      <c r="E190" s="28" t="s">
        <v>131</v>
      </c>
      <c r="F190" s="28" t="s">
        <v>18</v>
      </c>
      <c r="G190" s="28" t="s">
        <v>19</v>
      </c>
      <c r="H190" s="24" t="s">
        <v>131</v>
      </c>
      <c r="I190" s="29" t="s">
        <v>132</v>
      </c>
      <c r="J190" s="27">
        <v>45468</v>
      </c>
      <c r="K190" s="30">
        <v>113</v>
      </c>
    </row>
    <row r="191" spans="1:11" x14ac:dyDescent="0.35">
      <c r="A191" s="23" t="s">
        <v>353</v>
      </c>
      <c r="B191" s="24" t="s">
        <v>388</v>
      </c>
      <c r="C191" s="24">
        <v>2</v>
      </c>
      <c r="D191" s="28" t="s">
        <v>42</v>
      </c>
      <c r="E191" s="28" t="s">
        <v>167</v>
      </c>
      <c r="F191" s="28" t="s">
        <v>18</v>
      </c>
      <c r="G191" s="28" t="s">
        <v>19</v>
      </c>
      <c r="H191" s="24" t="s">
        <v>167</v>
      </c>
      <c r="I191" s="29" t="s">
        <v>168</v>
      </c>
      <c r="J191" s="27">
        <v>2272663</v>
      </c>
      <c r="K191" s="30">
        <v>43480</v>
      </c>
    </row>
    <row r="192" spans="1:11" x14ac:dyDescent="0.35">
      <c r="A192" s="23" t="s">
        <v>353</v>
      </c>
      <c r="B192" s="24" t="s">
        <v>388</v>
      </c>
      <c r="C192" s="24">
        <v>2</v>
      </c>
      <c r="D192" s="28" t="s">
        <v>42</v>
      </c>
      <c r="E192" s="28" t="s">
        <v>173</v>
      </c>
      <c r="F192" s="28" t="s">
        <v>18</v>
      </c>
      <c r="G192" s="28" t="s">
        <v>19</v>
      </c>
      <c r="H192" s="24" t="s">
        <v>173</v>
      </c>
      <c r="I192" s="29" t="s">
        <v>174</v>
      </c>
      <c r="J192" s="27">
        <v>16629</v>
      </c>
      <c r="K192" s="30">
        <v>4157</v>
      </c>
    </row>
    <row r="193" spans="1:11" x14ac:dyDescent="0.35">
      <c r="A193" s="23" t="s">
        <v>353</v>
      </c>
      <c r="B193" s="24" t="s">
        <v>388</v>
      </c>
      <c r="C193" s="24">
        <v>2</v>
      </c>
      <c r="D193" s="28" t="s">
        <v>42</v>
      </c>
      <c r="E193" s="28" t="s">
        <v>167</v>
      </c>
      <c r="F193" s="28" t="s">
        <v>816</v>
      </c>
      <c r="G193" s="28" t="s">
        <v>817</v>
      </c>
      <c r="H193" s="24" t="s">
        <v>818</v>
      </c>
      <c r="I193" s="29" t="s">
        <v>819</v>
      </c>
      <c r="J193" s="27">
        <v>40417</v>
      </c>
      <c r="K193" s="30">
        <v>10104</v>
      </c>
    </row>
    <row r="194" spans="1:11" x14ac:dyDescent="0.35">
      <c r="A194" s="23" t="s">
        <v>353</v>
      </c>
      <c r="B194" s="24" t="s">
        <v>388</v>
      </c>
      <c r="C194" s="24">
        <v>2</v>
      </c>
      <c r="D194" s="28" t="s">
        <v>42</v>
      </c>
      <c r="E194" s="28" t="s">
        <v>167</v>
      </c>
      <c r="F194" s="28" t="s">
        <v>820</v>
      </c>
      <c r="G194" s="28" t="s">
        <v>821</v>
      </c>
      <c r="H194" s="24" t="s">
        <v>822</v>
      </c>
      <c r="I194" s="29" t="s">
        <v>823</v>
      </c>
      <c r="J194" s="27">
        <v>37680</v>
      </c>
      <c r="K194" s="30">
        <v>9420</v>
      </c>
    </row>
    <row r="195" spans="1:11" x14ac:dyDescent="0.35">
      <c r="A195" s="23" t="s">
        <v>353</v>
      </c>
      <c r="B195" s="24" t="s">
        <v>388</v>
      </c>
      <c r="C195" s="24">
        <v>2</v>
      </c>
      <c r="D195" s="28" t="s">
        <v>42</v>
      </c>
      <c r="E195" s="28" t="s">
        <v>167</v>
      </c>
      <c r="F195" s="28" t="s">
        <v>824</v>
      </c>
      <c r="G195" s="28" t="s">
        <v>825</v>
      </c>
      <c r="H195" s="24" t="s">
        <v>826</v>
      </c>
      <c r="I195" s="29" t="s">
        <v>827</v>
      </c>
      <c r="J195" s="27">
        <v>12841</v>
      </c>
      <c r="K195" s="30">
        <v>3210</v>
      </c>
    </row>
    <row r="196" spans="1:11" x14ac:dyDescent="0.35">
      <c r="A196" s="23" t="s">
        <v>353</v>
      </c>
      <c r="B196" s="24" t="s">
        <v>388</v>
      </c>
      <c r="C196" s="24">
        <v>2</v>
      </c>
      <c r="D196" s="28" t="s">
        <v>42</v>
      </c>
      <c r="E196" s="28" t="s">
        <v>167</v>
      </c>
      <c r="F196" s="28" t="s">
        <v>437</v>
      </c>
      <c r="G196" s="28" t="s">
        <v>438</v>
      </c>
      <c r="H196" s="24" t="s">
        <v>439</v>
      </c>
      <c r="I196" s="29" t="s">
        <v>440</v>
      </c>
      <c r="J196" s="27">
        <v>41995</v>
      </c>
      <c r="K196" s="30">
        <v>4155</v>
      </c>
    </row>
    <row r="197" spans="1:11" x14ac:dyDescent="0.35">
      <c r="A197" s="23" t="s">
        <v>353</v>
      </c>
      <c r="B197" s="24" t="s">
        <v>388</v>
      </c>
      <c r="C197" s="24">
        <v>2</v>
      </c>
      <c r="D197" s="28" t="s">
        <v>42</v>
      </c>
      <c r="E197" s="28" t="s">
        <v>828</v>
      </c>
      <c r="F197" s="28" t="s">
        <v>829</v>
      </c>
      <c r="G197" s="28" t="s">
        <v>830</v>
      </c>
      <c r="H197" s="24" t="s">
        <v>831</v>
      </c>
      <c r="I197" s="29" t="s">
        <v>832</v>
      </c>
      <c r="J197" s="27">
        <v>12314</v>
      </c>
      <c r="K197" s="30">
        <v>3079</v>
      </c>
    </row>
    <row r="198" spans="1:11" x14ac:dyDescent="0.35">
      <c r="A198" s="23" t="s">
        <v>353</v>
      </c>
      <c r="B198" s="24" t="s">
        <v>388</v>
      </c>
      <c r="C198" s="24">
        <v>2</v>
      </c>
      <c r="D198" s="28" t="s">
        <v>42</v>
      </c>
      <c r="E198" s="28" t="s">
        <v>69</v>
      </c>
      <c r="F198" s="28" t="s">
        <v>441</v>
      </c>
      <c r="G198" s="28" t="s">
        <v>442</v>
      </c>
      <c r="H198" s="24" t="s">
        <v>443</v>
      </c>
      <c r="I198" s="29" t="s">
        <v>444</v>
      </c>
      <c r="J198" s="27">
        <v>20313</v>
      </c>
      <c r="K198" s="30">
        <v>3392</v>
      </c>
    </row>
    <row r="199" spans="1:11" x14ac:dyDescent="0.35">
      <c r="A199" s="23" t="s">
        <v>353</v>
      </c>
      <c r="B199" s="24" t="s">
        <v>388</v>
      </c>
      <c r="C199" s="24">
        <v>2</v>
      </c>
      <c r="D199" s="28" t="s">
        <v>42</v>
      </c>
      <c r="E199" s="28" t="s">
        <v>69</v>
      </c>
      <c r="F199" s="28" t="s">
        <v>212</v>
      </c>
      <c r="G199" s="28" t="s">
        <v>213</v>
      </c>
      <c r="H199" s="24" t="s">
        <v>214</v>
      </c>
      <c r="I199" s="29" t="s">
        <v>215</v>
      </c>
      <c r="J199" s="27">
        <v>65150</v>
      </c>
      <c r="K199" s="30">
        <v>9706</v>
      </c>
    </row>
    <row r="200" spans="1:11" x14ac:dyDescent="0.35">
      <c r="A200" s="23" t="s">
        <v>353</v>
      </c>
      <c r="B200" s="24" t="s">
        <v>388</v>
      </c>
      <c r="C200" s="24">
        <v>2</v>
      </c>
      <c r="D200" s="28" t="s">
        <v>42</v>
      </c>
      <c r="E200" s="28" t="s">
        <v>103</v>
      </c>
      <c r="F200" s="28" t="s">
        <v>833</v>
      </c>
      <c r="G200" s="28" t="s">
        <v>834</v>
      </c>
      <c r="H200" s="24" t="s">
        <v>835</v>
      </c>
      <c r="I200" s="29" t="s">
        <v>836</v>
      </c>
      <c r="J200" s="27">
        <v>16630</v>
      </c>
      <c r="K200" s="30">
        <v>4158</v>
      </c>
    </row>
    <row r="201" spans="1:11" x14ac:dyDescent="0.35">
      <c r="A201" s="23" t="s">
        <v>353</v>
      </c>
      <c r="B201" s="24" t="s">
        <v>388</v>
      </c>
      <c r="C201" s="24">
        <v>2</v>
      </c>
      <c r="D201" s="28" t="s">
        <v>42</v>
      </c>
      <c r="E201" s="28" t="s">
        <v>167</v>
      </c>
      <c r="F201" s="28" t="s">
        <v>837</v>
      </c>
      <c r="G201" s="28" t="s">
        <v>838</v>
      </c>
      <c r="H201" s="24" t="s">
        <v>839</v>
      </c>
      <c r="I201" s="29" t="s">
        <v>840</v>
      </c>
      <c r="J201" s="27">
        <v>11999</v>
      </c>
      <c r="K201" s="30">
        <v>3000</v>
      </c>
    </row>
    <row r="202" spans="1:11" x14ac:dyDescent="0.35">
      <c r="A202" s="23" t="s">
        <v>353</v>
      </c>
      <c r="B202" s="24" t="s">
        <v>388</v>
      </c>
      <c r="C202" s="24">
        <v>2</v>
      </c>
      <c r="D202" s="28" t="s">
        <v>42</v>
      </c>
      <c r="E202" s="28" t="s">
        <v>167</v>
      </c>
      <c r="F202" s="28" t="s">
        <v>841</v>
      </c>
      <c r="G202" s="28" t="s">
        <v>842</v>
      </c>
      <c r="H202" s="24" t="s">
        <v>843</v>
      </c>
      <c r="I202" s="29" t="s">
        <v>844</v>
      </c>
      <c r="J202" s="27">
        <v>15893</v>
      </c>
      <c r="K202" s="30">
        <v>3973</v>
      </c>
    </row>
    <row r="203" spans="1:11" x14ac:dyDescent="0.35">
      <c r="A203" s="23" t="s">
        <v>353</v>
      </c>
      <c r="B203" s="24" t="s">
        <v>388</v>
      </c>
      <c r="C203" s="24">
        <v>2</v>
      </c>
      <c r="D203" s="28" t="s">
        <v>42</v>
      </c>
      <c r="E203" s="28" t="s">
        <v>167</v>
      </c>
      <c r="F203" s="28" t="s">
        <v>845</v>
      </c>
      <c r="G203" s="28" t="s">
        <v>846</v>
      </c>
      <c r="H203" s="24" t="s">
        <v>847</v>
      </c>
      <c r="I203" s="29" t="s">
        <v>848</v>
      </c>
      <c r="J203" s="27">
        <v>17682</v>
      </c>
      <c r="K203" s="30">
        <v>4421</v>
      </c>
    </row>
    <row r="204" spans="1:11" x14ac:dyDescent="0.35">
      <c r="A204" s="23" t="s">
        <v>353</v>
      </c>
      <c r="B204" s="24" t="s">
        <v>388</v>
      </c>
      <c r="C204" s="24">
        <v>2</v>
      </c>
      <c r="D204" s="28" t="s">
        <v>42</v>
      </c>
      <c r="E204" s="28" t="s">
        <v>167</v>
      </c>
      <c r="F204" s="28" t="s">
        <v>849</v>
      </c>
      <c r="G204" s="28" t="s">
        <v>850</v>
      </c>
      <c r="H204" s="24" t="s">
        <v>851</v>
      </c>
      <c r="I204" s="29" t="s">
        <v>852</v>
      </c>
      <c r="J204" s="27">
        <v>26944</v>
      </c>
      <c r="K204" s="30">
        <v>6736</v>
      </c>
    </row>
    <row r="205" spans="1:11" x14ac:dyDescent="0.35">
      <c r="A205" s="23" t="s">
        <v>353</v>
      </c>
      <c r="B205" s="24" t="s">
        <v>388</v>
      </c>
      <c r="C205" s="24">
        <v>2</v>
      </c>
      <c r="D205" s="28" t="s">
        <v>42</v>
      </c>
      <c r="E205" s="28" t="s">
        <v>55</v>
      </c>
      <c r="F205" s="28" t="s">
        <v>853</v>
      </c>
      <c r="G205" s="28" t="s">
        <v>854</v>
      </c>
      <c r="H205" s="24" t="s">
        <v>855</v>
      </c>
      <c r="I205" s="29" t="s">
        <v>856</v>
      </c>
      <c r="J205" s="27">
        <v>39890</v>
      </c>
      <c r="K205" s="30">
        <v>9973</v>
      </c>
    </row>
    <row r="206" spans="1:11" x14ac:dyDescent="0.35">
      <c r="A206" s="23" t="s">
        <v>353</v>
      </c>
      <c r="B206" s="24" t="s">
        <v>388</v>
      </c>
      <c r="C206" s="24">
        <v>2</v>
      </c>
      <c r="D206" s="28" t="s">
        <v>42</v>
      </c>
      <c r="E206" s="28" t="s">
        <v>167</v>
      </c>
      <c r="F206" s="28" t="s">
        <v>857</v>
      </c>
      <c r="G206" s="28" t="s">
        <v>858</v>
      </c>
      <c r="H206" s="24" t="s">
        <v>859</v>
      </c>
      <c r="I206" s="29" t="s">
        <v>860</v>
      </c>
      <c r="J206" s="27">
        <v>26523</v>
      </c>
      <c r="K206" s="30">
        <v>6631</v>
      </c>
    </row>
    <row r="207" spans="1:11" x14ac:dyDescent="0.35">
      <c r="A207" s="23" t="s">
        <v>353</v>
      </c>
      <c r="B207" s="24" t="s">
        <v>388</v>
      </c>
      <c r="C207" s="24">
        <v>2</v>
      </c>
      <c r="D207" s="28" t="s">
        <v>42</v>
      </c>
      <c r="E207" s="28" t="s">
        <v>167</v>
      </c>
      <c r="F207" s="28" t="s">
        <v>861</v>
      </c>
      <c r="G207" s="28" t="s">
        <v>862</v>
      </c>
      <c r="H207" s="24" t="s">
        <v>863</v>
      </c>
      <c r="I207" s="29" t="s">
        <v>864</v>
      </c>
      <c r="J207" s="27">
        <v>11051</v>
      </c>
      <c r="K207" s="30">
        <v>2763</v>
      </c>
    </row>
    <row r="208" spans="1:11" x14ac:dyDescent="0.35">
      <c r="A208" s="23" t="s">
        <v>353</v>
      </c>
      <c r="B208" s="24" t="s">
        <v>388</v>
      </c>
      <c r="C208" s="24">
        <v>2</v>
      </c>
      <c r="D208" s="28" t="s">
        <v>42</v>
      </c>
      <c r="E208" s="28" t="s">
        <v>167</v>
      </c>
      <c r="F208" s="28" t="s">
        <v>865</v>
      </c>
      <c r="G208" s="28" t="s">
        <v>866</v>
      </c>
      <c r="H208" s="24" t="s">
        <v>867</v>
      </c>
      <c r="I208" s="29" t="s">
        <v>868</v>
      </c>
      <c r="J208" s="27">
        <v>20734</v>
      </c>
      <c r="K208" s="30">
        <v>5184</v>
      </c>
    </row>
    <row r="209" spans="1:11" x14ac:dyDescent="0.35">
      <c r="A209" s="23" t="s">
        <v>353</v>
      </c>
      <c r="B209" s="24" t="s">
        <v>388</v>
      </c>
      <c r="C209" s="24">
        <v>2</v>
      </c>
      <c r="D209" s="28" t="s">
        <v>42</v>
      </c>
      <c r="E209" s="28" t="s">
        <v>167</v>
      </c>
      <c r="F209" s="28" t="s">
        <v>869</v>
      </c>
      <c r="G209" s="28" t="s">
        <v>870</v>
      </c>
      <c r="H209" s="24" t="s">
        <v>871</v>
      </c>
      <c r="I209" s="29" t="s">
        <v>872</v>
      </c>
      <c r="J209" s="27">
        <v>10630</v>
      </c>
      <c r="K209" s="30">
        <v>2658</v>
      </c>
    </row>
    <row r="210" spans="1:11" x14ac:dyDescent="0.35">
      <c r="A210" s="23" t="s">
        <v>353</v>
      </c>
      <c r="B210" s="24" t="s">
        <v>388</v>
      </c>
      <c r="C210" s="24">
        <v>2</v>
      </c>
      <c r="D210" s="28" t="s">
        <v>42</v>
      </c>
      <c r="E210" s="28" t="s">
        <v>167</v>
      </c>
      <c r="F210" s="28" t="s">
        <v>873</v>
      </c>
      <c r="G210" s="28" t="s">
        <v>874</v>
      </c>
      <c r="H210" s="24" t="s">
        <v>875</v>
      </c>
      <c r="I210" s="29" t="s">
        <v>876</v>
      </c>
      <c r="J210" s="27">
        <v>18314</v>
      </c>
      <c r="K210" s="30">
        <v>4579</v>
      </c>
    </row>
    <row r="211" spans="1:11" x14ac:dyDescent="0.35">
      <c r="A211" s="23" t="s">
        <v>353</v>
      </c>
      <c r="B211" s="24" t="s">
        <v>388</v>
      </c>
      <c r="C211" s="24">
        <v>2</v>
      </c>
      <c r="D211" s="28" t="s">
        <v>42</v>
      </c>
      <c r="E211" s="28" t="s">
        <v>103</v>
      </c>
      <c r="F211" s="28" t="s">
        <v>247</v>
      </c>
      <c r="G211" s="28" t="s">
        <v>248</v>
      </c>
      <c r="H211" s="24" t="s">
        <v>249</v>
      </c>
      <c r="I211" s="29" t="s">
        <v>250</v>
      </c>
      <c r="J211" s="27">
        <v>17682</v>
      </c>
      <c r="K211" s="30">
        <v>1142</v>
      </c>
    </row>
    <row r="212" spans="1:11" x14ac:dyDescent="0.35">
      <c r="A212" s="23" t="s">
        <v>353</v>
      </c>
      <c r="B212" s="24" t="s">
        <v>388</v>
      </c>
      <c r="C212" s="24">
        <v>2</v>
      </c>
      <c r="D212" s="28" t="s">
        <v>42</v>
      </c>
      <c r="E212" s="28" t="s">
        <v>167</v>
      </c>
      <c r="F212" s="28" t="s">
        <v>445</v>
      </c>
      <c r="G212" s="28" t="s">
        <v>446</v>
      </c>
      <c r="H212" s="24" t="s">
        <v>447</v>
      </c>
      <c r="I212" s="29" t="s">
        <v>448</v>
      </c>
      <c r="J212" s="27">
        <v>12209</v>
      </c>
      <c r="K212" s="30">
        <v>1692</v>
      </c>
    </row>
    <row r="213" spans="1:11" x14ac:dyDescent="0.35">
      <c r="A213" s="23" t="s">
        <v>353</v>
      </c>
      <c r="B213" s="24" t="s">
        <v>388</v>
      </c>
      <c r="C213" s="24">
        <v>2</v>
      </c>
      <c r="D213" s="28" t="s">
        <v>42</v>
      </c>
      <c r="E213" s="28" t="s">
        <v>167</v>
      </c>
      <c r="F213" s="28" t="s">
        <v>877</v>
      </c>
      <c r="G213" s="28" t="s">
        <v>878</v>
      </c>
      <c r="H213" s="24" t="s">
        <v>879</v>
      </c>
      <c r="I213" s="29" t="s">
        <v>880</v>
      </c>
      <c r="J213" s="27">
        <v>27470</v>
      </c>
      <c r="K213" s="30">
        <v>6868</v>
      </c>
    </row>
    <row r="214" spans="1:11" x14ac:dyDescent="0.35">
      <c r="A214" s="23" t="s">
        <v>353</v>
      </c>
      <c r="B214" s="24" t="s">
        <v>388</v>
      </c>
      <c r="C214" s="24">
        <v>2</v>
      </c>
      <c r="D214" s="28" t="s">
        <v>42</v>
      </c>
      <c r="E214" s="28" t="s">
        <v>167</v>
      </c>
      <c r="F214" s="28" t="s">
        <v>881</v>
      </c>
      <c r="G214" s="28" t="s">
        <v>882</v>
      </c>
      <c r="H214" s="24" t="s">
        <v>883</v>
      </c>
      <c r="I214" s="29" t="s">
        <v>884</v>
      </c>
      <c r="J214" s="27">
        <v>25050</v>
      </c>
      <c r="K214" s="30">
        <v>6263</v>
      </c>
    </row>
    <row r="215" spans="1:11" x14ac:dyDescent="0.35">
      <c r="A215" s="23" t="s">
        <v>353</v>
      </c>
      <c r="B215" s="24" t="s">
        <v>388</v>
      </c>
      <c r="C215" s="24">
        <v>2</v>
      </c>
      <c r="D215" s="28" t="s">
        <v>42</v>
      </c>
      <c r="E215" s="28" t="s">
        <v>167</v>
      </c>
      <c r="F215" s="28" t="s">
        <v>293</v>
      </c>
      <c r="G215" s="28" t="s">
        <v>294</v>
      </c>
      <c r="H215" s="24" t="s">
        <v>295</v>
      </c>
      <c r="I215" s="29" t="s">
        <v>296</v>
      </c>
      <c r="J215" s="27">
        <v>15367</v>
      </c>
      <c r="K215" s="30">
        <v>3842</v>
      </c>
    </row>
    <row r="216" spans="1:11" x14ac:dyDescent="0.35">
      <c r="A216" s="23" t="s">
        <v>353</v>
      </c>
      <c r="B216" s="24" t="s">
        <v>388</v>
      </c>
      <c r="C216" s="24">
        <v>2</v>
      </c>
      <c r="D216" s="28" t="s">
        <v>42</v>
      </c>
      <c r="E216" s="28" t="s">
        <v>189</v>
      </c>
      <c r="F216" s="28" t="s">
        <v>885</v>
      </c>
      <c r="G216" s="28" t="s">
        <v>886</v>
      </c>
      <c r="H216" s="24" t="s">
        <v>887</v>
      </c>
      <c r="I216" s="29" t="s">
        <v>888</v>
      </c>
      <c r="J216" s="27">
        <v>53888</v>
      </c>
      <c r="K216" s="30">
        <v>13472</v>
      </c>
    </row>
    <row r="217" spans="1:11" x14ac:dyDescent="0.35">
      <c r="A217" s="23" t="s">
        <v>353</v>
      </c>
      <c r="B217" s="24" t="s">
        <v>388</v>
      </c>
      <c r="C217" s="24">
        <v>2</v>
      </c>
      <c r="D217" s="28" t="s">
        <v>42</v>
      </c>
      <c r="E217" s="28" t="s">
        <v>89</v>
      </c>
      <c r="F217" s="28" t="s">
        <v>889</v>
      </c>
      <c r="G217" s="28" t="s">
        <v>890</v>
      </c>
      <c r="H217" s="24" t="s">
        <v>891</v>
      </c>
      <c r="I217" s="29" t="s">
        <v>892</v>
      </c>
      <c r="J217" s="27">
        <v>33049</v>
      </c>
      <c r="K217" s="30">
        <v>8262</v>
      </c>
    </row>
    <row r="218" spans="1:11" x14ac:dyDescent="0.35">
      <c r="A218" s="23" t="s">
        <v>354</v>
      </c>
      <c r="B218" s="24" t="s">
        <v>389</v>
      </c>
      <c r="C218" s="24">
        <v>1</v>
      </c>
      <c r="D218" s="28" t="s">
        <v>40</v>
      </c>
      <c r="E218" s="28" t="s">
        <v>893</v>
      </c>
      <c r="F218" s="28" t="s">
        <v>18</v>
      </c>
      <c r="G218" s="28" t="s">
        <v>19</v>
      </c>
      <c r="H218" s="24" t="s">
        <v>893</v>
      </c>
      <c r="I218" s="29" t="s">
        <v>894</v>
      </c>
      <c r="J218" s="27">
        <v>12946</v>
      </c>
      <c r="K218" s="30">
        <v>1927</v>
      </c>
    </row>
    <row r="219" spans="1:11" x14ac:dyDescent="0.35">
      <c r="A219" s="23" t="s">
        <v>354</v>
      </c>
      <c r="B219" s="24" t="s">
        <v>389</v>
      </c>
      <c r="C219" s="24">
        <v>1</v>
      </c>
      <c r="D219" s="28" t="s">
        <v>40</v>
      </c>
      <c r="E219" s="28" t="s">
        <v>449</v>
      </c>
      <c r="F219" s="28" t="s">
        <v>18</v>
      </c>
      <c r="G219" s="28" t="s">
        <v>19</v>
      </c>
      <c r="H219" s="24" t="s">
        <v>449</v>
      </c>
      <c r="I219" s="29" t="s">
        <v>450</v>
      </c>
      <c r="J219" s="27">
        <v>45258</v>
      </c>
      <c r="K219" s="30">
        <v>5018</v>
      </c>
    </row>
    <row r="220" spans="1:11" x14ac:dyDescent="0.35">
      <c r="A220" s="23" t="s">
        <v>354</v>
      </c>
      <c r="B220" s="24" t="s">
        <v>389</v>
      </c>
      <c r="C220" s="24">
        <v>1</v>
      </c>
      <c r="D220" s="28" t="s">
        <v>40</v>
      </c>
      <c r="E220" s="28" t="s">
        <v>451</v>
      </c>
      <c r="F220" s="28" t="s">
        <v>18</v>
      </c>
      <c r="G220" s="28" t="s">
        <v>19</v>
      </c>
      <c r="H220" s="24" t="s">
        <v>451</v>
      </c>
      <c r="I220" s="29" t="s">
        <v>452</v>
      </c>
      <c r="J220" s="27">
        <v>142824</v>
      </c>
      <c r="K220" s="30">
        <v>34450</v>
      </c>
    </row>
    <row r="221" spans="1:11" x14ac:dyDescent="0.35">
      <c r="A221" s="23" t="s">
        <v>354</v>
      </c>
      <c r="B221" s="24" t="s">
        <v>389</v>
      </c>
      <c r="C221" s="24">
        <v>1</v>
      </c>
      <c r="D221" s="28" t="s">
        <v>40</v>
      </c>
      <c r="E221" s="28" t="s">
        <v>117</v>
      </c>
      <c r="F221" s="28" t="s">
        <v>18</v>
      </c>
      <c r="G221" s="28" t="s">
        <v>19</v>
      </c>
      <c r="H221" s="24" t="s">
        <v>117</v>
      </c>
      <c r="I221" s="29" t="s">
        <v>118</v>
      </c>
      <c r="J221" s="27">
        <v>52520</v>
      </c>
      <c r="K221" s="30">
        <v>9997</v>
      </c>
    </row>
    <row r="222" spans="1:11" x14ac:dyDescent="0.35">
      <c r="A222" s="23" t="s">
        <v>354</v>
      </c>
      <c r="B222" s="24" t="s">
        <v>389</v>
      </c>
      <c r="C222" s="24">
        <v>1</v>
      </c>
      <c r="D222" s="28" t="s">
        <v>40</v>
      </c>
      <c r="E222" s="28" t="s">
        <v>895</v>
      </c>
      <c r="F222" s="28" t="s">
        <v>18</v>
      </c>
      <c r="G222" s="28" t="s">
        <v>19</v>
      </c>
      <c r="H222" s="24" t="s">
        <v>895</v>
      </c>
      <c r="I222" s="29" t="s">
        <v>896</v>
      </c>
      <c r="J222" s="27">
        <v>11788</v>
      </c>
      <c r="K222" s="30">
        <v>1466</v>
      </c>
    </row>
    <row r="223" spans="1:11" x14ac:dyDescent="0.35">
      <c r="A223" s="23" t="s">
        <v>354</v>
      </c>
      <c r="B223" s="24" t="s">
        <v>389</v>
      </c>
      <c r="C223" s="24">
        <v>1</v>
      </c>
      <c r="D223" s="28" t="s">
        <v>40</v>
      </c>
      <c r="E223" s="28" t="s">
        <v>897</v>
      </c>
      <c r="F223" s="28" t="s">
        <v>898</v>
      </c>
      <c r="G223" s="28" t="s">
        <v>899</v>
      </c>
      <c r="H223" s="24" t="s">
        <v>900</v>
      </c>
      <c r="I223" s="29" t="s">
        <v>901</v>
      </c>
      <c r="J223" s="27">
        <v>15998</v>
      </c>
      <c r="K223" s="30">
        <v>4000</v>
      </c>
    </row>
    <row r="224" spans="1:11" x14ac:dyDescent="0.35">
      <c r="A224" s="23" t="s">
        <v>354</v>
      </c>
      <c r="B224" s="24" t="s">
        <v>389</v>
      </c>
      <c r="C224" s="24">
        <v>1</v>
      </c>
      <c r="D224" s="28" t="s">
        <v>40</v>
      </c>
      <c r="E224" s="28" t="s">
        <v>897</v>
      </c>
      <c r="F224" s="28" t="s">
        <v>902</v>
      </c>
      <c r="G224" s="28" t="s">
        <v>903</v>
      </c>
      <c r="H224" s="24" t="s">
        <v>904</v>
      </c>
      <c r="I224" s="29" t="s">
        <v>905</v>
      </c>
      <c r="J224" s="27">
        <v>28944</v>
      </c>
      <c r="K224" s="30">
        <v>7236</v>
      </c>
    </row>
    <row r="225" spans="1:11" x14ac:dyDescent="0.35">
      <c r="A225" s="23" t="s">
        <v>354</v>
      </c>
      <c r="B225" s="24" t="s">
        <v>389</v>
      </c>
      <c r="C225" s="24">
        <v>1</v>
      </c>
      <c r="D225" s="28" t="s">
        <v>40</v>
      </c>
      <c r="E225" s="28" t="s">
        <v>893</v>
      </c>
      <c r="F225" s="28" t="s">
        <v>906</v>
      </c>
      <c r="G225" s="28" t="s">
        <v>907</v>
      </c>
      <c r="H225" s="24" t="s">
        <v>908</v>
      </c>
      <c r="I225" s="29" t="s">
        <v>909</v>
      </c>
      <c r="J225" s="27">
        <v>17893</v>
      </c>
      <c r="K225" s="30">
        <v>4473</v>
      </c>
    </row>
    <row r="226" spans="1:11" x14ac:dyDescent="0.35">
      <c r="A226" s="23" t="s">
        <v>453</v>
      </c>
      <c r="B226" s="24" t="s">
        <v>390</v>
      </c>
      <c r="C226" s="24">
        <v>1</v>
      </c>
      <c r="D226" s="28" t="s">
        <v>38</v>
      </c>
      <c r="E226" s="28" t="s">
        <v>910</v>
      </c>
      <c r="F226" s="28" t="s">
        <v>18</v>
      </c>
      <c r="G226" s="28" t="s">
        <v>19</v>
      </c>
      <c r="H226" s="24" t="s">
        <v>910</v>
      </c>
      <c r="I226" s="29" t="s">
        <v>911</v>
      </c>
      <c r="J226" s="27">
        <v>13156</v>
      </c>
      <c r="K226" s="30">
        <v>3289</v>
      </c>
    </row>
    <row r="227" spans="1:11" x14ac:dyDescent="0.35">
      <c r="A227" s="23" t="s">
        <v>453</v>
      </c>
      <c r="B227" s="24" t="s">
        <v>390</v>
      </c>
      <c r="C227" s="24">
        <v>1</v>
      </c>
      <c r="D227" s="28" t="s">
        <v>38</v>
      </c>
      <c r="E227" s="28" t="s">
        <v>912</v>
      </c>
      <c r="F227" s="28" t="s">
        <v>18</v>
      </c>
      <c r="G227" s="28" t="s">
        <v>19</v>
      </c>
      <c r="H227" s="24" t="s">
        <v>912</v>
      </c>
      <c r="I227" s="29" t="s">
        <v>913</v>
      </c>
      <c r="J227" s="27">
        <v>27155</v>
      </c>
      <c r="K227" s="30">
        <v>6789</v>
      </c>
    </row>
    <row r="228" spans="1:11" x14ac:dyDescent="0.35">
      <c r="A228" s="23" t="s">
        <v>355</v>
      </c>
      <c r="B228" s="24" t="s">
        <v>391</v>
      </c>
      <c r="C228" s="24">
        <v>1</v>
      </c>
      <c r="D228" s="28" t="s">
        <v>41</v>
      </c>
      <c r="E228" s="28" t="s">
        <v>914</v>
      </c>
      <c r="F228" s="28" t="s">
        <v>18</v>
      </c>
      <c r="G228" s="28" t="s">
        <v>19</v>
      </c>
      <c r="H228" s="24" t="s">
        <v>914</v>
      </c>
      <c r="I228" s="29" t="s">
        <v>915</v>
      </c>
      <c r="J228" s="27">
        <v>47047</v>
      </c>
      <c r="K228" s="30">
        <v>11762</v>
      </c>
    </row>
    <row r="229" spans="1:11" x14ac:dyDescent="0.35">
      <c r="A229" s="23" t="s">
        <v>355</v>
      </c>
      <c r="B229" s="24" t="s">
        <v>391</v>
      </c>
      <c r="C229" s="24">
        <v>1</v>
      </c>
      <c r="D229" s="28" t="s">
        <v>41</v>
      </c>
      <c r="E229" s="28" t="s">
        <v>916</v>
      </c>
      <c r="F229" s="28" t="s">
        <v>18</v>
      </c>
      <c r="G229" s="28" t="s">
        <v>19</v>
      </c>
      <c r="H229" s="24" t="s">
        <v>916</v>
      </c>
      <c r="I229" s="29" t="s">
        <v>917</v>
      </c>
      <c r="J229" s="27">
        <v>63466</v>
      </c>
      <c r="K229" s="30">
        <v>15112</v>
      </c>
    </row>
    <row r="230" spans="1:11" x14ac:dyDescent="0.35">
      <c r="A230" s="23" t="s">
        <v>355</v>
      </c>
      <c r="B230" s="24" t="s">
        <v>391</v>
      </c>
      <c r="C230" s="24">
        <v>1</v>
      </c>
      <c r="D230" s="28" t="s">
        <v>41</v>
      </c>
      <c r="E230" s="28" t="s">
        <v>129</v>
      </c>
      <c r="F230" s="28" t="s">
        <v>18</v>
      </c>
      <c r="G230" s="28" t="s">
        <v>19</v>
      </c>
      <c r="H230" s="24" t="s">
        <v>129</v>
      </c>
      <c r="I230" s="29" t="s">
        <v>130</v>
      </c>
      <c r="J230" s="27">
        <v>24102</v>
      </c>
      <c r="K230" s="30">
        <v>4649</v>
      </c>
    </row>
    <row r="231" spans="1:11" x14ac:dyDescent="0.35">
      <c r="A231" s="23" t="s">
        <v>355</v>
      </c>
      <c r="B231" s="24" t="s">
        <v>391</v>
      </c>
      <c r="C231" s="24">
        <v>1</v>
      </c>
      <c r="D231" s="28" t="s">
        <v>41</v>
      </c>
      <c r="E231" s="28" t="s">
        <v>157</v>
      </c>
      <c r="F231" s="28" t="s">
        <v>918</v>
      </c>
      <c r="G231" s="28" t="s">
        <v>919</v>
      </c>
      <c r="H231" s="24" t="s">
        <v>920</v>
      </c>
      <c r="I231" s="29" t="s">
        <v>921</v>
      </c>
      <c r="J231" s="27">
        <v>10315</v>
      </c>
      <c r="K231" s="30">
        <v>2579</v>
      </c>
    </row>
    <row r="232" spans="1:11" x14ac:dyDescent="0.35">
      <c r="A232" s="23" t="s">
        <v>355</v>
      </c>
      <c r="B232" s="24" t="s">
        <v>391</v>
      </c>
      <c r="C232" s="24">
        <v>1</v>
      </c>
      <c r="D232" s="28" t="s">
        <v>41</v>
      </c>
      <c r="E232" s="28" t="s">
        <v>157</v>
      </c>
      <c r="F232" s="28" t="s">
        <v>318</v>
      </c>
      <c r="G232" s="28" t="s">
        <v>319</v>
      </c>
      <c r="H232" s="24" t="s">
        <v>320</v>
      </c>
      <c r="I232" s="29" t="s">
        <v>321</v>
      </c>
      <c r="J232" s="27">
        <v>13156</v>
      </c>
      <c r="K232" s="30">
        <v>3289</v>
      </c>
    </row>
    <row r="233" spans="1:11" x14ac:dyDescent="0.35">
      <c r="A233" s="23" t="s">
        <v>356</v>
      </c>
      <c r="B233" s="24" t="s">
        <v>392</v>
      </c>
      <c r="C233" s="24">
        <v>1</v>
      </c>
      <c r="D233" s="28" t="s">
        <v>56</v>
      </c>
      <c r="E233" s="28" t="s">
        <v>922</v>
      </c>
      <c r="F233" s="28" t="s">
        <v>18</v>
      </c>
      <c r="G233" s="28" t="s">
        <v>19</v>
      </c>
      <c r="H233" s="24" t="s">
        <v>922</v>
      </c>
      <c r="I233" s="29" t="s">
        <v>923</v>
      </c>
      <c r="J233" s="27">
        <v>14419</v>
      </c>
      <c r="K233" s="30">
        <v>3605</v>
      </c>
    </row>
    <row r="234" spans="1:11" x14ac:dyDescent="0.35">
      <c r="A234" s="23" t="s">
        <v>356</v>
      </c>
      <c r="B234" s="24" t="s">
        <v>392</v>
      </c>
      <c r="C234" s="24">
        <v>1</v>
      </c>
      <c r="D234" s="28" t="s">
        <v>56</v>
      </c>
      <c r="E234" s="28" t="s">
        <v>924</v>
      </c>
      <c r="F234" s="28" t="s">
        <v>925</v>
      </c>
      <c r="G234" s="28" t="s">
        <v>926</v>
      </c>
      <c r="H234" s="24" t="s">
        <v>927</v>
      </c>
      <c r="I234" s="29" t="s">
        <v>928</v>
      </c>
      <c r="J234" s="27">
        <v>20208</v>
      </c>
      <c r="K234" s="30">
        <v>5052</v>
      </c>
    </row>
    <row r="235" spans="1:11" x14ac:dyDescent="0.35">
      <c r="A235" s="23" t="s">
        <v>356</v>
      </c>
      <c r="B235" s="24" t="s">
        <v>392</v>
      </c>
      <c r="C235" s="24">
        <v>1</v>
      </c>
      <c r="D235" s="28" t="s">
        <v>56</v>
      </c>
      <c r="E235" s="28" t="s">
        <v>924</v>
      </c>
      <c r="F235" s="28" t="s">
        <v>929</v>
      </c>
      <c r="G235" s="28" t="s">
        <v>930</v>
      </c>
      <c r="H235" s="24" t="s">
        <v>931</v>
      </c>
      <c r="I235" s="29" t="s">
        <v>932</v>
      </c>
      <c r="J235" s="27">
        <v>13893</v>
      </c>
      <c r="K235" s="30">
        <v>3473</v>
      </c>
    </row>
    <row r="236" spans="1:11" x14ac:dyDescent="0.35">
      <c r="A236" s="23" t="s">
        <v>356</v>
      </c>
      <c r="B236" s="24" t="s">
        <v>392</v>
      </c>
      <c r="C236" s="24">
        <v>1</v>
      </c>
      <c r="D236" s="28" t="s">
        <v>56</v>
      </c>
      <c r="E236" s="28" t="s">
        <v>933</v>
      </c>
      <c r="F236" s="28" t="s">
        <v>934</v>
      </c>
      <c r="G236" s="28" t="s">
        <v>935</v>
      </c>
      <c r="H236" s="24" t="s">
        <v>936</v>
      </c>
      <c r="I236" s="29" t="s">
        <v>937</v>
      </c>
      <c r="J236" s="27">
        <v>11262</v>
      </c>
      <c r="K236" s="30">
        <v>2816</v>
      </c>
    </row>
    <row r="237" spans="1:11" x14ac:dyDescent="0.35">
      <c r="A237" s="23" t="s">
        <v>357</v>
      </c>
      <c r="B237" s="24" t="s">
        <v>393</v>
      </c>
      <c r="C237" s="24">
        <v>3</v>
      </c>
      <c r="D237" s="28" t="s">
        <v>22</v>
      </c>
      <c r="E237" s="28" t="s">
        <v>23</v>
      </c>
      <c r="F237" s="28" t="s">
        <v>18</v>
      </c>
      <c r="G237" s="28" t="s">
        <v>19</v>
      </c>
      <c r="H237" s="24" t="s">
        <v>23</v>
      </c>
      <c r="I237" s="29" t="s">
        <v>24</v>
      </c>
      <c r="J237" s="27">
        <v>410475</v>
      </c>
      <c r="K237" s="30">
        <v>102619</v>
      </c>
    </row>
    <row r="238" spans="1:11" x14ac:dyDescent="0.35">
      <c r="A238" s="23" t="s">
        <v>357</v>
      </c>
      <c r="B238" s="24" t="s">
        <v>393</v>
      </c>
      <c r="C238" s="24">
        <v>3</v>
      </c>
      <c r="D238" s="31" t="s">
        <v>22</v>
      </c>
      <c r="E238" s="31" t="s">
        <v>938</v>
      </c>
      <c r="F238" s="31" t="s">
        <v>18</v>
      </c>
      <c r="G238" s="31" t="s">
        <v>19</v>
      </c>
      <c r="H238" s="32" t="s">
        <v>938</v>
      </c>
      <c r="I238" s="33" t="s">
        <v>939</v>
      </c>
      <c r="J238" s="34">
        <v>83674</v>
      </c>
      <c r="K238" s="35">
        <v>20919</v>
      </c>
    </row>
    <row r="239" spans="1:11" x14ac:dyDescent="0.35">
      <c r="A239" s="23" t="s">
        <v>357</v>
      </c>
      <c r="B239" s="24" t="s">
        <v>393</v>
      </c>
      <c r="C239" s="24">
        <v>3</v>
      </c>
      <c r="D239" s="31" t="s">
        <v>22</v>
      </c>
      <c r="E239" s="31" t="s">
        <v>454</v>
      </c>
      <c r="F239" s="31" t="s">
        <v>18</v>
      </c>
      <c r="G239" s="31" t="s">
        <v>19</v>
      </c>
      <c r="H239" s="32" t="s">
        <v>454</v>
      </c>
      <c r="I239" s="33" t="s">
        <v>455</v>
      </c>
      <c r="J239" s="34">
        <v>57677</v>
      </c>
      <c r="K239" s="35">
        <v>14419</v>
      </c>
    </row>
    <row r="240" spans="1:11" x14ac:dyDescent="0.35">
      <c r="A240" s="23" t="s">
        <v>357</v>
      </c>
      <c r="B240" s="24" t="s">
        <v>393</v>
      </c>
      <c r="C240" s="24">
        <v>3</v>
      </c>
      <c r="D240" s="25" t="s">
        <v>22</v>
      </c>
      <c r="E240" s="25" t="s">
        <v>940</v>
      </c>
      <c r="F240" s="25" t="s">
        <v>18</v>
      </c>
      <c r="G240" s="25" t="s">
        <v>19</v>
      </c>
      <c r="H240" s="36" t="s">
        <v>940</v>
      </c>
      <c r="I240" s="26" t="s">
        <v>941</v>
      </c>
      <c r="J240" s="37">
        <v>13051</v>
      </c>
      <c r="K240" s="38">
        <v>3263</v>
      </c>
    </row>
    <row r="241" spans="1:11" x14ac:dyDescent="0.35">
      <c r="A241" s="23" t="s">
        <v>357</v>
      </c>
      <c r="B241" s="24" t="s">
        <v>393</v>
      </c>
      <c r="C241" s="24">
        <v>3</v>
      </c>
      <c r="D241" s="28" t="s">
        <v>22</v>
      </c>
      <c r="E241" s="28" t="s">
        <v>135</v>
      </c>
      <c r="F241" s="28" t="s">
        <v>18</v>
      </c>
      <c r="G241" s="28" t="s">
        <v>19</v>
      </c>
      <c r="H241" s="24" t="s">
        <v>135</v>
      </c>
      <c r="I241" s="29" t="s">
        <v>136</v>
      </c>
      <c r="J241" s="27">
        <v>116722</v>
      </c>
      <c r="K241" s="30">
        <v>9146</v>
      </c>
    </row>
    <row r="242" spans="1:11" x14ac:dyDescent="0.35">
      <c r="A242" s="23" t="s">
        <v>357</v>
      </c>
      <c r="B242" s="24" t="s">
        <v>393</v>
      </c>
      <c r="C242" s="24">
        <v>3</v>
      </c>
      <c r="D242" s="28" t="s">
        <v>22</v>
      </c>
      <c r="E242" s="28" t="s">
        <v>147</v>
      </c>
      <c r="F242" s="28" t="s">
        <v>18</v>
      </c>
      <c r="G242" s="28" t="s">
        <v>19</v>
      </c>
      <c r="H242" s="24" t="s">
        <v>147</v>
      </c>
      <c r="I242" s="29" t="s">
        <v>148</v>
      </c>
      <c r="J242" s="27">
        <v>128405</v>
      </c>
      <c r="K242" s="30">
        <v>31801</v>
      </c>
    </row>
    <row r="243" spans="1:11" x14ac:dyDescent="0.35">
      <c r="A243" s="23" t="s">
        <v>357</v>
      </c>
      <c r="B243" s="24" t="s">
        <v>393</v>
      </c>
      <c r="C243" s="24">
        <v>3</v>
      </c>
      <c r="D243" s="28" t="s">
        <v>22</v>
      </c>
      <c r="E243" s="28" t="s">
        <v>170</v>
      </c>
      <c r="F243" s="28" t="s">
        <v>18</v>
      </c>
      <c r="G243" s="28" t="s">
        <v>19</v>
      </c>
      <c r="H243" s="24" t="s">
        <v>170</v>
      </c>
      <c r="I243" s="29" t="s">
        <v>942</v>
      </c>
      <c r="J243" s="27">
        <v>693282</v>
      </c>
      <c r="K243" s="30">
        <v>173321</v>
      </c>
    </row>
    <row r="244" spans="1:11" x14ac:dyDescent="0.35">
      <c r="A244" s="23" t="s">
        <v>357</v>
      </c>
      <c r="B244" s="24" t="s">
        <v>393</v>
      </c>
      <c r="C244" s="24">
        <v>3</v>
      </c>
      <c r="D244" s="28" t="s">
        <v>22</v>
      </c>
      <c r="E244" s="28" t="s">
        <v>179</v>
      </c>
      <c r="F244" s="28" t="s">
        <v>18</v>
      </c>
      <c r="G244" s="28" t="s">
        <v>19</v>
      </c>
      <c r="H244" s="24" t="s">
        <v>179</v>
      </c>
      <c r="I244" s="29" t="s">
        <v>180</v>
      </c>
      <c r="J244" s="27">
        <v>433104</v>
      </c>
      <c r="K244" s="30">
        <v>68554</v>
      </c>
    </row>
    <row r="245" spans="1:11" x14ac:dyDescent="0.35">
      <c r="A245" s="23" t="s">
        <v>357</v>
      </c>
      <c r="B245" s="24" t="s">
        <v>393</v>
      </c>
      <c r="C245" s="24">
        <v>3</v>
      </c>
      <c r="D245" s="28" t="s">
        <v>22</v>
      </c>
      <c r="E245" s="28" t="s">
        <v>943</v>
      </c>
      <c r="F245" s="28" t="s">
        <v>18</v>
      </c>
      <c r="G245" s="28" t="s">
        <v>19</v>
      </c>
      <c r="H245" s="24" t="s">
        <v>943</v>
      </c>
      <c r="I245" s="29" t="s">
        <v>944</v>
      </c>
      <c r="J245" s="27">
        <v>73780</v>
      </c>
      <c r="K245" s="30">
        <v>10635</v>
      </c>
    </row>
    <row r="246" spans="1:11" x14ac:dyDescent="0.35">
      <c r="A246" s="23" t="s">
        <v>357</v>
      </c>
      <c r="B246" s="24" t="s">
        <v>393</v>
      </c>
      <c r="C246" s="24">
        <v>3</v>
      </c>
      <c r="D246" s="28" t="s">
        <v>22</v>
      </c>
      <c r="E246" s="28" t="s">
        <v>170</v>
      </c>
      <c r="F246" s="28" t="s">
        <v>456</v>
      </c>
      <c r="G246" s="28" t="s">
        <v>457</v>
      </c>
      <c r="H246" s="24" t="s">
        <v>458</v>
      </c>
      <c r="I246" s="29" t="s">
        <v>459</v>
      </c>
      <c r="J246" s="27">
        <v>15682</v>
      </c>
      <c r="K246" s="30">
        <v>1922</v>
      </c>
    </row>
    <row r="247" spans="1:11" x14ac:dyDescent="0.35">
      <c r="A247" s="23" t="s">
        <v>357</v>
      </c>
      <c r="B247" s="24" t="s">
        <v>393</v>
      </c>
      <c r="C247" s="24">
        <v>3</v>
      </c>
      <c r="D247" s="28" t="s">
        <v>22</v>
      </c>
      <c r="E247" s="28" t="s">
        <v>207</v>
      </c>
      <c r="F247" s="28" t="s">
        <v>239</v>
      </c>
      <c r="G247" s="28" t="s">
        <v>240</v>
      </c>
      <c r="H247" s="24" t="s">
        <v>241</v>
      </c>
      <c r="I247" s="29" t="s">
        <v>242</v>
      </c>
      <c r="J247" s="27">
        <v>24629</v>
      </c>
      <c r="K247" s="30">
        <v>6157</v>
      </c>
    </row>
    <row r="248" spans="1:11" x14ac:dyDescent="0.35">
      <c r="A248" s="23" t="s">
        <v>357</v>
      </c>
      <c r="B248" s="24" t="s">
        <v>393</v>
      </c>
      <c r="C248" s="24">
        <v>3</v>
      </c>
      <c r="D248" s="28" t="s">
        <v>22</v>
      </c>
      <c r="E248" s="28" t="s">
        <v>207</v>
      </c>
      <c r="F248" s="28" t="s">
        <v>255</v>
      </c>
      <c r="G248" s="28" t="s">
        <v>256</v>
      </c>
      <c r="H248" s="24" t="s">
        <v>257</v>
      </c>
      <c r="I248" s="29" t="s">
        <v>258</v>
      </c>
      <c r="J248" s="27">
        <v>21997</v>
      </c>
      <c r="K248" s="30">
        <v>4204</v>
      </c>
    </row>
    <row r="249" spans="1:11" x14ac:dyDescent="0.35">
      <c r="A249" s="23" t="s">
        <v>357</v>
      </c>
      <c r="B249" s="24" t="s">
        <v>393</v>
      </c>
      <c r="C249" s="24">
        <v>3</v>
      </c>
      <c r="D249" s="28" t="s">
        <v>22</v>
      </c>
      <c r="E249" s="28" t="s">
        <v>207</v>
      </c>
      <c r="F249" s="28" t="s">
        <v>272</v>
      </c>
      <c r="G249" s="28" t="s">
        <v>273</v>
      </c>
      <c r="H249" s="24" t="s">
        <v>274</v>
      </c>
      <c r="I249" s="29" t="s">
        <v>275</v>
      </c>
      <c r="J249" s="27">
        <v>21471</v>
      </c>
      <c r="K249" s="30">
        <v>3290</v>
      </c>
    </row>
    <row r="250" spans="1:11" x14ac:dyDescent="0.35">
      <c r="A250" s="23" t="s">
        <v>357</v>
      </c>
      <c r="B250" s="24" t="s">
        <v>393</v>
      </c>
      <c r="C250" s="24">
        <v>3</v>
      </c>
      <c r="D250" s="28" t="s">
        <v>22</v>
      </c>
      <c r="E250" s="28" t="s">
        <v>207</v>
      </c>
      <c r="F250" s="28" t="s">
        <v>280</v>
      </c>
      <c r="G250" s="28" t="s">
        <v>281</v>
      </c>
      <c r="H250" s="24" t="s">
        <v>282</v>
      </c>
      <c r="I250" s="29" t="s">
        <v>283</v>
      </c>
      <c r="J250" s="27">
        <v>28628</v>
      </c>
      <c r="K250" s="30">
        <v>1306</v>
      </c>
    </row>
    <row r="251" spans="1:11" x14ac:dyDescent="0.35">
      <c r="A251" s="23" t="s">
        <v>357</v>
      </c>
      <c r="B251" s="24" t="s">
        <v>393</v>
      </c>
      <c r="C251" s="24">
        <v>3</v>
      </c>
      <c r="D251" s="28" t="s">
        <v>22</v>
      </c>
      <c r="E251" s="28" t="s">
        <v>207</v>
      </c>
      <c r="F251" s="28" t="s">
        <v>460</v>
      </c>
      <c r="G251" s="28" t="s">
        <v>461</v>
      </c>
      <c r="H251" s="24" t="s">
        <v>462</v>
      </c>
      <c r="I251" s="29" t="s">
        <v>463</v>
      </c>
      <c r="J251" s="27">
        <v>19156</v>
      </c>
      <c r="K251" s="30">
        <v>4649</v>
      </c>
    </row>
    <row r="252" spans="1:11" x14ac:dyDescent="0.35">
      <c r="A252" s="23" t="s">
        <v>357</v>
      </c>
      <c r="B252" s="24" t="s">
        <v>393</v>
      </c>
      <c r="C252" s="24">
        <v>3</v>
      </c>
      <c r="D252" s="28" t="s">
        <v>22</v>
      </c>
      <c r="E252" s="28" t="s">
        <v>288</v>
      </c>
      <c r="F252" s="28" t="s">
        <v>289</v>
      </c>
      <c r="G252" s="28" t="s">
        <v>290</v>
      </c>
      <c r="H252" s="24" t="s">
        <v>291</v>
      </c>
      <c r="I252" s="29" t="s">
        <v>292</v>
      </c>
      <c r="J252" s="27">
        <v>14630</v>
      </c>
      <c r="K252" s="30">
        <v>1710</v>
      </c>
    </row>
    <row r="253" spans="1:11" x14ac:dyDescent="0.35">
      <c r="A253" s="23" t="s">
        <v>357</v>
      </c>
      <c r="B253" s="24" t="s">
        <v>393</v>
      </c>
      <c r="C253" s="24">
        <v>3</v>
      </c>
      <c r="D253" s="28" t="s">
        <v>22</v>
      </c>
      <c r="E253" s="28" t="s">
        <v>207</v>
      </c>
      <c r="F253" s="28" t="s">
        <v>945</v>
      </c>
      <c r="G253" s="28" t="s">
        <v>946</v>
      </c>
      <c r="H253" s="24" t="s">
        <v>947</v>
      </c>
      <c r="I253" s="29" t="s">
        <v>948</v>
      </c>
      <c r="J253" s="27">
        <v>11999</v>
      </c>
      <c r="K253" s="30">
        <v>3000</v>
      </c>
    </row>
    <row r="254" spans="1:11" x14ac:dyDescent="0.35">
      <c r="A254" s="23" t="s">
        <v>357</v>
      </c>
      <c r="B254" s="24" t="s">
        <v>393</v>
      </c>
      <c r="C254" s="24">
        <v>3</v>
      </c>
      <c r="D254" s="28" t="s">
        <v>22</v>
      </c>
      <c r="E254" s="28" t="s">
        <v>207</v>
      </c>
      <c r="F254" s="28" t="s">
        <v>297</v>
      </c>
      <c r="G254" s="28" t="s">
        <v>298</v>
      </c>
      <c r="H254" s="24" t="s">
        <v>299</v>
      </c>
      <c r="I254" s="29" t="s">
        <v>300</v>
      </c>
      <c r="J254" s="27">
        <v>25892</v>
      </c>
      <c r="K254" s="30">
        <v>2095</v>
      </c>
    </row>
    <row r="255" spans="1:11" x14ac:dyDescent="0.35">
      <c r="A255" s="23" t="s">
        <v>357</v>
      </c>
      <c r="B255" s="24" t="s">
        <v>393</v>
      </c>
      <c r="C255" s="24">
        <v>3</v>
      </c>
      <c r="D255" s="28" t="s">
        <v>22</v>
      </c>
      <c r="E255" s="28" t="s">
        <v>207</v>
      </c>
      <c r="F255" s="28" t="s">
        <v>301</v>
      </c>
      <c r="G255" s="28" t="s">
        <v>302</v>
      </c>
      <c r="H255" s="24" t="s">
        <v>303</v>
      </c>
      <c r="I255" s="29" t="s">
        <v>304</v>
      </c>
      <c r="J255" s="27">
        <v>21892</v>
      </c>
      <c r="K255" s="30">
        <v>5473</v>
      </c>
    </row>
    <row r="256" spans="1:11" x14ac:dyDescent="0.35">
      <c r="A256" s="23" t="s">
        <v>357</v>
      </c>
      <c r="B256" s="24" t="s">
        <v>393</v>
      </c>
      <c r="C256" s="24">
        <v>3</v>
      </c>
      <c r="D256" s="28" t="s">
        <v>22</v>
      </c>
      <c r="E256" s="28" t="s">
        <v>100</v>
      </c>
      <c r="F256" s="28" t="s">
        <v>309</v>
      </c>
      <c r="G256" s="28" t="s">
        <v>310</v>
      </c>
      <c r="H256" s="24" t="s">
        <v>311</v>
      </c>
      <c r="I256" s="29" t="s">
        <v>312</v>
      </c>
      <c r="J256" s="27">
        <v>22103</v>
      </c>
      <c r="K256" s="30">
        <v>5526</v>
      </c>
    </row>
    <row r="257" spans="1:11" x14ac:dyDescent="0.35">
      <c r="A257" s="23" t="s">
        <v>357</v>
      </c>
      <c r="B257" s="24" t="s">
        <v>393</v>
      </c>
      <c r="C257" s="24">
        <v>3</v>
      </c>
      <c r="D257" s="28" t="s">
        <v>22</v>
      </c>
      <c r="E257" s="28" t="s">
        <v>170</v>
      </c>
      <c r="F257" s="28" t="s">
        <v>464</v>
      </c>
      <c r="G257" s="28" t="s">
        <v>465</v>
      </c>
      <c r="H257" s="24" t="s">
        <v>466</v>
      </c>
      <c r="I257" s="29" t="s">
        <v>467</v>
      </c>
      <c r="J257" s="27">
        <v>24102</v>
      </c>
      <c r="K257" s="30">
        <v>3970</v>
      </c>
    </row>
    <row r="258" spans="1:11" x14ac:dyDescent="0.35">
      <c r="A258" s="23" t="s">
        <v>357</v>
      </c>
      <c r="B258" s="24" t="s">
        <v>393</v>
      </c>
      <c r="C258" s="24">
        <v>3</v>
      </c>
      <c r="D258" s="28" t="s">
        <v>22</v>
      </c>
      <c r="E258" s="28" t="s">
        <v>207</v>
      </c>
      <c r="F258" s="28" t="s">
        <v>949</v>
      </c>
      <c r="G258" s="28" t="s">
        <v>950</v>
      </c>
      <c r="H258" s="24" t="s">
        <v>951</v>
      </c>
      <c r="I258" s="29" t="s">
        <v>952</v>
      </c>
      <c r="J258" s="27">
        <v>18208</v>
      </c>
      <c r="K258" s="30">
        <v>4552</v>
      </c>
    </row>
    <row r="259" spans="1:11" x14ac:dyDescent="0.35">
      <c r="A259" s="23" t="s">
        <v>357</v>
      </c>
      <c r="B259" s="24" t="s">
        <v>393</v>
      </c>
      <c r="C259" s="24">
        <v>3</v>
      </c>
      <c r="D259" s="28" t="s">
        <v>22</v>
      </c>
      <c r="E259" s="28" t="s">
        <v>207</v>
      </c>
      <c r="F259" s="28" t="s">
        <v>953</v>
      </c>
      <c r="G259" s="28" t="s">
        <v>954</v>
      </c>
      <c r="H259" s="24" t="s">
        <v>955</v>
      </c>
      <c r="I259" s="29" t="s">
        <v>956</v>
      </c>
      <c r="J259" s="27">
        <v>13998</v>
      </c>
      <c r="K259" s="30">
        <v>3500</v>
      </c>
    </row>
    <row r="260" spans="1:11" x14ac:dyDescent="0.35">
      <c r="A260" s="23" t="s">
        <v>357</v>
      </c>
      <c r="B260" s="24" t="s">
        <v>393</v>
      </c>
      <c r="C260" s="24">
        <v>3</v>
      </c>
      <c r="D260" s="28" t="s">
        <v>22</v>
      </c>
      <c r="E260" s="28" t="s">
        <v>207</v>
      </c>
      <c r="F260" s="28" t="s">
        <v>322</v>
      </c>
      <c r="G260" s="28" t="s">
        <v>323</v>
      </c>
      <c r="H260" s="24" t="s">
        <v>324</v>
      </c>
      <c r="I260" s="29" t="s">
        <v>325</v>
      </c>
      <c r="J260" s="27">
        <v>27891</v>
      </c>
      <c r="K260" s="30">
        <v>6973</v>
      </c>
    </row>
    <row r="261" spans="1:11" x14ac:dyDescent="0.35">
      <c r="A261" s="23" t="s">
        <v>358</v>
      </c>
      <c r="B261" s="24" t="s">
        <v>394</v>
      </c>
      <c r="C261" s="24">
        <v>1</v>
      </c>
      <c r="D261" s="28" t="s">
        <v>119</v>
      </c>
      <c r="E261" s="28" t="s">
        <v>145</v>
      </c>
      <c r="F261" s="28" t="s">
        <v>18</v>
      </c>
      <c r="G261" s="28" t="s">
        <v>19</v>
      </c>
      <c r="H261" s="24" t="s">
        <v>145</v>
      </c>
      <c r="I261" s="29" t="s">
        <v>146</v>
      </c>
      <c r="J261" s="27">
        <v>870628</v>
      </c>
      <c r="K261" s="30">
        <v>117366</v>
      </c>
    </row>
    <row r="262" spans="1:11" x14ac:dyDescent="0.35">
      <c r="A262" s="23" t="s">
        <v>358</v>
      </c>
      <c r="B262" s="24" t="s">
        <v>394</v>
      </c>
      <c r="C262" s="24">
        <v>1</v>
      </c>
      <c r="D262" s="28" t="s">
        <v>119</v>
      </c>
      <c r="E262" s="28" t="s">
        <v>181</v>
      </c>
      <c r="F262" s="28" t="s">
        <v>18</v>
      </c>
      <c r="G262" s="28" t="s">
        <v>19</v>
      </c>
      <c r="H262" s="24" t="s">
        <v>181</v>
      </c>
      <c r="I262" s="29" t="s">
        <v>182</v>
      </c>
      <c r="J262" s="27">
        <v>46100</v>
      </c>
      <c r="K262" s="30">
        <v>11525</v>
      </c>
    </row>
    <row r="263" spans="1:11" x14ac:dyDescent="0.35">
      <c r="A263" s="23" t="s">
        <v>359</v>
      </c>
      <c r="B263" s="24" t="s">
        <v>395</v>
      </c>
      <c r="C263" s="24">
        <v>3</v>
      </c>
      <c r="D263" s="28" t="s">
        <v>83</v>
      </c>
      <c r="E263" s="28" t="s">
        <v>95</v>
      </c>
      <c r="F263" s="28" t="s">
        <v>18</v>
      </c>
      <c r="G263" s="28" t="s">
        <v>19</v>
      </c>
      <c r="H263" s="24" t="s">
        <v>95</v>
      </c>
      <c r="I263" s="29" t="s">
        <v>96</v>
      </c>
      <c r="J263" s="27">
        <v>303015</v>
      </c>
      <c r="K263" s="30">
        <v>42311</v>
      </c>
    </row>
    <row r="264" spans="1:11" x14ac:dyDescent="0.35">
      <c r="A264" s="23" t="s">
        <v>359</v>
      </c>
      <c r="B264" s="24" t="s">
        <v>395</v>
      </c>
      <c r="C264" s="24">
        <v>3</v>
      </c>
      <c r="D264" s="28" t="s">
        <v>83</v>
      </c>
      <c r="E264" s="28" t="s">
        <v>195</v>
      </c>
      <c r="F264" s="28" t="s">
        <v>957</v>
      </c>
      <c r="G264" s="28" t="s">
        <v>958</v>
      </c>
      <c r="H264" s="24" t="s">
        <v>959</v>
      </c>
      <c r="I264" s="29" t="s">
        <v>960</v>
      </c>
      <c r="J264" s="27">
        <v>11157</v>
      </c>
      <c r="K264" s="30">
        <v>2789</v>
      </c>
    </row>
    <row r="265" spans="1:11" x14ac:dyDescent="0.35">
      <c r="A265" s="23" t="s">
        <v>360</v>
      </c>
      <c r="B265" s="24" t="s">
        <v>396</v>
      </c>
      <c r="C265" s="24">
        <v>6</v>
      </c>
      <c r="D265" s="28" t="s">
        <v>71</v>
      </c>
      <c r="E265" s="28" t="s">
        <v>208</v>
      </c>
      <c r="F265" s="28" t="s">
        <v>18</v>
      </c>
      <c r="G265" s="28" t="s">
        <v>19</v>
      </c>
      <c r="H265" s="24" t="s">
        <v>208</v>
      </c>
      <c r="I265" s="29" t="s">
        <v>209</v>
      </c>
      <c r="J265" s="27">
        <v>65573</v>
      </c>
      <c r="K265" s="30">
        <v>2772</v>
      </c>
    </row>
    <row r="266" spans="1:11" x14ac:dyDescent="0.35">
      <c r="A266" s="23" t="s">
        <v>360</v>
      </c>
      <c r="B266" s="24" t="s">
        <v>396</v>
      </c>
      <c r="C266" s="24">
        <v>6</v>
      </c>
      <c r="D266" s="28" t="s">
        <v>71</v>
      </c>
      <c r="E266" s="28" t="s">
        <v>468</v>
      </c>
      <c r="F266" s="28" t="s">
        <v>18</v>
      </c>
      <c r="G266" s="28" t="s">
        <v>19</v>
      </c>
      <c r="H266" s="24" t="s">
        <v>468</v>
      </c>
      <c r="I266" s="29" t="s">
        <v>469</v>
      </c>
      <c r="J266" s="27">
        <v>45994</v>
      </c>
      <c r="K266" s="30">
        <v>11317</v>
      </c>
    </row>
    <row r="267" spans="1:11" x14ac:dyDescent="0.35">
      <c r="A267" s="23" t="s">
        <v>360</v>
      </c>
      <c r="B267" s="24" t="s">
        <v>396</v>
      </c>
      <c r="C267" s="24">
        <v>6</v>
      </c>
      <c r="D267" s="28" t="s">
        <v>71</v>
      </c>
      <c r="E267" s="28" t="s">
        <v>961</v>
      </c>
      <c r="F267" s="28" t="s">
        <v>18</v>
      </c>
      <c r="G267" s="28" t="s">
        <v>19</v>
      </c>
      <c r="H267" s="24" t="s">
        <v>961</v>
      </c>
      <c r="I267" s="29" t="s">
        <v>962</v>
      </c>
      <c r="J267" s="27">
        <v>49047</v>
      </c>
      <c r="K267" s="30">
        <v>11935</v>
      </c>
    </row>
    <row r="268" spans="1:11" x14ac:dyDescent="0.35">
      <c r="A268" s="23" t="s">
        <v>360</v>
      </c>
      <c r="B268" s="24" t="s">
        <v>396</v>
      </c>
      <c r="C268" s="24">
        <v>6</v>
      </c>
      <c r="D268" s="28" t="s">
        <v>71</v>
      </c>
      <c r="E268" s="28" t="s">
        <v>470</v>
      </c>
      <c r="F268" s="28" t="s">
        <v>18</v>
      </c>
      <c r="G268" s="28" t="s">
        <v>19</v>
      </c>
      <c r="H268" s="24" t="s">
        <v>470</v>
      </c>
      <c r="I268" s="29" t="s">
        <v>471</v>
      </c>
      <c r="J268" s="27">
        <v>67992</v>
      </c>
      <c r="K268" s="30">
        <v>14570</v>
      </c>
    </row>
    <row r="269" spans="1:11" x14ac:dyDescent="0.35">
      <c r="A269" s="23" t="s">
        <v>361</v>
      </c>
      <c r="B269" s="24" t="s">
        <v>397</v>
      </c>
      <c r="C269" s="24">
        <v>3</v>
      </c>
      <c r="D269" s="28" t="s">
        <v>60</v>
      </c>
      <c r="E269" s="28" t="s">
        <v>472</v>
      </c>
      <c r="F269" s="28" t="s">
        <v>18</v>
      </c>
      <c r="G269" s="28" t="s">
        <v>19</v>
      </c>
      <c r="H269" s="24" t="s">
        <v>472</v>
      </c>
      <c r="I269" s="29" t="s">
        <v>473</v>
      </c>
      <c r="J269" s="27">
        <v>18735</v>
      </c>
      <c r="K269" s="30">
        <v>2716</v>
      </c>
    </row>
    <row r="270" spans="1:11" x14ac:dyDescent="0.35">
      <c r="A270" s="23" t="s">
        <v>361</v>
      </c>
      <c r="B270" s="24" t="s">
        <v>397</v>
      </c>
      <c r="C270" s="24">
        <v>3</v>
      </c>
      <c r="D270" s="28" t="s">
        <v>60</v>
      </c>
      <c r="E270" s="28" t="s">
        <v>61</v>
      </c>
      <c r="F270" s="28" t="s">
        <v>18</v>
      </c>
      <c r="G270" s="28" t="s">
        <v>19</v>
      </c>
      <c r="H270" s="24" t="s">
        <v>61</v>
      </c>
      <c r="I270" s="29" t="s">
        <v>62</v>
      </c>
      <c r="J270" s="27">
        <v>469941</v>
      </c>
      <c r="K270" s="30">
        <v>43664</v>
      </c>
    </row>
    <row r="271" spans="1:11" x14ac:dyDescent="0.35">
      <c r="A271" s="23" t="s">
        <v>361</v>
      </c>
      <c r="B271" s="24" t="s">
        <v>397</v>
      </c>
      <c r="C271" s="24">
        <v>3</v>
      </c>
      <c r="D271" s="28" t="s">
        <v>60</v>
      </c>
      <c r="E271" s="28" t="s">
        <v>963</v>
      </c>
      <c r="F271" s="28" t="s">
        <v>18</v>
      </c>
      <c r="G271" s="28" t="s">
        <v>19</v>
      </c>
      <c r="H271" s="24" t="s">
        <v>963</v>
      </c>
      <c r="I271" s="29" t="s">
        <v>964</v>
      </c>
      <c r="J271" s="27">
        <v>28733</v>
      </c>
      <c r="K271" s="30">
        <v>7183</v>
      </c>
    </row>
    <row r="272" spans="1:11" x14ac:dyDescent="0.35">
      <c r="A272" s="23" t="s">
        <v>361</v>
      </c>
      <c r="B272" s="24" t="s">
        <v>397</v>
      </c>
      <c r="C272" s="24">
        <v>3</v>
      </c>
      <c r="D272" s="61" t="s">
        <v>60</v>
      </c>
      <c r="E272" s="61" t="s">
        <v>1002</v>
      </c>
      <c r="F272" s="61" t="s">
        <v>18</v>
      </c>
      <c r="G272" s="61" t="s">
        <v>19</v>
      </c>
      <c r="H272" s="62" t="s">
        <v>1002</v>
      </c>
      <c r="I272" s="63" t="s">
        <v>1003</v>
      </c>
      <c r="J272" s="64">
        <v>22629</v>
      </c>
      <c r="K272" s="65">
        <v>52</v>
      </c>
    </row>
    <row r="273" spans="1:11" x14ac:dyDescent="0.35">
      <c r="A273" s="23" t="s">
        <v>361</v>
      </c>
      <c r="B273" s="24" t="s">
        <v>397</v>
      </c>
      <c r="C273" s="24">
        <v>3</v>
      </c>
      <c r="D273" s="28" t="s">
        <v>60</v>
      </c>
      <c r="E273" s="28" t="s">
        <v>474</v>
      </c>
      <c r="F273" s="28" t="s">
        <v>18</v>
      </c>
      <c r="G273" s="28" t="s">
        <v>19</v>
      </c>
      <c r="H273" s="24" t="s">
        <v>474</v>
      </c>
      <c r="I273" s="29" t="s">
        <v>475</v>
      </c>
      <c r="J273" s="27">
        <v>39995</v>
      </c>
      <c r="K273" s="30">
        <v>9999</v>
      </c>
    </row>
    <row r="274" spans="1:11" x14ac:dyDescent="0.35">
      <c r="A274" s="23" t="s">
        <v>361</v>
      </c>
      <c r="B274" s="24" t="s">
        <v>397</v>
      </c>
      <c r="C274" s="24">
        <v>3</v>
      </c>
      <c r="D274" s="28" t="s">
        <v>60</v>
      </c>
      <c r="E274" s="28" t="s">
        <v>476</v>
      </c>
      <c r="F274" s="28" t="s">
        <v>18</v>
      </c>
      <c r="G274" s="28" t="s">
        <v>19</v>
      </c>
      <c r="H274" s="24" t="s">
        <v>476</v>
      </c>
      <c r="I274" s="29" t="s">
        <v>477</v>
      </c>
      <c r="J274" s="27">
        <v>132826</v>
      </c>
      <c r="K274" s="30">
        <v>11130</v>
      </c>
    </row>
    <row r="275" spans="1:11" x14ac:dyDescent="0.35">
      <c r="A275" s="23" t="s">
        <v>361</v>
      </c>
      <c r="B275" s="24" t="s">
        <v>397</v>
      </c>
      <c r="C275" s="24">
        <v>3</v>
      </c>
      <c r="D275" s="28" t="s">
        <v>60</v>
      </c>
      <c r="E275" s="28" t="s">
        <v>138</v>
      </c>
      <c r="F275" s="28" t="s">
        <v>18</v>
      </c>
      <c r="G275" s="28" t="s">
        <v>19</v>
      </c>
      <c r="H275" s="24" t="s">
        <v>138</v>
      </c>
      <c r="I275" s="29" t="s">
        <v>139</v>
      </c>
      <c r="J275" s="27">
        <v>103987</v>
      </c>
      <c r="K275" s="30">
        <v>12153</v>
      </c>
    </row>
    <row r="276" spans="1:11" x14ac:dyDescent="0.35">
      <c r="A276" s="23" t="s">
        <v>361</v>
      </c>
      <c r="B276" s="24" t="s">
        <v>397</v>
      </c>
      <c r="C276" s="24">
        <v>3</v>
      </c>
      <c r="D276" s="28" t="s">
        <v>60</v>
      </c>
      <c r="E276" s="28" t="s">
        <v>160</v>
      </c>
      <c r="F276" s="28" t="s">
        <v>18</v>
      </c>
      <c r="G276" s="28" t="s">
        <v>19</v>
      </c>
      <c r="H276" s="24" t="s">
        <v>160</v>
      </c>
      <c r="I276" s="29" t="s">
        <v>161</v>
      </c>
      <c r="J276" s="27">
        <v>130615</v>
      </c>
      <c r="K276" s="30">
        <v>32654</v>
      </c>
    </row>
    <row r="277" spans="1:11" x14ac:dyDescent="0.35">
      <c r="A277" s="23" t="s">
        <v>361</v>
      </c>
      <c r="B277" s="24" t="s">
        <v>397</v>
      </c>
      <c r="C277" s="24">
        <v>3</v>
      </c>
      <c r="D277" s="28" t="s">
        <v>60</v>
      </c>
      <c r="E277" s="28" t="s">
        <v>61</v>
      </c>
      <c r="F277" s="28" t="s">
        <v>965</v>
      </c>
      <c r="G277" s="28" t="s">
        <v>966</v>
      </c>
      <c r="H277" s="24" t="s">
        <v>967</v>
      </c>
      <c r="I277" s="29" t="s">
        <v>968</v>
      </c>
      <c r="J277" s="27">
        <v>11893</v>
      </c>
      <c r="K277" s="30">
        <v>2973</v>
      </c>
    </row>
    <row r="278" spans="1:11" x14ac:dyDescent="0.35">
      <c r="A278" s="56" t="s">
        <v>362</v>
      </c>
      <c r="B278" s="57" t="s">
        <v>398</v>
      </c>
      <c r="C278" s="57">
        <v>1</v>
      </c>
      <c r="D278" s="28" t="s">
        <v>202</v>
      </c>
      <c r="E278" s="28" t="s">
        <v>210</v>
      </c>
      <c r="F278" s="28" t="s">
        <v>18</v>
      </c>
      <c r="G278" s="28" t="s">
        <v>19</v>
      </c>
      <c r="H278" s="58" t="s">
        <v>210</v>
      </c>
      <c r="I278" s="29" t="s">
        <v>211</v>
      </c>
      <c r="J278" s="59">
        <v>36208</v>
      </c>
      <c r="K278" s="60">
        <v>7823</v>
      </c>
    </row>
    <row r="279" spans="1:11" x14ac:dyDescent="0.35">
      <c r="A279" s="56" t="s">
        <v>363</v>
      </c>
      <c r="B279" s="57" t="s">
        <v>399</v>
      </c>
      <c r="C279" s="57">
        <v>1</v>
      </c>
      <c r="D279" s="28" t="s">
        <v>73</v>
      </c>
      <c r="E279" s="28" t="s">
        <v>969</v>
      </c>
      <c r="F279" s="28" t="s">
        <v>18</v>
      </c>
      <c r="G279" s="28" t="s">
        <v>19</v>
      </c>
      <c r="H279" s="58" t="s">
        <v>969</v>
      </c>
      <c r="I279" s="29" t="s">
        <v>970</v>
      </c>
      <c r="J279" s="59">
        <v>19156</v>
      </c>
      <c r="K279" s="60">
        <v>4237</v>
      </c>
    </row>
    <row r="280" spans="1:11" x14ac:dyDescent="0.35">
      <c r="A280" s="56" t="s">
        <v>363</v>
      </c>
      <c r="B280" s="57" t="s">
        <v>399</v>
      </c>
      <c r="C280" s="57">
        <v>1</v>
      </c>
      <c r="D280" s="28" t="s">
        <v>73</v>
      </c>
      <c r="E280" s="28" t="s">
        <v>101</v>
      </c>
      <c r="F280" s="28" t="s">
        <v>18</v>
      </c>
      <c r="G280" s="28" t="s">
        <v>19</v>
      </c>
      <c r="H280" s="58" t="s">
        <v>101</v>
      </c>
      <c r="I280" s="29" t="s">
        <v>102</v>
      </c>
      <c r="J280" s="59">
        <v>16103</v>
      </c>
      <c r="K280" s="60">
        <v>2720</v>
      </c>
    </row>
    <row r="281" spans="1:11" x14ac:dyDescent="0.35">
      <c r="A281" s="56" t="s">
        <v>363</v>
      </c>
      <c r="B281" s="57" t="s">
        <v>399</v>
      </c>
      <c r="C281" s="57">
        <v>1</v>
      </c>
      <c r="D281" s="28" t="s">
        <v>73</v>
      </c>
      <c r="E281" s="28" t="s">
        <v>971</v>
      </c>
      <c r="F281" s="28" t="s">
        <v>18</v>
      </c>
      <c r="G281" s="28" t="s">
        <v>19</v>
      </c>
      <c r="H281" s="58" t="s">
        <v>971</v>
      </c>
      <c r="I281" s="29" t="s">
        <v>972</v>
      </c>
      <c r="J281" s="59">
        <v>11788</v>
      </c>
      <c r="K281" s="60">
        <v>2947</v>
      </c>
    </row>
    <row r="282" spans="1:11" x14ac:dyDescent="0.35">
      <c r="A282" s="56" t="s">
        <v>364</v>
      </c>
      <c r="B282" s="57" t="s">
        <v>400</v>
      </c>
      <c r="C282" s="57">
        <v>6</v>
      </c>
      <c r="D282" s="28" t="s">
        <v>21</v>
      </c>
      <c r="E282" s="28" t="s">
        <v>973</v>
      </c>
      <c r="F282" s="28" t="s">
        <v>18</v>
      </c>
      <c r="G282" s="28" t="s">
        <v>19</v>
      </c>
      <c r="H282" s="58" t="s">
        <v>973</v>
      </c>
      <c r="I282" s="29" t="s">
        <v>974</v>
      </c>
      <c r="J282" s="59">
        <v>17998</v>
      </c>
      <c r="K282" s="60">
        <v>4500</v>
      </c>
    </row>
    <row r="283" spans="1:11" x14ac:dyDescent="0.35">
      <c r="A283" s="56" t="s">
        <v>364</v>
      </c>
      <c r="B283" s="57" t="s">
        <v>400</v>
      </c>
      <c r="C283" s="57">
        <v>6</v>
      </c>
      <c r="D283" s="28" t="s">
        <v>21</v>
      </c>
      <c r="E283" s="28" t="s">
        <v>51</v>
      </c>
      <c r="F283" s="28" t="s">
        <v>18</v>
      </c>
      <c r="G283" s="28" t="s">
        <v>19</v>
      </c>
      <c r="H283" s="58" t="s">
        <v>51</v>
      </c>
      <c r="I283" s="29" t="s">
        <v>52</v>
      </c>
      <c r="J283" s="59">
        <v>107987</v>
      </c>
      <c r="K283" s="60">
        <v>26997</v>
      </c>
    </row>
    <row r="284" spans="1:11" x14ac:dyDescent="0.35">
      <c r="A284" s="56" t="s">
        <v>364</v>
      </c>
      <c r="B284" s="57" t="s">
        <v>400</v>
      </c>
      <c r="C284" s="57">
        <v>6</v>
      </c>
      <c r="D284" s="28" t="s">
        <v>21</v>
      </c>
      <c r="E284" s="28" t="s">
        <v>975</v>
      </c>
      <c r="F284" s="28" t="s">
        <v>18</v>
      </c>
      <c r="G284" s="28" t="s">
        <v>19</v>
      </c>
      <c r="H284" s="58" t="s">
        <v>975</v>
      </c>
      <c r="I284" s="29" t="s">
        <v>976</v>
      </c>
      <c r="J284" s="59">
        <v>15577</v>
      </c>
      <c r="K284" s="60">
        <v>3020</v>
      </c>
    </row>
    <row r="285" spans="1:11" x14ac:dyDescent="0.35">
      <c r="A285" s="23" t="s">
        <v>364</v>
      </c>
      <c r="B285" s="24" t="s">
        <v>400</v>
      </c>
      <c r="C285" s="24">
        <v>6</v>
      </c>
      <c r="D285" s="28" t="s">
        <v>21</v>
      </c>
      <c r="E285" s="28" t="s">
        <v>977</v>
      </c>
      <c r="F285" s="28" t="s">
        <v>18</v>
      </c>
      <c r="G285" s="28" t="s">
        <v>19</v>
      </c>
      <c r="H285" s="24" t="s">
        <v>977</v>
      </c>
      <c r="I285" s="29" t="s">
        <v>978</v>
      </c>
      <c r="J285" s="27">
        <v>26418</v>
      </c>
      <c r="K285" s="30">
        <v>6605</v>
      </c>
    </row>
    <row r="286" spans="1:11" x14ac:dyDescent="0.35">
      <c r="A286" s="23" t="s">
        <v>364</v>
      </c>
      <c r="B286" s="24" t="s">
        <v>400</v>
      </c>
      <c r="C286" s="24">
        <v>6</v>
      </c>
      <c r="D286" s="28" t="s">
        <v>21</v>
      </c>
      <c r="E286" s="28" t="s">
        <v>979</v>
      </c>
      <c r="F286" s="28" t="s">
        <v>18</v>
      </c>
      <c r="G286" s="28" t="s">
        <v>19</v>
      </c>
      <c r="H286" s="24" t="s">
        <v>979</v>
      </c>
      <c r="I286" s="29" t="s">
        <v>980</v>
      </c>
      <c r="J286" s="27">
        <v>55572</v>
      </c>
      <c r="K286" s="30">
        <v>9744</v>
      </c>
    </row>
    <row r="287" spans="1:11" x14ac:dyDescent="0.35">
      <c r="A287" s="23" t="s">
        <v>364</v>
      </c>
      <c r="B287" s="24" t="s">
        <v>400</v>
      </c>
      <c r="C287" s="24">
        <v>6</v>
      </c>
      <c r="D287" s="28" t="s">
        <v>21</v>
      </c>
      <c r="E287" s="28" t="s">
        <v>981</v>
      </c>
      <c r="F287" s="28" t="s">
        <v>18</v>
      </c>
      <c r="G287" s="28" t="s">
        <v>19</v>
      </c>
      <c r="H287" s="24" t="s">
        <v>981</v>
      </c>
      <c r="I287" s="29" t="s">
        <v>982</v>
      </c>
      <c r="J287" s="27">
        <v>10420</v>
      </c>
      <c r="K287" s="30">
        <v>2605</v>
      </c>
    </row>
    <row r="288" spans="1:11" x14ac:dyDescent="0.35">
      <c r="A288" s="23" t="s">
        <v>364</v>
      </c>
      <c r="B288" s="24" t="s">
        <v>400</v>
      </c>
      <c r="C288" s="24">
        <v>6</v>
      </c>
      <c r="D288" s="28" t="s">
        <v>21</v>
      </c>
      <c r="E288" s="28" t="s">
        <v>190</v>
      </c>
      <c r="F288" s="28" t="s">
        <v>18</v>
      </c>
      <c r="G288" s="28" t="s">
        <v>19</v>
      </c>
      <c r="H288" s="24" t="s">
        <v>190</v>
      </c>
      <c r="I288" s="29" t="s">
        <v>191</v>
      </c>
      <c r="J288" s="27">
        <v>38311</v>
      </c>
      <c r="K288" s="30">
        <v>4963</v>
      </c>
    </row>
    <row r="289" spans="1:11" x14ac:dyDescent="0.35">
      <c r="A289" s="23" t="s">
        <v>364</v>
      </c>
      <c r="B289" s="24" t="s">
        <v>400</v>
      </c>
      <c r="C289" s="24">
        <v>6</v>
      </c>
      <c r="D289" s="28" t="s">
        <v>21</v>
      </c>
      <c r="E289" s="28" t="s">
        <v>192</v>
      </c>
      <c r="F289" s="28" t="s">
        <v>18</v>
      </c>
      <c r="G289" s="28" t="s">
        <v>19</v>
      </c>
      <c r="H289" s="24" t="s">
        <v>192</v>
      </c>
      <c r="I289" s="29" t="s">
        <v>193</v>
      </c>
      <c r="J289" s="27">
        <v>66308</v>
      </c>
      <c r="K289" s="30">
        <v>16577</v>
      </c>
    </row>
    <row r="290" spans="1:11" x14ac:dyDescent="0.35">
      <c r="A290" s="23" t="s">
        <v>364</v>
      </c>
      <c r="B290" s="24" t="s">
        <v>400</v>
      </c>
      <c r="C290" s="24">
        <v>6</v>
      </c>
      <c r="D290" s="28" t="s">
        <v>21</v>
      </c>
      <c r="E290" s="28" t="s">
        <v>983</v>
      </c>
      <c r="F290" s="28" t="s">
        <v>18</v>
      </c>
      <c r="G290" s="28" t="s">
        <v>19</v>
      </c>
      <c r="H290" s="24" t="s">
        <v>983</v>
      </c>
      <c r="I290" s="29" t="s">
        <v>984</v>
      </c>
      <c r="J290" s="27">
        <v>42100</v>
      </c>
      <c r="K290" s="30">
        <v>6532</v>
      </c>
    </row>
    <row r="291" spans="1:11" x14ac:dyDescent="0.35">
      <c r="A291" s="23" t="s">
        <v>365</v>
      </c>
      <c r="B291" s="24" t="s">
        <v>401</v>
      </c>
      <c r="C291" s="24">
        <v>1</v>
      </c>
      <c r="D291" s="28" t="s">
        <v>97</v>
      </c>
      <c r="E291" s="28" t="s">
        <v>985</v>
      </c>
      <c r="F291" s="28" t="s">
        <v>18</v>
      </c>
      <c r="G291" s="28" t="s">
        <v>19</v>
      </c>
      <c r="H291" s="24" t="s">
        <v>985</v>
      </c>
      <c r="I291" s="29" t="s">
        <v>986</v>
      </c>
      <c r="J291" s="27">
        <v>36311</v>
      </c>
      <c r="K291" s="30">
        <v>8637</v>
      </c>
    </row>
    <row r="292" spans="1:11" x14ac:dyDescent="0.35">
      <c r="A292" s="23" t="s">
        <v>365</v>
      </c>
      <c r="B292" s="24" t="s">
        <v>401</v>
      </c>
      <c r="C292" s="24">
        <v>1</v>
      </c>
      <c r="D292" s="28" t="s">
        <v>97</v>
      </c>
      <c r="E292" s="28" t="s">
        <v>158</v>
      </c>
      <c r="F292" s="28" t="s">
        <v>18</v>
      </c>
      <c r="G292" s="28" t="s">
        <v>19</v>
      </c>
      <c r="H292" s="24" t="s">
        <v>158</v>
      </c>
      <c r="I292" s="29" t="s">
        <v>159</v>
      </c>
      <c r="J292" s="27">
        <v>247022</v>
      </c>
      <c r="K292" s="30">
        <v>49460</v>
      </c>
    </row>
    <row r="293" spans="1:11" x14ac:dyDescent="0.35">
      <c r="A293" s="23" t="s">
        <v>365</v>
      </c>
      <c r="B293" s="24" t="s">
        <v>401</v>
      </c>
      <c r="C293" s="24">
        <v>1</v>
      </c>
      <c r="D293" s="28" t="s">
        <v>97</v>
      </c>
      <c r="E293" s="28" t="s">
        <v>183</v>
      </c>
      <c r="F293" s="28" t="s">
        <v>18</v>
      </c>
      <c r="G293" s="28" t="s">
        <v>19</v>
      </c>
      <c r="H293" s="24" t="s">
        <v>183</v>
      </c>
      <c r="I293" s="29" t="s">
        <v>184</v>
      </c>
      <c r="J293" s="27">
        <v>198502</v>
      </c>
      <c r="K293" s="30">
        <v>49626</v>
      </c>
    </row>
    <row r="294" spans="1:11" x14ac:dyDescent="0.35">
      <c r="A294" s="23" t="s">
        <v>365</v>
      </c>
      <c r="B294" s="24" t="s">
        <v>401</v>
      </c>
      <c r="C294" s="24">
        <v>1</v>
      </c>
      <c r="D294" s="28" t="s">
        <v>97</v>
      </c>
      <c r="E294" s="28" t="s">
        <v>230</v>
      </c>
      <c r="F294" s="28" t="s">
        <v>987</v>
      </c>
      <c r="G294" s="28" t="s">
        <v>988</v>
      </c>
      <c r="H294" s="24" t="s">
        <v>989</v>
      </c>
      <c r="I294" s="29" t="s">
        <v>990</v>
      </c>
      <c r="J294" s="27">
        <v>13156</v>
      </c>
      <c r="K294" s="30">
        <v>3289</v>
      </c>
    </row>
    <row r="295" spans="1:11" x14ac:dyDescent="0.35">
      <c r="A295" s="23" t="s">
        <v>366</v>
      </c>
      <c r="B295" s="24" t="s">
        <v>402</v>
      </c>
      <c r="C295" s="24">
        <v>1</v>
      </c>
      <c r="D295" s="28" t="s">
        <v>78</v>
      </c>
      <c r="E295" s="28" t="s">
        <v>90</v>
      </c>
      <c r="F295" s="28" t="s">
        <v>18</v>
      </c>
      <c r="G295" s="28" t="s">
        <v>19</v>
      </c>
      <c r="H295" s="24" t="s">
        <v>90</v>
      </c>
      <c r="I295" s="29" t="s">
        <v>91</v>
      </c>
      <c r="J295" s="27">
        <v>27576</v>
      </c>
      <c r="K295" s="30">
        <v>4837</v>
      </c>
    </row>
    <row r="296" spans="1:11" x14ac:dyDescent="0.35">
      <c r="A296" s="50" t="s">
        <v>366</v>
      </c>
      <c r="B296" s="51" t="s">
        <v>402</v>
      </c>
      <c r="C296" s="51">
        <v>1</v>
      </c>
      <c r="D296" s="52" t="s">
        <v>78</v>
      </c>
      <c r="E296" s="52" t="s">
        <v>991</v>
      </c>
      <c r="F296" s="52" t="s">
        <v>992</v>
      </c>
      <c r="G296" s="52" t="s">
        <v>993</v>
      </c>
      <c r="H296" s="51" t="s">
        <v>994</v>
      </c>
      <c r="I296" s="53" t="s">
        <v>995</v>
      </c>
      <c r="J296" s="54">
        <v>29260</v>
      </c>
      <c r="K296" s="55">
        <v>7315</v>
      </c>
    </row>
    <row r="297" spans="1:11" x14ac:dyDescent="0.35">
      <c r="A297" s="71" t="s">
        <v>6</v>
      </c>
      <c r="B297" s="72"/>
      <c r="C297" s="72"/>
      <c r="D297" s="72"/>
      <c r="E297" s="72"/>
      <c r="F297" s="72"/>
      <c r="G297" s="72"/>
      <c r="H297" s="73"/>
      <c r="I297" s="72"/>
      <c r="J297" s="74">
        <f>SUBTOTAL(109,Table3[
2019–20
Eligibility Amount])</f>
        <v>34353989</v>
      </c>
      <c r="K297" s="74">
        <f>SUBTOTAL(109,Table3[1st
Apportionment])</f>
        <v>4910146</v>
      </c>
    </row>
    <row r="298" spans="1:11" x14ac:dyDescent="0.35">
      <c r="A298" s="1" t="s">
        <v>7</v>
      </c>
      <c r="H298" s="6"/>
      <c r="K298" s="3"/>
    </row>
    <row r="299" spans="1:11" x14ac:dyDescent="0.35">
      <c r="A299" s="1" t="s">
        <v>8</v>
      </c>
      <c r="H299" s="6"/>
      <c r="K299" s="3"/>
    </row>
    <row r="300" spans="1:11" x14ac:dyDescent="0.35">
      <c r="A300" s="44" t="s">
        <v>403</v>
      </c>
      <c r="B300" s="8"/>
      <c r="C300" s="8"/>
      <c r="H300" s="6"/>
      <c r="K300" s="3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workbookViewId="0"/>
  </sheetViews>
  <sheetFormatPr defaultColWidth="9.23046875" defaultRowHeight="14.5" x14ac:dyDescent="0.35"/>
  <cols>
    <col min="1" max="1" width="8.23046875" style="15" customWidth="1"/>
    <col min="2" max="2" width="22.23046875" style="4" customWidth="1"/>
    <col min="3" max="3" width="20.4609375" style="4" customWidth="1"/>
    <col min="4" max="4" width="14.15234375" style="2" customWidth="1"/>
    <col min="5" max="5" width="11.23046875" style="4" customWidth="1"/>
    <col min="6" max="16384" width="9.23046875" style="4"/>
  </cols>
  <sheetData>
    <row r="1" spans="1:5" ht="20" x14ac:dyDescent="0.35">
      <c r="A1" s="75" t="s">
        <v>482</v>
      </c>
    </row>
    <row r="2" spans="1:5" ht="18" x14ac:dyDescent="0.4">
      <c r="A2" s="69" t="s">
        <v>1006</v>
      </c>
    </row>
    <row r="3" spans="1:5" ht="15.5" x14ac:dyDescent="0.35">
      <c r="A3" s="70" t="s">
        <v>15</v>
      </c>
    </row>
    <row r="4" spans="1:5" ht="15.5" x14ac:dyDescent="0.35">
      <c r="A4" s="19" t="s">
        <v>479</v>
      </c>
      <c r="B4" s="16"/>
      <c r="C4" s="16"/>
      <c r="D4" s="17"/>
    </row>
    <row r="5" spans="1:5" s="11" customFormat="1" ht="31" x14ac:dyDescent="0.35">
      <c r="A5" s="9" t="s">
        <v>483</v>
      </c>
      <c r="B5" s="9" t="s">
        <v>13</v>
      </c>
      <c r="C5" s="9" t="s">
        <v>14</v>
      </c>
      <c r="D5" s="10" t="s">
        <v>12</v>
      </c>
      <c r="E5" s="67" t="s">
        <v>1005</v>
      </c>
    </row>
    <row r="6" spans="1:5" ht="15.5" x14ac:dyDescent="0.35">
      <c r="A6" s="6" t="s">
        <v>20</v>
      </c>
      <c r="B6" s="1" t="s">
        <v>331</v>
      </c>
      <c r="C6" s="41" t="s">
        <v>1004</v>
      </c>
      <c r="D6" s="7">
        <v>138918</v>
      </c>
      <c r="E6" s="66">
        <v>116298</v>
      </c>
    </row>
    <row r="7" spans="1:5" ht="15.5" x14ac:dyDescent="0.35">
      <c r="A7" s="6" t="s">
        <v>63</v>
      </c>
      <c r="B7" s="1" t="s">
        <v>332</v>
      </c>
      <c r="C7" s="41" t="s">
        <v>1004</v>
      </c>
      <c r="D7" s="7">
        <v>9631</v>
      </c>
      <c r="E7" s="66">
        <v>116299</v>
      </c>
    </row>
    <row r="8" spans="1:5" ht="15.5" x14ac:dyDescent="0.35">
      <c r="A8" s="6" t="s">
        <v>516</v>
      </c>
      <c r="B8" s="1" t="s">
        <v>514</v>
      </c>
      <c r="C8" s="41" t="s">
        <v>1004</v>
      </c>
      <c r="D8" s="7">
        <v>11814</v>
      </c>
      <c r="E8" s="66">
        <v>116300</v>
      </c>
    </row>
    <row r="9" spans="1:5" ht="15.5" x14ac:dyDescent="0.35">
      <c r="A9" s="6" t="s">
        <v>30</v>
      </c>
      <c r="B9" s="1" t="s">
        <v>333</v>
      </c>
      <c r="C9" s="41" t="s">
        <v>1004</v>
      </c>
      <c r="D9" s="7">
        <v>81722</v>
      </c>
      <c r="E9" s="66">
        <v>116301</v>
      </c>
    </row>
    <row r="10" spans="1:5" ht="15.5" x14ac:dyDescent="0.35">
      <c r="A10" s="6" t="s">
        <v>534</v>
      </c>
      <c r="B10" s="1" t="s">
        <v>532</v>
      </c>
      <c r="C10" s="41" t="s">
        <v>1004</v>
      </c>
      <c r="D10" s="7">
        <v>2778</v>
      </c>
      <c r="E10" s="66">
        <v>116302</v>
      </c>
    </row>
    <row r="11" spans="1:5" ht="15.5" x14ac:dyDescent="0.35">
      <c r="A11" s="6" t="s">
        <v>48</v>
      </c>
      <c r="B11" s="1" t="s">
        <v>334</v>
      </c>
      <c r="C11" s="41" t="s">
        <v>1004</v>
      </c>
      <c r="D11" s="7">
        <v>522112</v>
      </c>
      <c r="E11" s="66">
        <v>116303</v>
      </c>
    </row>
    <row r="12" spans="1:5" ht="15.5" x14ac:dyDescent="0.35">
      <c r="A12" s="6" t="s">
        <v>106</v>
      </c>
      <c r="B12" s="1" t="s">
        <v>335</v>
      </c>
      <c r="C12" s="41" t="s">
        <v>1004</v>
      </c>
      <c r="D12" s="7">
        <v>7999</v>
      </c>
      <c r="E12" s="66">
        <v>116304</v>
      </c>
    </row>
    <row r="13" spans="1:5" ht="15.5" x14ac:dyDescent="0.35">
      <c r="A13" s="6" t="s">
        <v>92</v>
      </c>
      <c r="B13" s="1" t="s">
        <v>336</v>
      </c>
      <c r="C13" s="41" t="s">
        <v>1004</v>
      </c>
      <c r="D13" s="7">
        <v>14067</v>
      </c>
      <c r="E13" s="66">
        <v>116305</v>
      </c>
    </row>
    <row r="14" spans="1:5" ht="15.5" x14ac:dyDescent="0.35">
      <c r="A14" s="6" t="s">
        <v>43</v>
      </c>
      <c r="B14" s="1" t="s">
        <v>337</v>
      </c>
      <c r="C14" s="41" t="s">
        <v>1004</v>
      </c>
      <c r="D14" s="7">
        <v>71527</v>
      </c>
      <c r="E14" s="66">
        <v>116306</v>
      </c>
    </row>
    <row r="15" spans="1:5" ht="15.5" x14ac:dyDescent="0.35">
      <c r="A15" s="20" t="s">
        <v>35</v>
      </c>
      <c r="B15" s="1" t="s">
        <v>338</v>
      </c>
      <c r="C15" s="41" t="s">
        <v>1004</v>
      </c>
      <c r="D15" s="7">
        <v>77624</v>
      </c>
      <c r="E15" s="66">
        <v>116307</v>
      </c>
    </row>
    <row r="16" spans="1:5" ht="15.5" x14ac:dyDescent="0.35">
      <c r="A16" s="20" t="s">
        <v>107</v>
      </c>
      <c r="B16" s="1" t="s">
        <v>339</v>
      </c>
      <c r="C16" s="41" t="s">
        <v>1004</v>
      </c>
      <c r="D16" s="7">
        <v>6544</v>
      </c>
      <c r="E16" s="66">
        <v>116308</v>
      </c>
    </row>
    <row r="17" spans="1:5" ht="15.5" x14ac:dyDescent="0.35">
      <c r="A17" s="20" t="s">
        <v>17</v>
      </c>
      <c r="B17" s="1" t="s">
        <v>340</v>
      </c>
      <c r="C17" s="41" t="s">
        <v>1004</v>
      </c>
      <c r="D17" s="7">
        <v>754960</v>
      </c>
      <c r="E17" s="66">
        <v>116309</v>
      </c>
    </row>
    <row r="18" spans="1:5" ht="15.5" x14ac:dyDescent="0.35">
      <c r="A18" s="20" t="s">
        <v>25</v>
      </c>
      <c r="B18" s="1" t="s">
        <v>341</v>
      </c>
      <c r="C18" s="41" t="s">
        <v>1004</v>
      </c>
      <c r="D18" s="7">
        <v>9367</v>
      </c>
      <c r="E18" s="66">
        <v>116310</v>
      </c>
    </row>
    <row r="19" spans="1:5" ht="15.5" x14ac:dyDescent="0.35">
      <c r="A19" s="20" t="s">
        <v>142</v>
      </c>
      <c r="B19" s="1" t="s">
        <v>342</v>
      </c>
      <c r="C19" s="41" t="s">
        <v>1004</v>
      </c>
      <c r="D19" s="7">
        <v>12637</v>
      </c>
      <c r="E19" s="66">
        <v>116311</v>
      </c>
    </row>
    <row r="20" spans="1:5" ht="15.5" x14ac:dyDescent="0.35">
      <c r="A20" s="20" t="s">
        <v>39</v>
      </c>
      <c r="B20" s="1" t="s">
        <v>343</v>
      </c>
      <c r="C20" s="41" t="s">
        <v>1004</v>
      </c>
      <c r="D20" s="7">
        <v>67314</v>
      </c>
      <c r="E20" s="66">
        <v>116312</v>
      </c>
    </row>
    <row r="21" spans="1:5" ht="15.5" x14ac:dyDescent="0.35">
      <c r="A21" s="20" t="s">
        <v>124</v>
      </c>
      <c r="B21" s="1" t="s">
        <v>344</v>
      </c>
      <c r="C21" s="41" t="s">
        <v>1004</v>
      </c>
      <c r="D21" s="7">
        <v>2526</v>
      </c>
      <c r="E21" s="66">
        <v>116313</v>
      </c>
    </row>
    <row r="22" spans="1:5" ht="15.5" x14ac:dyDescent="0.35">
      <c r="A22" s="20" t="s">
        <v>66</v>
      </c>
      <c r="B22" s="1" t="s">
        <v>345</v>
      </c>
      <c r="C22" s="41" t="s">
        <v>1004</v>
      </c>
      <c r="D22" s="7">
        <v>20294</v>
      </c>
      <c r="E22" s="66">
        <v>116314</v>
      </c>
    </row>
    <row r="23" spans="1:5" ht="15.5" x14ac:dyDescent="0.35">
      <c r="A23" s="20" t="s">
        <v>137</v>
      </c>
      <c r="B23" s="1" t="s">
        <v>346</v>
      </c>
      <c r="C23" s="41" t="s">
        <v>1004</v>
      </c>
      <c r="D23" s="7">
        <v>5763</v>
      </c>
      <c r="E23" s="66">
        <v>116315</v>
      </c>
    </row>
    <row r="24" spans="1:5" ht="15.5" x14ac:dyDescent="0.35">
      <c r="A24" s="20" t="s">
        <v>27</v>
      </c>
      <c r="B24" s="1" t="s">
        <v>347</v>
      </c>
      <c r="C24" s="41" t="s">
        <v>1004</v>
      </c>
      <c r="D24" s="7">
        <v>375560</v>
      </c>
      <c r="E24" s="66">
        <v>116316</v>
      </c>
    </row>
    <row r="25" spans="1:5" ht="15.5" x14ac:dyDescent="0.35">
      <c r="A25" s="20" t="s">
        <v>86</v>
      </c>
      <c r="B25" s="1" t="s">
        <v>348</v>
      </c>
      <c r="C25" s="41" t="s">
        <v>1004</v>
      </c>
      <c r="D25" s="7">
        <v>17276</v>
      </c>
      <c r="E25" s="66">
        <v>116317</v>
      </c>
    </row>
    <row r="26" spans="1:5" ht="15.5" x14ac:dyDescent="0.35">
      <c r="A26" s="20" t="s">
        <v>26</v>
      </c>
      <c r="B26" s="1" t="s">
        <v>349</v>
      </c>
      <c r="C26" s="41" t="s">
        <v>1004</v>
      </c>
      <c r="D26" s="7">
        <v>569041</v>
      </c>
      <c r="E26" s="66">
        <v>116318</v>
      </c>
    </row>
    <row r="27" spans="1:5" ht="15.5" x14ac:dyDescent="0.35">
      <c r="A27" s="20" t="s">
        <v>57</v>
      </c>
      <c r="B27" s="1" t="s">
        <v>350</v>
      </c>
      <c r="C27" s="41" t="s">
        <v>1004</v>
      </c>
      <c r="D27" s="7">
        <v>48260</v>
      </c>
      <c r="E27" s="66">
        <v>116319</v>
      </c>
    </row>
    <row r="28" spans="1:5" ht="15.5" x14ac:dyDescent="0.35">
      <c r="A28" s="20" t="s">
        <v>34</v>
      </c>
      <c r="B28" s="1" t="s">
        <v>351</v>
      </c>
      <c r="C28" s="41" t="s">
        <v>1004</v>
      </c>
      <c r="D28" s="7">
        <v>10061</v>
      </c>
      <c r="E28" s="66">
        <v>116320</v>
      </c>
    </row>
    <row r="29" spans="1:5" ht="15.5" x14ac:dyDescent="0.35">
      <c r="A29" s="20" t="s">
        <v>31</v>
      </c>
      <c r="B29" s="1" t="s">
        <v>352</v>
      </c>
      <c r="C29" s="41" t="s">
        <v>1004</v>
      </c>
      <c r="D29" s="7">
        <v>460132</v>
      </c>
      <c r="E29" s="66">
        <v>116321</v>
      </c>
    </row>
    <row r="30" spans="1:5" ht="15.5" x14ac:dyDescent="0.35">
      <c r="A30" s="20" t="s">
        <v>42</v>
      </c>
      <c r="B30" s="1" t="s">
        <v>353</v>
      </c>
      <c r="C30" s="41" t="s">
        <v>1004</v>
      </c>
      <c r="D30" s="7">
        <v>428690</v>
      </c>
      <c r="E30" s="66">
        <v>116322</v>
      </c>
    </row>
    <row r="31" spans="1:5" ht="15.5" x14ac:dyDescent="0.35">
      <c r="A31" s="20" t="s">
        <v>40</v>
      </c>
      <c r="B31" s="1" t="s">
        <v>354</v>
      </c>
      <c r="C31" s="41" t="s">
        <v>1004</v>
      </c>
      <c r="D31" s="7">
        <v>68567</v>
      </c>
      <c r="E31" s="66">
        <v>116323</v>
      </c>
    </row>
    <row r="32" spans="1:5" ht="15.5" x14ac:dyDescent="0.35">
      <c r="A32" s="20" t="s">
        <v>38</v>
      </c>
      <c r="B32" s="1" t="s">
        <v>453</v>
      </c>
      <c r="C32" s="41" t="s">
        <v>1004</v>
      </c>
      <c r="D32" s="7">
        <v>10078</v>
      </c>
      <c r="E32" s="66">
        <v>116324</v>
      </c>
    </row>
    <row r="33" spans="1:5" ht="15.5" x14ac:dyDescent="0.35">
      <c r="A33" s="20" t="s">
        <v>41</v>
      </c>
      <c r="B33" s="1" t="s">
        <v>355</v>
      </c>
      <c r="C33" s="41" t="s">
        <v>1004</v>
      </c>
      <c r="D33" s="7">
        <v>37391</v>
      </c>
      <c r="E33" s="66">
        <v>116325</v>
      </c>
    </row>
    <row r="34" spans="1:5" ht="15.5" x14ac:dyDescent="0.35">
      <c r="A34" s="20" t="s">
        <v>56</v>
      </c>
      <c r="B34" s="1" t="s">
        <v>356</v>
      </c>
      <c r="C34" s="41" t="s">
        <v>1004</v>
      </c>
      <c r="D34" s="7">
        <v>14946</v>
      </c>
      <c r="E34" s="66">
        <v>116326</v>
      </c>
    </row>
    <row r="35" spans="1:5" ht="15.5" x14ac:dyDescent="0.35">
      <c r="A35" s="20" t="s">
        <v>22</v>
      </c>
      <c r="B35" s="1" t="s">
        <v>357</v>
      </c>
      <c r="C35" s="41" t="s">
        <v>1004</v>
      </c>
      <c r="D35" s="7">
        <v>493004</v>
      </c>
      <c r="E35" s="66">
        <v>116327</v>
      </c>
    </row>
    <row r="36" spans="1:5" ht="15.5" x14ac:dyDescent="0.35">
      <c r="A36" s="20" t="s">
        <v>119</v>
      </c>
      <c r="B36" s="1" t="s">
        <v>358</v>
      </c>
      <c r="C36" s="41" t="s">
        <v>1004</v>
      </c>
      <c r="D36" s="7">
        <v>128891</v>
      </c>
      <c r="E36" s="66">
        <v>116328</v>
      </c>
    </row>
    <row r="37" spans="1:5" ht="15.5" x14ac:dyDescent="0.35">
      <c r="A37" s="20" t="s">
        <v>83</v>
      </c>
      <c r="B37" s="1" t="s">
        <v>359</v>
      </c>
      <c r="C37" s="41" t="s">
        <v>1004</v>
      </c>
      <c r="D37" s="7">
        <v>45100</v>
      </c>
      <c r="E37" s="66">
        <v>116329</v>
      </c>
    </row>
    <row r="38" spans="1:5" ht="15.5" x14ac:dyDescent="0.35">
      <c r="A38" s="39" t="s">
        <v>71</v>
      </c>
      <c r="B38" s="21" t="s">
        <v>360</v>
      </c>
      <c r="C38" s="41" t="s">
        <v>1004</v>
      </c>
      <c r="D38" s="22">
        <v>40594</v>
      </c>
      <c r="E38" s="66">
        <v>116330</v>
      </c>
    </row>
    <row r="39" spans="1:5" ht="15.5" x14ac:dyDescent="0.35">
      <c r="A39" s="39" t="s">
        <v>60</v>
      </c>
      <c r="B39" s="21" t="s">
        <v>361</v>
      </c>
      <c r="C39" s="41" t="s">
        <v>1004</v>
      </c>
      <c r="D39" s="22">
        <v>122524</v>
      </c>
      <c r="E39" s="66">
        <v>116331</v>
      </c>
    </row>
    <row r="40" spans="1:5" ht="15.5" x14ac:dyDescent="0.35">
      <c r="A40" s="39" t="s">
        <v>202</v>
      </c>
      <c r="B40" s="21" t="s">
        <v>362</v>
      </c>
      <c r="C40" s="41" t="s">
        <v>1004</v>
      </c>
      <c r="D40" s="22">
        <v>7823</v>
      </c>
      <c r="E40" s="66">
        <v>116332</v>
      </c>
    </row>
    <row r="41" spans="1:5" ht="15.5" x14ac:dyDescent="0.35">
      <c r="A41" s="39" t="s">
        <v>73</v>
      </c>
      <c r="B41" s="21" t="s">
        <v>363</v>
      </c>
      <c r="C41" s="41" t="s">
        <v>1004</v>
      </c>
      <c r="D41" s="22">
        <v>9904</v>
      </c>
      <c r="E41" s="66">
        <v>116333</v>
      </c>
    </row>
    <row r="42" spans="1:5" ht="15.5" x14ac:dyDescent="0.35">
      <c r="A42" s="39" t="s">
        <v>21</v>
      </c>
      <c r="B42" s="21" t="s">
        <v>364</v>
      </c>
      <c r="C42" s="41" t="s">
        <v>1004</v>
      </c>
      <c r="D42" s="22">
        <v>81543</v>
      </c>
      <c r="E42" s="66">
        <v>116334</v>
      </c>
    </row>
    <row r="43" spans="1:5" ht="15.5" x14ac:dyDescent="0.35">
      <c r="A43" s="39" t="s">
        <v>97</v>
      </c>
      <c r="B43" s="21" t="s">
        <v>365</v>
      </c>
      <c r="C43" s="41" t="s">
        <v>1004</v>
      </c>
      <c r="D43" s="22">
        <v>111012</v>
      </c>
      <c r="E43" s="66">
        <v>116335</v>
      </c>
    </row>
    <row r="44" spans="1:5" ht="15.5" x14ac:dyDescent="0.35">
      <c r="A44" s="47" t="s">
        <v>78</v>
      </c>
      <c r="B44" s="48" t="s">
        <v>366</v>
      </c>
      <c r="C44" s="46" t="s">
        <v>1004</v>
      </c>
      <c r="D44" s="49">
        <v>12152</v>
      </c>
      <c r="E44" s="66">
        <v>116336</v>
      </c>
    </row>
    <row r="45" spans="1:5" s="42" customFormat="1" ht="15.5" x14ac:dyDescent="0.35">
      <c r="A45" s="76" t="s">
        <v>6</v>
      </c>
      <c r="B45" s="72"/>
      <c r="C45" s="72"/>
      <c r="D45" s="74">
        <f>SUM(Table7[County
Total])</f>
        <v>4910146</v>
      </c>
      <c r="E45" s="72"/>
    </row>
    <row r="46" spans="1:5" ht="15.5" x14ac:dyDescent="0.35">
      <c r="A46" s="12" t="s">
        <v>7</v>
      </c>
      <c r="B46" s="13"/>
      <c r="C46" s="13"/>
      <c r="D46" s="43"/>
    </row>
    <row r="47" spans="1:5" ht="15.5" x14ac:dyDescent="0.35">
      <c r="A47" s="12" t="s">
        <v>8</v>
      </c>
      <c r="B47" s="13"/>
      <c r="C47" s="13"/>
      <c r="D47" s="14"/>
    </row>
    <row r="48" spans="1:5" ht="15.5" x14ac:dyDescent="0.35">
      <c r="A48" s="45" t="s">
        <v>403</v>
      </c>
      <c r="B48" s="13"/>
      <c r="C48" s="13"/>
      <c r="D48" s="14"/>
    </row>
    <row r="49" ht="15.5" x14ac:dyDescent="0.35"/>
  </sheetData>
  <printOptions horizontalCentered="1"/>
  <pageMargins left="0.25" right="0.25" top="0.75" bottom="0.25" header="0.3" footer="0.05"/>
  <pageSetup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 EL Alloc 1st</vt:lpstr>
      <vt:lpstr>2019-20 Title III EL County</vt:lpstr>
      <vt:lpstr>'2019-20 Title III EL County'!Print_Area</vt:lpstr>
      <vt:lpstr>'2019-2 EL Alloc 1st'!Print_Titles</vt:lpstr>
      <vt:lpstr>'2019-20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Title III, English Learner (CA Dept of Education)</dc:title>
  <dc:subject>Title III, English Language Acquisition, Language Enhancement, and Academic Achievement for English Learners program first apportionment schedule for fiscal year 2019-20.</dc:subject>
  <dc:creator>Windows User</dc:creator>
  <cp:lastModifiedBy>Taylor Uda</cp:lastModifiedBy>
  <cp:lastPrinted>2019-10-08T17:05:49Z</cp:lastPrinted>
  <dcterms:created xsi:type="dcterms:W3CDTF">2018-08-22T16:15:05Z</dcterms:created>
  <dcterms:modified xsi:type="dcterms:W3CDTF">2021-10-01T15:27:33Z</dcterms:modified>
</cp:coreProperties>
</file>