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CDE.Cal\data\SFSDATA\CENTRAL\DATA\CATEG\Categorical Web Migration\Title III\LEP_EL\2019-20\"/>
    </mc:Choice>
  </mc:AlternateContent>
  <xr:revisionPtr revIDLastSave="0" documentId="13_ncr:1_{C9CCB9BB-F833-4BBA-A77B-13E398A80789}" xr6:coauthVersionLast="36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19-20 Title III EL Appt 7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Title III EL Appt 7th'!$A$5:$K$154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EL County'!$A$1:$E$46</definedName>
    <definedName name="_xlnm.Print_Titles" localSheetId="0">'2019-20 Title III EL Appt 7th'!$1:$5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J155" i="1" l="1"/>
  <c r="K155" i="1"/>
</calcChain>
</file>

<file path=xl/sharedStrings.xml><?xml version="1.0" encoding="utf-8"?>
<sst xmlns="http://schemas.openxmlformats.org/spreadsheetml/2006/main" count="1335" uniqueCount="462">
  <si>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</si>
  <si>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</si>
  <si>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</si>
  <si>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</si>
  <si>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</si>
  <si>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</si>
  <si>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</si>
  <si>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</si>
  <si>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</si>
  <si>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</si>
  <si>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</si>
  <si>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</si>
  <si>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</si>
  <si>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</si>
  <si>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</si>
  <si>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</si>
  <si>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</si>
  <si>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</si>
  <si>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</si>
  <si>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Final Allocation Amount</t>
    </r>
  </si>
  <si>
    <t>Alameda</t>
  </si>
  <si>
    <t>0000011784</t>
  </si>
  <si>
    <t>01</t>
  </si>
  <si>
    <t>0000000</t>
  </si>
  <si>
    <t>N/A</t>
  </si>
  <si>
    <t>61242</t>
  </si>
  <si>
    <t>New Haven Unified</t>
  </si>
  <si>
    <t>61259</t>
  </si>
  <si>
    <t>61309</t>
  </si>
  <si>
    <t>75093</t>
  </si>
  <si>
    <t>Dublin Unified</t>
  </si>
  <si>
    <t>0114363</t>
  </si>
  <si>
    <t>0882</t>
  </si>
  <si>
    <t>C0882</t>
  </si>
  <si>
    <t>American Indian Public Charter II</t>
  </si>
  <si>
    <t>Butte</t>
  </si>
  <si>
    <t>0000004172</t>
  </si>
  <si>
    <t>04</t>
  </si>
  <si>
    <t>Calaveras</t>
  </si>
  <si>
    <t>0000011788</t>
  </si>
  <si>
    <t>05</t>
  </si>
  <si>
    <t>61564</t>
  </si>
  <si>
    <t>Calaveras Unified</t>
  </si>
  <si>
    <t>Colusa</t>
  </si>
  <si>
    <t>0000011787</t>
  </si>
  <si>
    <t>06</t>
  </si>
  <si>
    <t>Contra Costa</t>
  </si>
  <si>
    <t>0000009047</t>
  </si>
  <si>
    <t>07</t>
  </si>
  <si>
    <t>61648</t>
  </si>
  <si>
    <t>Antioch Unified</t>
  </si>
  <si>
    <t>61754</t>
  </si>
  <si>
    <t>Mt. Diablo Unified</t>
  </si>
  <si>
    <t>El Dorado</t>
  </si>
  <si>
    <t>0000011790</t>
  </si>
  <si>
    <t>09</t>
  </si>
  <si>
    <t>Fresno</t>
  </si>
  <si>
    <t>0000006842</t>
  </si>
  <si>
    <t>10</t>
  </si>
  <si>
    <t>62356</t>
  </si>
  <si>
    <t>Pacific Union Elementary</t>
  </si>
  <si>
    <t>Imperial</t>
  </si>
  <si>
    <t>0000011814</t>
  </si>
  <si>
    <t>13</t>
  </si>
  <si>
    <t>Kern</t>
  </si>
  <si>
    <t>0000040496</t>
  </si>
  <si>
    <t>15</t>
  </si>
  <si>
    <t>63313</t>
  </si>
  <si>
    <t>Arvin Union</t>
  </si>
  <si>
    <t>63503</t>
  </si>
  <si>
    <t>Greenfield Union</t>
  </si>
  <si>
    <t>63826</t>
  </si>
  <si>
    <t>Tehachapi Unified</t>
  </si>
  <si>
    <t>63578</t>
  </si>
  <si>
    <t>Kings</t>
  </si>
  <si>
    <t>0000012471</t>
  </si>
  <si>
    <t>16</t>
  </si>
  <si>
    <t>63883</t>
  </si>
  <si>
    <t>Central Union Elementary</t>
  </si>
  <si>
    <t>Los Angeles</t>
  </si>
  <si>
    <t>0000044132</t>
  </si>
  <si>
    <t>19</t>
  </si>
  <si>
    <t>64592</t>
  </si>
  <si>
    <t>Hawthorne</t>
  </si>
  <si>
    <t>64691</t>
  </si>
  <si>
    <t>Lawndale Elementary</t>
  </si>
  <si>
    <t>64733</t>
  </si>
  <si>
    <t>Los Angeles Unified</t>
  </si>
  <si>
    <t>64816</t>
  </si>
  <si>
    <t>Mountain View Elementary</t>
  </si>
  <si>
    <t>64881</t>
  </si>
  <si>
    <t>Pasadena Unified</t>
  </si>
  <si>
    <t>64998</t>
  </si>
  <si>
    <t>Saugus Union</t>
  </si>
  <si>
    <t>65110</t>
  </si>
  <si>
    <t>Whittier City Elementary</t>
  </si>
  <si>
    <t>65136</t>
  </si>
  <si>
    <t>William S. Hart Union High</t>
  </si>
  <si>
    <t>0124016</t>
  </si>
  <si>
    <t>1288</t>
  </si>
  <si>
    <t>C1288</t>
  </si>
  <si>
    <t>Merced</t>
  </si>
  <si>
    <t>0000011831</t>
  </si>
  <si>
    <t>24</t>
  </si>
  <si>
    <t>10249</t>
  </si>
  <si>
    <t>Merced County Office of Education</t>
  </si>
  <si>
    <t>65821</t>
  </si>
  <si>
    <t>Planada Elementary</t>
  </si>
  <si>
    <t>65870</t>
  </si>
  <si>
    <t>Winton</t>
  </si>
  <si>
    <t>Monterey</t>
  </si>
  <si>
    <t>0000008322</t>
  </si>
  <si>
    <t>27</t>
  </si>
  <si>
    <t>66050</t>
  </si>
  <si>
    <t>King City Union</t>
  </si>
  <si>
    <t>66092</t>
  </si>
  <si>
    <t>Monterey Peninsula Unified</t>
  </si>
  <si>
    <t>66159</t>
  </si>
  <si>
    <t>Salinas Union High</t>
  </si>
  <si>
    <t>Orange</t>
  </si>
  <si>
    <t>0000012840</t>
  </si>
  <si>
    <t>30</t>
  </si>
  <si>
    <t>66464</t>
  </si>
  <si>
    <t>Capistrano Unified</t>
  </si>
  <si>
    <t>Placer</t>
  </si>
  <si>
    <t>0000012839</t>
  </si>
  <si>
    <t>31</t>
  </si>
  <si>
    <t>66803</t>
  </si>
  <si>
    <t>Dry Creek Joint Elementary</t>
  </si>
  <si>
    <t>66829</t>
  </si>
  <si>
    <t>Eureka Union</t>
  </si>
  <si>
    <t>66951</t>
  </si>
  <si>
    <t>Western Placer Unified</t>
  </si>
  <si>
    <t>75085</t>
  </si>
  <si>
    <t>Rocklin Unified</t>
  </si>
  <si>
    <t>Riverside</t>
  </si>
  <si>
    <t>0000011837</t>
  </si>
  <si>
    <t>33</t>
  </si>
  <si>
    <t>67215</t>
  </si>
  <si>
    <t>Riverside Unified</t>
  </si>
  <si>
    <t>67231</t>
  </si>
  <si>
    <t>Romoland Elementary</t>
  </si>
  <si>
    <t>10330</t>
  </si>
  <si>
    <t>0125385</t>
  </si>
  <si>
    <t>1369</t>
  </si>
  <si>
    <t>C1369</t>
  </si>
  <si>
    <t>Imagine Schools, Riverside County</t>
  </si>
  <si>
    <t>Sacramento</t>
  </si>
  <si>
    <t>0000004357</t>
  </si>
  <si>
    <t>34</t>
  </si>
  <si>
    <t>76505</t>
  </si>
  <si>
    <t>Twin Rivers Unified</t>
  </si>
  <si>
    <t>San Bernardino</t>
  </si>
  <si>
    <t>0000011839</t>
  </si>
  <si>
    <t>36</t>
  </si>
  <si>
    <t>67934</t>
  </si>
  <si>
    <t>Victor Valley Union High</t>
  </si>
  <si>
    <t>San Diego</t>
  </si>
  <si>
    <t>0000007988</t>
  </si>
  <si>
    <t>37</t>
  </si>
  <si>
    <t>68155</t>
  </si>
  <si>
    <t>Jamul-Dulzura Union Elementary</t>
  </si>
  <si>
    <t>San Francisco</t>
  </si>
  <si>
    <t>0000011840</t>
  </si>
  <si>
    <t>38</t>
  </si>
  <si>
    <t>68478</t>
  </si>
  <si>
    <t>0123505</t>
  </si>
  <si>
    <t>1270</t>
  </si>
  <si>
    <t>C1270</t>
  </si>
  <si>
    <t>Mission Preparatory</t>
  </si>
  <si>
    <t>San Joaquin</t>
  </si>
  <si>
    <t>0000011841</t>
  </si>
  <si>
    <t>39</t>
  </si>
  <si>
    <t>68585</t>
  </si>
  <si>
    <t>Lodi Unified</t>
  </si>
  <si>
    <t>San Luis Obispo</t>
  </si>
  <si>
    <t>0000011842</t>
  </si>
  <si>
    <t>40</t>
  </si>
  <si>
    <t>68759</t>
  </si>
  <si>
    <t>Lucia Mar Unified</t>
  </si>
  <si>
    <t>68809</t>
  </si>
  <si>
    <t>San Luis Coastal Unified</t>
  </si>
  <si>
    <t>San Mateo</t>
  </si>
  <si>
    <t>0000011843</t>
  </si>
  <si>
    <t>41</t>
  </si>
  <si>
    <t>69005</t>
  </si>
  <si>
    <t>Santa Barbara</t>
  </si>
  <si>
    <t>0000002583</t>
  </si>
  <si>
    <t>42</t>
  </si>
  <si>
    <t>69203</t>
  </si>
  <si>
    <t>Guadalupe Union Elementary</t>
  </si>
  <si>
    <t>69310</t>
  </si>
  <si>
    <t>Santa Maria Joint Union High</t>
  </si>
  <si>
    <t>Santa Clara</t>
  </si>
  <si>
    <t>0000011846</t>
  </si>
  <si>
    <t>43</t>
  </si>
  <si>
    <t>69369</t>
  </si>
  <si>
    <t>Alum Rock Union Elementary</t>
  </si>
  <si>
    <t>69393</t>
  </si>
  <si>
    <t>Campbell Union</t>
  </si>
  <si>
    <t>69427</t>
  </si>
  <si>
    <t>East Side Union High</t>
  </si>
  <si>
    <t>69575</t>
  </si>
  <si>
    <t>Moreland</t>
  </si>
  <si>
    <t>69690</t>
  </si>
  <si>
    <t>Sunnyvale</t>
  </si>
  <si>
    <t>69450</t>
  </si>
  <si>
    <t>Santa Cruz</t>
  </si>
  <si>
    <t>0000011781</t>
  </si>
  <si>
    <t>44</t>
  </si>
  <si>
    <t>69849</t>
  </si>
  <si>
    <t>Soquel Union Elementary</t>
  </si>
  <si>
    <t>Solano</t>
  </si>
  <si>
    <t>0000011854</t>
  </si>
  <si>
    <t>48</t>
  </si>
  <si>
    <t>70532</t>
  </si>
  <si>
    <t>Dixon Unified</t>
  </si>
  <si>
    <t>70565</t>
  </si>
  <si>
    <t>Travis Unified</t>
  </si>
  <si>
    <t>Sonoma</t>
  </si>
  <si>
    <t>0000011855</t>
  </si>
  <si>
    <t>49</t>
  </si>
  <si>
    <t>Stanislaus</t>
  </si>
  <si>
    <t>0000013338</t>
  </si>
  <si>
    <t>50</t>
  </si>
  <si>
    <t>75564</t>
  </si>
  <si>
    <t>Oakdale Joint Unified</t>
  </si>
  <si>
    <t>75739</t>
  </si>
  <si>
    <t>Turlock Unified</t>
  </si>
  <si>
    <t>Tehama</t>
  </si>
  <si>
    <t>0000011857</t>
  </si>
  <si>
    <t>52</t>
  </si>
  <si>
    <t>71498</t>
  </si>
  <si>
    <t>Corning Union Elementary</t>
  </si>
  <si>
    <t>Tulare</t>
  </si>
  <si>
    <t>0000011859</t>
  </si>
  <si>
    <t>54</t>
  </si>
  <si>
    <t>71993</t>
  </si>
  <si>
    <t>Lindsay Unified</t>
  </si>
  <si>
    <t>72058</t>
  </si>
  <si>
    <t>Pleasant View Elementary</t>
  </si>
  <si>
    <t>Ventura</t>
  </si>
  <si>
    <t>0000001357</t>
  </si>
  <si>
    <t>56</t>
  </si>
  <si>
    <t>72652</t>
  </si>
  <si>
    <t>Ventura Unified</t>
  </si>
  <si>
    <t>73940</t>
  </si>
  <si>
    <t>Moorpark Unified</t>
  </si>
  <si>
    <t>61150</t>
  </si>
  <si>
    <t>Castro Valley Unified</t>
  </si>
  <si>
    <t>0101212</t>
  </si>
  <si>
    <t>0524</t>
  </si>
  <si>
    <t>C0524</t>
  </si>
  <si>
    <t>KIPP Summit Academy</t>
  </si>
  <si>
    <t>61622</t>
  </si>
  <si>
    <t>Williams Unified</t>
  </si>
  <si>
    <t>62331</t>
  </si>
  <si>
    <t>Orange Center</t>
  </si>
  <si>
    <t>63131</t>
  </si>
  <si>
    <t>Heber Elementary</t>
  </si>
  <si>
    <t>63214</t>
  </si>
  <si>
    <t>San Pasqual Valley Unified</t>
  </si>
  <si>
    <t>63404</t>
  </si>
  <si>
    <t>Delano Union Elementary</t>
  </si>
  <si>
    <t>63560</t>
  </si>
  <si>
    <t>Lamont Elementary</t>
  </si>
  <si>
    <t>Richland Union Elementary</t>
  </si>
  <si>
    <t>63594</t>
  </si>
  <si>
    <t>Lost Hills Union Elementary</t>
  </si>
  <si>
    <t>63834</t>
  </si>
  <si>
    <t>Vineland Elementary</t>
  </si>
  <si>
    <t>63859</t>
  </si>
  <si>
    <t>Wasco Union High</t>
  </si>
  <si>
    <t>73908</t>
  </si>
  <si>
    <t>McFarland Unified</t>
  </si>
  <si>
    <t>75168</t>
  </si>
  <si>
    <t>El Tejon Unified</t>
  </si>
  <si>
    <t>63875</t>
  </si>
  <si>
    <t>Armona Union Elementary</t>
  </si>
  <si>
    <t>64451</t>
  </si>
  <si>
    <t>Downey Unified</t>
  </si>
  <si>
    <t>64477</t>
  </si>
  <si>
    <t>Eastside Union Elementary</t>
  </si>
  <si>
    <t>64576</t>
  </si>
  <si>
    <t>Glendora Unified</t>
  </si>
  <si>
    <t>64634</t>
  </si>
  <si>
    <t>Inglewood Unified</t>
  </si>
  <si>
    <t>64766</t>
  </si>
  <si>
    <t>Lowell Joint</t>
  </si>
  <si>
    <t>65102</t>
  </si>
  <si>
    <t>Westside Union Elementary</t>
  </si>
  <si>
    <t>65128</t>
  </si>
  <si>
    <t>Whittier Union High</t>
  </si>
  <si>
    <t>Animo Legacy Charter Middle</t>
  </si>
  <si>
    <t>75366</t>
  </si>
  <si>
    <t>Delhi Unified</t>
  </si>
  <si>
    <t>Modoc</t>
  </si>
  <si>
    <t>0000004323</t>
  </si>
  <si>
    <t>25</t>
  </si>
  <si>
    <t>73593</t>
  </si>
  <si>
    <t>Tulelake Basin Joint Unified</t>
  </si>
  <si>
    <t>Napa</t>
  </si>
  <si>
    <t>0000011834</t>
  </si>
  <si>
    <t>28</t>
  </si>
  <si>
    <t>66266</t>
  </si>
  <si>
    <t>Napa Valley Unified</t>
  </si>
  <si>
    <t>10306</t>
  </si>
  <si>
    <t>73643</t>
  </si>
  <si>
    <t>Tustin Unified</t>
  </si>
  <si>
    <t>0134288</t>
  </si>
  <si>
    <t>1808</t>
  </si>
  <si>
    <t>C1808</t>
  </si>
  <si>
    <t>Scholarship Prep</t>
  </si>
  <si>
    <t>66928</t>
  </si>
  <si>
    <t>Roseville Joint Union High</t>
  </si>
  <si>
    <t>75242</t>
  </si>
  <si>
    <t>Val Verde Unified</t>
  </si>
  <si>
    <t>0110833</t>
  </si>
  <si>
    <t>0753</t>
  </si>
  <si>
    <t>C0753</t>
  </si>
  <si>
    <t>River Springs Charter</t>
  </si>
  <si>
    <t>68098</t>
  </si>
  <si>
    <t>Escondido Union</t>
  </si>
  <si>
    <t>75457</t>
  </si>
  <si>
    <t>Paso Robles Joint Unified</t>
  </si>
  <si>
    <t>68924</t>
  </si>
  <si>
    <t>Jefferson Union High</t>
  </si>
  <si>
    <t>Redwood City Elementary</t>
  </si>
  <si>
    <t>69013</t>
  </si>
  <si>
    <t>San Bruno Park Elementary</t>
  </si>
  <si>
    <t>69260</t>
  </si>
  <si>
    <t>Orcutt Union Elementary</t>
  </si>
  <si>
    <t>Franklin-McKinley Elementary</t>
  </si>
  <si>
    <t>69674</t>
  </si>
  <si>
    <t>Santa Clara Unified</t>
  </si>
  <si>
    <t>70854</t>
  </si>
  <si>
    <t>Petaluma City Elementary</t>
  </si>
  <si>
    <t>75549</t>
  </si>
  <si>
    <t>Hughson Unified</t>
  </si>
  <si>
    <t>Sutter</t>
  </si>
  <si>
    <t>0000004848</t>
  </si>
  <si>
    <t>51</t>
  </si>
  <si>
    <t>71811</t>
  </si>
  <si>
    <t>Alta Vista Elementary</t>
  </si>
  <si>
    <t>71860</t>
  </si>
  <si>
    <t>Cutler-Orosi Joint Unified</t>
  </si>
  <si>
    <t>72249</t>
  </si>
  <si>
    <t>Tulare Joint Union High</t>
  </si>
  <si>
    <t>75531</t>
  </si>
  <si>
    <t>Dinuba Unified</t>
  </si>
  <si>
    <t>72462</t>
  </si>
  <si>
    <t>Hueneme Elementary</t>
  </si>
  <si>
    <t>Schedule of the Seventh Apportionment for Title III, Part A</t>
  </si>
  <si>
    <t>7th
Apportionment</t>
  </si>
  <si>
    <t>March 2021</t>
  </si>
  <si>
    <t>County Summary of the Seventh Apportionment for Title III, Part A</t>
  </si>
  <si>
    <t>61192</t>
  </si>
  <si>
    <t>Hayward Unified</t>
  </si>
  <si>
    <t>0130633</t>
  </si>
  <si>
    <t>0413</t>
  </si>
  <si>
    <t>C0413</t>
  </si>
  <si>
    <t>Lighthouse Community Charter</t>
  </si>
  <si>
    <t>61549</t>
  </si>
  <si>
    <t>Thermalito Union Elementary</t>
  </si>
  <si>
    <t>61788</t>
  </si>
  <si>
    <t>Pittsburg Unified</t>
  </si>
  <si>
    <t>10090</t>
  </si>
  <si>
    <t>El Dorado County Office of Education</t>
  </si>
  <si>
    <t>10108</t>
  </si>
  <si>
    <t>Fresno County Office of Education</t>
  </si>
  <si>
    <t>73809</t>
  </si>
  <si>
    <t>Firebaugh-Las Deltas Unified</t>
  </si>
  <si>
    <t>63164</t>
  </si>
  <si>
    <t>Imperial Unified</t>
  </si>
  <si>
    <t>63222</t>
  </si>
  <si>
    <t>Seeley Union Elementary</t>
  </si>
  <si>
    <t>63818</t>
  </si>
  <si>
    <t>Taft Union High</t>
  </si>
  <si>
    <t>63842</t>
  </si>
  <si>
    <t>Wasco Union Elementary</t>
  </si>
  <si>
    <t>73544</t>
  </si>
  <si>
    <t>Rio Bravo-Greeley Union Elementary</t>
  </si>
  <si>
    <t>10157</t>
  </si>
  <si>
    <t>0119669</t>
  </si>
  <si>
    <t>1078</t>
  </si>
  <si>
    <t>C1078</t>
  </si>
  <si>
    <t>Wonderful College Prep Academy</t>
  </si>
  <si>
    <t>73932</t>
  </si>
  <si>
    <t>Reef-Sunset Unified</t>
  </si>
  <si>
    <t>64550</t>
  </si>
  <si>
    <t>Garvey Elementary</t>
  </si>
  <si>
    <t>64873</t>
  </si>
  <si>
    <t>Paramount Unified</t>
  </si>
  <si>
    <t>65094</t>
  </si>
  <si>
    <t>West Covina Unified</t>
  </si>
  <si>
    <t>0106435</t>
  </si>
  <si>
    <t>0635</t>
  </si>
  <si>
    <t>C0635</t>
  </si>
  <si>
    <t>Camino Nuevo Charter High</t>
  </si>
  <si>
    <t>Mono</t>
  </si>
  <si>
    <t>0000011833</t>
  </si>
  <si>
    <t>26</t>
  </si>
  <si>
    <t>73692</t>
  </si>
  <si>
    <t>Mammoth Unified</t>
  </si>
  <si>
    <t>75440</t>
  </si>
  <si>
    <t>Soledad Unified</t>
  </si>
  <si>
    <t>66290</t>
  </si>
  <si>
    <t>Saint Helena Unified</t>
  </si>
  <si>
    <t>66472</t>
  </si>
  <si>
    <t>Centralia Elementary</t>
  </si>
  <si>
    <t>66480</t>
  </si>
  <si>
    <t>Cypress Elementary</t>
  </si>
  <si>
    <t>66514</t>
  </si>
  <si>
    <t>Fullerton Joint Union High</t>
  </si>
  <si>
    <t>66670</t>
  </si>
  <si>
    <t>Santa Ana Unified</t>
  </si>
  <si>
    <t>66910</t>
  </si>
  <si>
    <t>Roseville City Elementary</t>
  </si>
  <si>
    <t>Riverside County Office of Education</t>
  </si>
  <si>
    <t>75200</t>
  </si>
  <si>
    <t>Murrieta Valley Unified</t>
  </si>
  <si>
    <t>67421</t>
  </si>
  <si>
    <t>Robla Elementary</t>
  </si>
  <si>
    <t>75283</t>
  </si>
  <si>
    <t>Natomas Unified</t>
  </si>
  <si>
    <t>75044</t>
  </si>
  <si>
    <t>Hesperia Unified</t>
  </si>
  <si>
    <t>75077</t>
  </si>
  <si>
    <t>Apple Valley Unified</t>
  </si>
  <si>
    <t>67967</t>
  </si>
  <si>
    <t>Alpine Union Elementary</t>
  </si>
  <si>
    <t>68114</t>
  </si>
  <si>
    <t>Fallbrook Union Elementary</t>
  </si>
  <si>
    <t>San Francisco Unified</t>
  </si>
  <si>
    <t>68676</t>
  </si>
  <si>
    <t>Stockton Unified</t>
  </si>
  <si>
    <t>69039</t>
  </si>
  <si>
    <t>San Mateo-Foster City</t>
  </si>
  <si>
    <t>69146</t>
  </si>
  <si>
    <t>Carpinteria Unified</t>
  </si>
  <si>
    <t>10496</t>
  </si>
  <si>
    <t>Sonoma County Office of Education</t>
  </si>
  <si>
    <t>10504</t>
  </si>
  <si>
    <t>Stanislaus County Office of Education</t>
  </si>
  <si>
    <t>71464</t>
  </si>
  <si>
    <t>Yuba City Unified</t>
  </si>
  <si>
    <t>75523</t>
  </si>
  <si>
    <t>Porterville Unified</t>
  </si>
  <si>
    <t>76794</t>
  </si>
  <si>
    <t>Woodlake Unified</t>
  </si>
  <si>
    <t>72538</t>
  </si>
  <si>
    <t>Oxnard</t>
  </si>
  <si>
    <t>72553</t>
  </si>
  <si>
    <t>Pleasant Valley</t>
  </si>
  <si>
    <t>Yolo</t>
  </si>
  <si>
    <t>0000011865</t>
  </si>
  <si>
    <t>57</t>
  </si>
  <si>
    <t>72678</t>
  </si>
  <si>
    <t>Davis Joint Unified</t>
  </si>
  <si>
    <t>19-14346 03-19-2021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</si>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</sst>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4" fillId="0" borderId="0" xfId="0" applyFont="1" applyAlignme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0" fontId="24" fillId="0" borderId="0" xfId="0" applyFont="1"/>
    <xf numFmtId="0" fontId="25" fillId="0" borderId="7" xfId="0" applyFont="1" applyBorder="1" applyAlignment="1">
      <alignment horizontal="center" wrapText="1"/>
    </xf>
    <xf numFmtId="49" fontId="26" fillId="0" borderId="0" xfId="3" applyNumberFormat="1" applyFont="1" applyBorder="1" applyAlignment="1">
      <alignment horizontal="left" vertical="top"/>
    </xf>
    <xf numFmtId="0" fontId="5" fillId="0" borderId="0" xfId="4"/>
    <xf numFmtId="0" fontId="2" fillId="0" borderId="0" xfId="24" applyFont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4" fillId="0" borderId="8" xfId="25" applyBorder="1" applyAlignment="1">
      <alignment horizontal="left"/>
    </xf>
    <xf numFmtId="0" fontId="4" fillId="0" borderId="8" xfId="25" applyBorder="1"/>
    <xf numFmtId="164" fontId="4" fillId="0" borderId="8" xfId="25" applyNumberFormat="1" applyBorder="1"/>
    <xf numFmtId="0" fontId="26" fillId="0" borderId="0" xfId="3" applyFont="1" applyBorder="1" applyAlignment="1">
      <alignment horizontal="left" vertical="top"/>
    </xf>
    <xf numFmtId="0" fontId="4" fillId="0" borderId="8" xfId="25" applyFill="1" applyBorder="1"/>
    <xf numFmtId="0" fontId="4" fillId="0" borderId="8" xfId="25" applyBorder="1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0"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155" totalsRowCount="1" headerRowDxfId="29" tableBorderDxfId="28" totalsRowBorderDxfId="4" totalsRowCellStyle="Total">
  <sortState ref="A3:M154">
    <sortCondition ref="D3:D154"/>
    <sortCondition ref="E3:E154"/>
    <sortCondition ref="G3:G154"/>
  </sortState>
  <tableColumns count="11">
    <tableColumn id="1" xr3:uid="{00000000-0010-0000-0000-000001000000}" name="County_x000a_Name" totalsRowLabel="Statewide Total" dataDxfId="27" totalsRowDxfId="3" dataCellStyle="Normal 7" totalsRowCellStyle="Total"/>
    <tableColumn id="2" xr3:uid="{00000000-0010-0000-0000-000002000000}" name="FI$Cal_x000a_Supplier ID" dataDxfId="26" dataCellStyle="Normal 7" totalsRowCellStyle="Total"/>
    <tableColumn id="3" xr3:uid="{00000000-0010-0000-0000-000003000000}" name="FI$Cal_x000a_Address_x000a_Sequence_x000a_ID" dataDxfId="25" dataCellStyle="Normal 7" totalsRowCellStyle="Total"/>
    <tableColumn id="4" xr3:uid="{00000000-0010-0000-0000-000004000000}" name="County_x000a_Code" dataDxfId="24" dataCellStyle="Normal 5 2" totalsRowCellStyle="Total"/>
    <tableColumn id="5" xr3:uid="{00000000-0010-0000-0000-000005000000}" name="District_x000a_Code" dataDxfId="23" dataCellStyle="Normal 5 2" totalsRowCellStyle="Total"/>
    <tableColumn id="6" xr3:uid="{00000000-0010-0000-0000-000006000000}" name="School_x000a_Code" dataDxfId="22" dataCellStyle="Normal 5 2" totalsRowCellStyle="Total"/>
    <tableColumn id="7" xr3:uid="{00000000-0010-0000-0000-000007000000}" name="Direct_x000a_Funded_x000a_Charter School_x000a_Number" dataDxfId="21" dataCellStyle="Normal 5 2" totalsRowCellStyle="Total"/>
    <tableColumn id="9" xr3:uid="{00000000-0010-0000-0000-000009000000}" name="Service_x000a_Location_x000a_Field" dataDxfId="20" totalsRowDxfId="2" dataCellStyle="Normal 7" totalsRowCellStyle="Total"/>
    <tableColumn id="10" xr3:uid="{00000000-0010-0000-0000-00000A000000}" name="Local Educational Agency" dataDxfId="19" dataCellStyle="Normal 5 2" totalsRowCellStyle="Total"/>
    <tableColumn id="11" xr3:uid="{00000000-0010-0000-0000-00000B000000}" name="_x000a_2019–20_x000a_Final Allocation Amount" totalsRowFunction="sum" dataDxfId="18" totalsRowDxfId="1" dataCellStyle="Normal 7" totalsRowCellStyle="Total"/>
    <tableColumn id="12" xr3:uid="{00000000-0010-0000-0000-00000C000000}" name="7th_x000a_Apportionment" totalsRowFunction="sum" dataDxfId="17" totalsRowDxfId="0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he Title III Part A English Learner program for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3" totalsRowCount="1" headerRowDxfId="16" dataDxfId="14" headerRowBorderDxfId="15" tableBorderDxfId="13" totalsRowBorderDxfId="7" totalsRowCellStyle="Total">
  <tableColumns count="5">
    <tableColumn id="1" xr3:uid="{00000000-0010-0000-0100-000001000000}" name="County Code" totalsRowLabel="Statewide Total" dataDxfId="12" totalsRowDxfId="6" totalsRowCellStyle="Total"/>
    <tableColumn id="2" xr3:uid="{00000000-0010-0000-0100-000002000000}" name="County_x000a_Treasurer" dataDxfId="11" totalsRowCellStyle="Total"/>
    <tableColumn id="3" xr3:uid="{00000000-0010-0000-0100-000003000000}" name="Invoice #" dataDxfId="10" totalsRowCellStyle="Total"/>
    <tableColumn id="4" xr3:uid="{00000000-0010-0000-0100-000004000000}" name="County_x000a_Total" totalsRowFunction="custom" dataDxfId="9" totalsRowDxfId="5" totalsRowCellStyle="Total">
      <totalsRowFormula>SUM(Table7[County
Total])</totalsRowFormula>
    </tableColumn>
    <tableColumn id="5" xr3:uid="{2D89F8E3-71E8-47F1-90B0-C76645EDCD81}" name="Voucher Number" data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8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6640625" style="1" customWidth="1"/>
    <col min="4" max="5" width="7.77734375" style="1" customWidth="1"/>
    <col min="6" max="6" width="9.21875" style="1" bestFit="1" customWidth="1"/>
    <col min="7" max="7" width="9.109375" style="1" customWidth="1"/>
    <col min="8" max="8" width="11.109375" style="1" customWidth="1"/>
    <col min="9" max="9" width="34.88671875" style="1" customWidth="1"/>
    <col min="10" max="10" width="12.44140625" style="1" customWidth="1"/>
    <col min="11" max="11" width="15.6640625" style="1" customWidth="1"/>
    <col min="12" max="16384" width="9.21875" style="1"/>
  </cols>
  <sheetData>
    <row r="1" spans="1:11" ht="20.25" x14ac:dyDescent="0.2">
      <c r="A1" s="53" t="s">
        <v>352</v>
      </c>
    </row>
    <row r="2" spans="1:11" ht="18" x14ac:dyDescent="0.25">
      <c r="A2" s="45" t="s">
        <v>16</v>
      </c>
    </row>
    <row r="3" spans="1:11" ht="15.75" x14ac:dyDescent="0.25">
      <c r="A3" s="44" t="s">
        <v>15</v>
      </c>
    </row>
    <row r="4" spans="1:11" ht="15.75" x14ac:dyDescent="0.25">
      <c r="A4" s="34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3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19</v>
      </c>
      <c r="K5" s="18" t="s">
        <v>353</v>
      </c>
    </row>
    <row r="6" spans="1:11" ht="15.75" thickTop="1" x14ac:dyDescent="0.2">
      <c r="A6" s="21" t="s">
        <v>20</v>
      </c>
      <c r="B6" s="30" t="s">
        <v>21</v>
      </c>
      <c r="C6" s="30">
        <v>1</v>
      </c>
      <c r="D6" s="31" t="s">
        <v>22</v>
      </c>
      <c r="E6" s="31" t="s">
        <v>248</v>
      </c>
      <c r="F6" s="31" t="s">
        <v>23</v>
      </c>
      <c r="G6" s="31" t="s">
        <v>24</v>
      </c>
      <c r="H6" s="30" t="s">
        <v>248</v>
      </c>
      <c r="I6" s="32" t="s">
        <v>249</v>
      </c>
      <c r="J6" s="33">
        <v>112955</v>
      </c>
      <c r="K6" s="22">
        <v>8629</v>
      </c>
    </row>
    <row r="7" spans="1:11" x14ac:dyDescent="0.2">
      <c r="A7" s="21" t="s">
        <v>20</v>
      </c>
      <c r="B7" s="30" t="s">
        <v>21</v>
      </c>
      <c r="C7" s="30">
        <v>1</v>
      </c>
      <c r="D7" s="31" t="s">
        <v>22</v>
      </c>
      <c r="E7" s="31" t="s">
        <v>356</v>
      </c>
      <c r="F7" s="31" t="s">
        <v>23</v>
      </c>
      <c r="G7" s="31" t="s">
        <v>24</v>
      </c>
      <c r="H7" s="30" t="s">
        <v>356</v>
      </c>
      <c r="I7" s="32" t="s">
        <v>357</v>
      </c>
      <c r="J7" s="33">
        <v>645946</v>
      </c>
      <c r="K7" s="22">
        <v>171484</v>
      </c>
    </row>
    <row r="8" spans="1:11" x14ac:dyDescent="0.2">
      <c r="A8" s="21" t="s">
        <v>20</v>
      </c>
      <c r="B8" s="30" t="s">
        <v>21</v>
      </c>
      <c r="C8" s="30">
        <v>1</v>
      </c>
      <c r="D8" s="31" t="s">
        <v>22</v>
      </c>
      <c r="E8" s="31" t="s">
        <v>25</v>
      </c>
      <c r="F8" s="31" t="s">
        <v>23</v>
      </c>
      <c r="G8" s="31" t="s">
        <v>24</v>
      </c>
      <c r="H8" s="30" t="s">
        <v>25</v>
      </c>
      <c r="I8" s="32" t="s">
        <v>26</v>
      </c>
      <c r="J8" s="33">
        <v>260571</v>
      </c>
      <c r="K8" s="22">
        <v>7294</v>
      </c>
    </row>
    <row r="9" spans="1:11" x14ac:dyDescent="0.2">
      <c r="A9" s="21" t="s">
        <v>20</v>
      </c>
      <c r="B9" s="30" t="s">
        <v>21</v>
      </c>
      <c r="C9" s="30">
        <v>1</v>
      </c>
      <c r="D9" s="31" t="s">
        <v>22</v>
      </c>
      <c r="E9" s="31" t="s">
        <v>29</v>
      </c>
      <c r="F9" s="31" t="s">
        <v>23</v>
      </c>
      <c r="G9" s="31" t="s">
        <v>24</v>
      </c>
      <c r="H9" s="30" t="s">
        <v>29</v>
      </c>
      <c r="I9" s="32" t="s">
        <v>30</v>
      </c>
      <c r="J9" s="33">
        <v>101659</v>
      </c>
      <c r="K9" s="22">
        <v>18489</v>
      </c>
    </row>
    <row r="10" spans="1:11" x14ac:dyDescent="0.2">
      <c r="A10" s="21" t="s">
        <v>20</v>
      </c>
      <c r="B10" s="30" t="s">
        <v>21</v>
      </c>
      <c r="C10" s="30">
        <v>1</v>
      </c>
      <c r="D10" s="31" t="s">
        <v>22</v>
      </c>
      <c r="E10" s="31" t="s">
        <v>27</v>
      </c>
      <c r="F10" s="31" t="s">
        <v>358</v>
      </c>
      <c r="G10" s="31" t="s">
        <v>359</v>
      </c>
      <c r="H10" s="30" t="s">
        <v>360</v>
      </c>
      <c r="I10" s="32" t="s">
        <v>361</v>
      </c>
      <c r="J10" s="33">
        <v>32447</v>
      </c>
      <c r="K10" s="22">
        <v>803</v>
      </c>
    </row>
    <row r="11" spans="1:11" x14ac:dyDescent="0.2">
      <c r="A11" s="21" t="s">
        <v>20</v>
      </c>
      <c r="B11" s="30" t="s">
        <v>21</v>
      </c>
      <c r="C11" s="30">
        <v>1</v>
      </c>
      <c r="D11" s="31" t="s">
        <v>22</v>
      </c>
      <c r="E11" s="31" t="s">
        <v>28</v>
      </c>
      <c r="F11" s="31" t="s">
        <v>250</v>
      </c>
      <c r="G11" s="31" t="s">
        <v>251</v>
      </c>
      <c r="H11" s="30" t="s">
        <v>252</v>
      </c>
      <c r="I11" s="32" t="s">
        <v>253</v>
      </c>
      <c r="J11" s="33">
        <v>160572</v>
      </c>
      <c r="K11" s="22">
        <v>3436</v>
      </c>
    </row>
    <row r="12" spans="1:11" x14ac:dyDescent="0.2">
      <c r="A12" s="21" t="s">
        <v>20</v>
      </c>
      <c r="B12" s="30" t="s">
        <v>21</v>
      </c>
      <c r="C12" s="30">
        <v>1</v>
      </c>
      <c r="D12" s="31" t="s">
        <v>22</v>
      </c>
      <c r="E12" s="31" t="s">
        <v>27</v>
      </c>
      <c r="F12" s="31" t="s">
        <v>31</v>
      </c>
      <c r="G12" s="31" t="s">
        <v>32</v>
      </c>
      <c r="H12" s="30" t="s">
        <v>33</v>
      </c>
      <c r="I12" s="32" t="s">
        <v>34</v>
      </c>
      <c r="J12" s="33">
        <v>39866</v>
      </c>
      <c r="K12" s="22">
        <v>4385</v>
      </c>
    </row>
    <row r="13" spans="1:11" x14ac:dyDescent="0.2">
      <c r="A13" s="21" t="s">
        <v>35</v>
      </c>
      <c r="B13" s="30" t="s">
        <v>36</v>
      </c>
      <c r="C13" s="30">
        <v>5</v>
      </c>
      <c r="D13" s="31" t="s">
        <v>37</v>
      </c>
      <c r="E13" s="31" t="s">
        <v>362</v>
      </c>
      <c r="F13" s="31" t="s">
        <v>23</v>
      </c>
      <c r="G13" s="31" t="s">
        <v>24</v>
      </c>
      <c r="H13" s="30" t="s">
        <v>362</v>
      </c>
      <c r="I13" s="32" t="s">
        <v>363</v>
      </c>
      <c r="J13" s="33">
        <v>28460</v>
      </c>
      <c r="K13" s="22">
        <v>13971</v>
      </c>
    </row>
    <row r="14" spans="1:11" x14ac:dyDescent="0.2">
      <c r="A14" s="21" t="s">
        <v>38</v>
      </c>
      <c r="B14" s="30" t="s">
        <v>39</v>
      </c>
      <c r="C14" s="30">
        <v>1</v>
      </c>
      <c r="D14" s="31" t="s">
        <v>40</v>
      </c>
      <c r="E14" s="31" t="s">
        <v>41</v>
      </c>
      <c r="F14" s="31" t="s">
        <v>23</v>
      </c>
      <c r="G14" s="31" t="s">
        <v>24</v>
      </c>
      <c r="H14" s="30" t="s">
        <v>41</v>
      </c>
      <c r="I14" s="32" t="s">
        <v>42</v>
      </c>
      <c r="J14" s="33">
        <v>15725</v>
      </c>
      <c r="K14" s="22">
        <v>3931</v>
      </c>
    </row>
    <row r="15" spans="1:11" x14ac:dyDescent="0.2">
      <c r="A15" s="21" t="s">
        <v>43</v>
      </c>
      <c r="B15" s="30" t="s">
        <v>44</v>
      </c>
      <c r="C15" s="30">
        <v>1</v>
      </c>
      <c r="D15" s="31" t="s">
        <v>45</v>
      </c>
      <c r="E15" s="31" t="s">
        <v>254</v>
      </c>
      <c r="F15" s="31" t="s">
        <v>23</v>
      </c>
      <c r="G15" s="31" t="s">
        <v>24</v>
      </c>
      <c r="H15" s="30" t="s">
        <v>254</v>
      </c>
      <c r="I15" s="32" t="s">
        <v>255</v>
      </c>
      <c r="J15" s="33">
        <v>70652</v>
      </c>
      <c r="K15" s="22">
        <v>43856</v>
      </c>
    </row>
    <row r="16" spans="1:11" x14ac:dyDescent="0.2">
      <c r="A16" s="21" t="s">
        <v>46</v>
      </c>
      <c r="B16" s="30" t="s">
        <v>47</v>
      </c>
      <c r="C16" s="30">
        <v>50</v>
      </c>
      <c r="D16" s="31" t="s">
        <v>48</v>
      </c>
      <c r="E16" s="31" t="s">
        <v>49</v>
      </c>
      <c r="F16" s="31" t="s">
        <v>23</v>
      </c>
      <c r="G16" s="31" t="s">
        <v>24</v>
      </c>
      <c r="H16" s="30" t="s">
        <v>49</v>
      </c>
      <c r="I16" s="32" t="s">
        <v>50</v>
      </c>
      <c r="J16" s="33">
        <v>362452</v>
      </c>
      <c r="K16" s="22">
        <v>45171</v>
      </c>
    </row>
    <row r="17" spans="1:11" x14ac:dyDescent="0.2">
      <c r="A17" s="21" t="s">
        <v>46</v>
      </c>
      <c r="B17" s="30" t="s">
        <v>47</v>
      </c>
      <c r="C17" s="30">
        <v>50</v>
      </c>
      <c r="D17" s="31" t="s">
        <v>48</v>
      </c>
      <c r="E17" s="31" t="s">
        <v>51</v>
      </c>
      <c r="F17" s="31" t="s">
        <v>23</v>
      </c>
      <c r="G17" s="31" t="s">
        <v>24</v>
      </c>
      <c r="H17" s="30" t="s">
        <v>51</v>
      </c>
      <c r="I17" s="32" t="s">
        <v>52</v>
      </c>
      <c r="J17" s="33">
        <v>692900</v>
      </c>
      <c r="K17" s="22">
        <v>62639</v>
      </c>
    </row>
    <row r="18" spans="1:11" x14ac:dyDescent="0.2">
      <c r="A18" s="21" t="s">
        <v>46</v>
      </c>
      <c r="B18" s="30" t="s">
        <v>47</v>
      </c>
      <c r="C18" s="30">
        <v>50</v>
      </c>
      <c r="D18" s="31" t="s">
        <v>48</v>
      </c>
      <c r="E18" s="31" t="s">
        <v>364</v>
      </c>
      <c r="F18" s="31" t="s">
        <v>23</v>
      </c>
      <c r="G18" s="31" t="s">
        <v>24</v>
      </c>
      <c r="H18" s="30" t="s">
        <v>364</v>
      </c>
      <c r="I18" s="32" t="s">
        <v>365</v>
      </c>
      <c r="J18" s="33">
        <v>319263</v>
      </c>
      <c r="K18" s="22">
        <v>21918</v>
      </c>
    </row>
    <row r="19" spans="1:11" x14ac:dyDescent="0.2">
      <c r="A19" s="21" t="s">
        <v>53</v>
      </c>
      <c r="B19" s="30" t="s">
        <v>54</v>
      </c>
      <c r="C19" s="30">
        <v>1</v>
      </c>
      <c r="D19" s="31" t="s">
        <v>55</v>
      </c>
      <c r="E19" s="31" t="s">
        <v>366</v>
      </c>
      <c r="F19" s="31" t="s">
        <v>23</v>
      </c>
      <c r="G19" s="31" t="s">
        <v>24</v>
      </c>
      <c r="H19" s="30" t="s">
        <v>366</v>
      </c>
      <c r="I19" s="32" t="s">
        <v>367</v>
      </c>
      <c r="J19" s="33">
        <v>44297</v>
      </c>
      <c r="K19" s="22">
        <v>39131</v>
      </c>
    </row>
    <row r="20" spans="1:11" x14ac:dyDescent="0.2">
      <c r="A20" s="21" t="s">
        <v>56</v>
      </c>
      <c r="B20" s="30" t="s">
        <v>57</v>
      </c>
      <c r="C20" s="30">
        <v>10</v>
      </c>
      <c r="D20" s="31" t="s">
        <v>58</v>
      </c>
      <c r="E20" s="31" t="s">
        <v>368</v>
      </c>
      <c r="F20" s="31" t="s">
        <v>23</v>
      </c>
      <c r="G20" s="31" t="s">
        <v>24</v>
      </c>
      <c r="H20" s="30" t="s">
        <v>368</v>
      </c>
      <c r="I20" s="32" t="s">
        <v>369</v>
      </c>
      <c r="J20" s="33">
        <v>16943</v>
      </c>
      <c r="K20" s="22">
        <v>840</v>
      </c>
    </row>
    <row r="21" spans="1:11" x14ac:dyDescent="0.2">
      <c r="A21" s="21" t="s">
        <v>56</v>
      </c>
      <c r="B21" s="30" t="s">
        <v>57</v>
      </c>
      <c r="C21" s="30">
        <v>10</v>
      </c>
      <c r="D21" s="31" t="s">
        <v>58</v>
      </c>
      <c r="E21" s="31" t="s">
        <v>256</v>
      </c>
      <c r="F21" s="31" t="s">
        <v>23</v>
      </c>
      <c r="G21" s="31" t="s">
        <v>24</v>
      </c>
      <c r="H21" s="30" t="s">
        <v>256</v>
      </c>
      <c r="I21" s="32" t="s">
        <v>257</v>
      </c>
      <c r="J21" s="33">
        <v>15947</v>
      </c>
      <c r="K21" s="22">
        <v>2697</v>
      </c>
    </row>
    <row r="22" spans="1:11" x14ac:dyDescent="0.2">
      <c r="A22" s="21" t="s">
        <v>56</v>
      </c>
      <c r="B22" s="30" t="s">
        <v>57</v>
      </c>
      <c r="C22" s="30">
        <v>10</v>
      </c>
      <c r="D22" s="31" t="s">
        <v>58</v>
      </c>
      <c r="E22" s="31" t="s">
        <v>59</v>
      </c>
      <c r="F22" s="31" t="s">
        <v>23</v>
      </c>
      <c r="G22" s="31" t="s">
        <v>24</v>
      </c>
      <c r="H22" s="30" t="s">
        <v>59</v>
      </c>
      <c r="I22" s="32" t="s">
        <v>60</v>
      </c>
      <c r="J22" s="33">
        <v>26245</v>
      </c>
      <c r="K22" s="22">
        <v>4977</v>
      </c>
    </row>
    <row r="23" spans="1:11" x14ac:dyDescent="0.2">
      <c r="A23" s="21" t="s">
        <v>56</v>
      </c>
      <c r="B23" s="30" t="s">
        <v>57</v>
      </c>
      <c r="C23" s="30">
        <v>10</v>
      </c>
      <c r="D23" s="31" t="s">
        <v>58</v>
      </c>
      <c r="E23" s="31" t="s">
        <v>370</v>
      </c>
      <c r="F23" s="31" t="s">
        <v>23</v>
      </c>
      <c r="G23" s="31" t="s">
        <v>24</v>
      </c>
      <c r="H23" s="30" t="s">
        <v>370</v>
      </c>
      <c r="I23" s="32" t="s">
        <v>371</v>
      </c>
      <c r="J23" s="33">
        <v>97451</v>
      </c>
      <c r="K23" s="22">
        <v>29583</v>
      </c>
    </row>
    <row r="24" spans="1:11" x14ac:dyDescent="0.2">
      <c r="A24" s="21" t="s">
        <v>61</v>
      </c>
      <c r="B24" s="30" t="s">
        <v>62</v>
      </c>
      <c r="C24" s="30">
        <v>1</v>
      </c>
      <c r="D24" s="31" t="s">
        <v>63</v>
      </c>
      <c r="E24" s="31" t="s">
        <v>258</v>
      </c>
      <c r="F24" s="31" t="s">
        <v>23</v>
      </c>
      <c r="G24" s="31" t="s">
        <v>24</v>
      </c>
      <c r="H24" s="30" t="s">
        <v>258</v>
      </c>
      <c r="I24" s="32" t="s">
        <v>259</v>
      </c>
      <c r="J24" s="33">
        <v>69434</v>
      </c>
      <c r="K24" s="22">
        <v>50087</v>
      </c>
    </row>
    <row r="25" spans="1:11" x14ac:dyDescent="0.2">
      <c r="A25" s="21" t="s">
        <v>61</v>
      </c>
      <c r="B25" s="30" t="s">
        <v>62</v>
      </c>
      <c r="C25" s="30">
        <v>1</v>
      </c>
      <c r="D25" s="31" t="s">
        <v>63</v>
      </c>
      <c r="E25" s="31" t="s">
        <v>372</v>
      </c>
      <c r="F25" s="31" t="s">
        <v>23</v>
      </c>
      <c r="G25" s="31" t="s">
        <v>24</v>
      </c>
      <c r="H25" s="30" t="s">
        <v>372</v>
      </c>
      <c r="I25" s="32" t="s">
        <v>373</v>
      </c>
      <c r="J25" s="33">
        <v>121260</v>
      </c>
      <c r="K25" s="33">
        <v>11951</v>
      </c>
    </row>
    <row r="26" spans="1:11" x14ac:dyDescent="0.2">
      <c r="A26" s="21" t="s">
        <v>61</v>
      </c>
      <c r="B26" s="30" t="s">
        <v>62</v>
      </c>
      <c r="C26" s="30">
        <v>1</v>
      </c>
      <c r="D26" s="31" t="s">
        <v>63</v>
      </c>
      <c r="E26" s="31" t="s">
        <v>260</v>
      </c>
      <c r="F26" s="31" t="s">
        <v>23</v>
      </c>
      <c r="G26" s="31" t="s">
        <v>24</v>
      </c>
      <c r="H26" s="30" t="s">
        <v>260</v>
      </c>
      <c r="I26" s="32" t="s">
        <v>261</v>
      </c>
      <c r="J26" s="33">
        <v>17829</v>
      </c>
      <c r="K26" s="22">
        <v>3172</v>
      </c>
    </row>
    <row r="27" spans="1:11" x14ac:dyDescent="0.2">
      <c r="A27" s="21" t="s">
        <v>61</v>
      </c>
      <c r="B27" s="30" t="s">
        <v>62</v>
      </c>
      <c r="C27" s="30">
        <v>1</v>
      </c>
      <c r="D27" s="31" t="s">
        <v>63</v>
      </c>
      <c r="E27" s="31" t="s">
        <v>374</v>
      </c>
      <c r="F27" s="31" t="s">
        <v>23</v>
      </c>
      <c r="G27" s="31" t="s">
        <v>24</v>
      </c>
      <c r="H27" s="30" t="s">
        <v>374</v>
      </c>
      <c r="I27" s="32" t="s">
        <v>375</v>
      </c>
      <c r="J27" s="33">
        <v>19712</v>
      </c>
      <c r="K27" s="22">
        <v>977</v>
      </c>
    </row>
    <row r="28" spans="1:11" x14ac:dyDescent="0.2">
      <c r="A28" s="21" t="s">
        <v>64</v>
      </c>
      <c r="B28" s="30" t="s">
        <v>65</v>
      </c>
      <c r="C28" s="30">
        <v>2</v>
      </c>
      <c r="D28" s="31" t="s">
        <v>66</v>
      </c>
      <c r="E28" s="31" t="s">
        <v>67</v>
      </c>
      <c r="F28" s="31" t="s">
        <v>23</v>
      </c>
      <c r="G28" s="31" t="s">
        <v>24</v>
      </c>
      <c r="H28" s="30" t="s">
        <v>67</v>
      </c>
      <c r="I28" s="32" t="s">
        <v>68</v>
      </c>
      <c r="J28" s="33">
        <v>227903</v>
      </c>
      <c r="K28" s="22">
        <v>31266</v>
      </c>
    </row>
    <row r="29" spans="1:11" x14ac:dyDescent="0.2">
      <c r="A29" s="21" t="s">
        <v>64</v>
      </c>
      <c r="B29" s="30" t="s">
        <v>65</v>
      </c>
      <c r="C29" s="30">
        <v>2</v>
      </c>
      <c r="D29" s="31" t="s">
        <v>66</v>
      </c>
      <c r="E29" s="31" t="s">
        <v>262</v>
      </c>
      <c r="F29" s="31" t="s">
        <v>23</v>
      </c>
      <c r="G29" s="31" t="s">
        <v>24</v>
      </c>
      <c r="H29" s="30" t="s">
        <v>262</v>
      </c>
      <c r="I29" s="32" t="s">
        <v>263</v>
      </c>
      <c r="J29" s="33">
        <v>362563</v>
      </c>
      <c r="K29" s="22">
        <v>175262</v>
      </c>
    </row>
    <row r="30" spans="1:11" x14ac:dyDescent="0.2">
      <c r="A30" s="21" t="s">
        <v>64</v>
      </c>
      <c r="B30" s="30" t="s">
        <v>65</v>
      </c>
      <c r="C30" s="30">
        <v>2</v>
      </c>
      <c r="D30" s="31" t="s">
        <v>66</v>
      </c>
      <c r="E30" s="31" t="s">
        <v>69</v>
      </c>
      <c r="F30" s="31" t="s">
        <v>23</v>
      </c>
      <c r="G30" s="31" t="s">
        <v>24</v>
      </c>
      <c r="H30" s="30" t="s">
        <v>69</v>
      </c>
      <c r="I30" s="32" t="s">
        <v>70</v>
      </c>
      <c r="J30" s="33">
        <v>206419</v>
      </c>
      <c r="K30" s="22">
        <v>24963</v>
      </c>
    </row>
    <row r="31" spans="1:11" x14ac:dyDescent="0.2">
      <c r="A31" s="21" t="s">
        <v>64</v>
      </c>
      <c r="B31" s="30" t="s">
        <v>65</v>
      </c>
      <c r="C31" s="30">
        <v>2</v>
      </c>
      <c r="D31" s="31" t="s">
        <v>66</v>
      </c>
      <c r="E31" s="31" t="s">
        <v>264</v>
      </c>
      <c r="F31" s="31" t="s">
        <v>23</v>
      </c>
      <c r="G31" s="31" t="s">
        <v>24</v>
      </c>
      <c r="H31" s="30" t="s">
        <v>264</v>
      </c>
      <c r="I31" s="32" t="s">
        <v>265</v>
      </c>
      <c r="J31" s="33">
        <v>195235</v>
      </c>
      <c r="K31" s="22">
        <v>72786</v>
      </c>
    </row>
    <row r="32" spans="1:11" x14ac:dyDescent="0.2">
      <c r="A32" s="21" t="s">
        <v>64</v>
      </c>
      <c r="B32" s="30" t="s">
        <v>65</v>
      </c>
      <c r="C32" s="30">
        <v>2</v>
      </c>
      <c r="D32" s="31" t="s">
        <v>66</v>
      </c>
      <c r="E32" s="31" t="s">
        <v>73</v>
      </c>
      <c r="F32" s="31" t="s">
        <v>23</v>
      </c>
      <c r="G32" s="31" t="s">
        <v>24</v>
      </c>
      <c r="H32" s="30" t="s">
        <v>73</v>
      </c>
      <c r="I32" s="32" t="s">
        <v>266</v>
      </c>
      <c r="J32" s="33">
        <v>121371</v>
      </c>
      <c r="K32" s="22">
        <v>18741</v>
      </c>
    </row>
    <row r="33" spans="1:11" x14ac:dyDescent="0.2">
      <c r="A33" s="21" t="s">
        <v>64</v>
      </c>
      <c r="B33" s="30" t="s">
        <v>65</v>
      </c>
      <c r="C33" s="30">
        <v>2</v>
      </c>
      <c r="D33" s="31" t="s">
        <v>66</v>
      </c>
      <c r="E33" s="31" t="s">
        <v>267</v>
      </c>
      <c r="F33" s="31" t="s">
        <v>23</v>
      </c>
      <c r="G33" s="31" t="s">
        <v>24</v>
      </c>
      <c r="H33" s="30" t="s">
        <v>267</v>
      </c>
      <c r="I33" s="32" t="s">
        <v>268</v>
      </c>
      <c r="J33" s="33">
        <v>28903</v>
      </c>
      <c r="K33" s="22">
        <v>14699</v>
      </c>
    </row>
    <row r="34" spans="1:11" x14ac:dyDescent="0.2">
      <c r="A34" s="21" t="s">
        <v>64</v>
      </c>
      <c r="B34" s="30" t="s">
        <v>65</v>
      </c>
      <c r="C34" s="30">
        <v>2</v>
      </c>
      <c r="D34" s="31" t="s">
        <v>66</v>
      </c>
      <c r="E34" s="31" t="s">
        <v>376</v>
      </c>
      <c r="F34" s="31" t="s">
        <v>23</v>
      </c>
      <c r="G34" s="31" t="s">
        <v>24</v>
      </c>
      <c r="H34" s="30" t="s">
        <v>376</v>
      </c>
      <c r="I34" s="32" t="s">
        <v>377</v>
      </c>
      <c r="J34" s="33">
        <v>10520</v>
      </c>
      <c r="K34" s="22">
        <v>35</v>
      </c>
    </row>
    <row r="35" spans="1:11" x14ac:dyDescent="0.2">
      <c r="A35" s="21" t="s">
        <v>64</v>
      </c>
      <c r="B35" s="30" t="s">
        <v>65</v>
      </c>
      <c r="C35" s="30">
        <v>2</v>
      </c>
      <c r="D35" s="31" t="s">
        <v>66</v>
      </c>
      <c r="E35" s="31" t="s">
        <v>71</v>
      </c>
      <c r="F35" s="31" t="s">
        <v>23</v>
      </c>
      <c r="G35" s="31" t="s">
        <v>24</v>
      </c>
      <c r="H35" s="30" t="s">
        <v>71</v>
      </c>
      <c r="I35" s="32" t="s">
        <v>72</v>
      </c>
      <c r="J35" s="33">
        <v>31893</v>
      </c>
      <c r="K35" s="22">
        <v>3418</v>
      </c>
    </row>
    <row r="36" spans="1:11" x14ac:dyDescent="0.2">
      <c r="A36" s="21" t="s">
        <v>64</v>
      </c>
      <c r="B36" s="30" t="s">
        <v>65</v>
      </c>
      <c r="C36" s="30">
        <v>2</v>
      </c>
      <c r="D36" s="31" t="s">
        <v>66</v>
      </c>
      <c r="E36" s="31" t="s">
        <v>269</v>
      </c>
      <c r="F36" s="31" t="s">
        <v>23</v>
      </c>
      <c r="G36" s="31" t="s">
        <v>24</v>
      </c>
      <c r="H36" s="30" t="s">
        <v>269</v>
      </c>
      <c r="I36" s="32" t="s">
        <v>270</v>
      </c>
      <c r="J36" s="33">
        <v>45846</v>
      </c>
      <c r="K36" s="22">
        <v>10393</v>
      </c>
    </row>
    <row r="37" spans="1:11" x14ac:dyDescent="0.2">
      <c r="A37" s="21" t="s">
        <v>64</v>
      </c>
      <c r="B37" s="30" t="s">
        <v>65</v>
      </c>
      <c r="C37" s="30">
        <v>2</v>
      </c>
      <c r="D37" s="31" t="s">
        <v>66</v>
      </c>
      <c r="E37" s="31" t="s">
        <v>378</v>
      </c>
      <c r="F37" s="31" t="s">
        <v>23</v>
      </c>
      <c r="G37" s="31" t="s">
        <v>24</v>
      </c>
      <c r="H37" s="30" t="s">
        <v>378</v>
      </c>
      <c r="I37" s="32" t="s">
        <v>379</v>
      </c>
      <c r="J37" s="33">
        <v>141858</v>
      </c>
      <c r="K37" s="22">
        <v>11018</v>
      </c>
    </row>
    <row r="38" spans="1:11" x14ac:dyDescent="0.2">
      <c r="A38" s="21" t="s">
        <v>64</v>
      </c>
      <c r="B38" s="30" t="s">
        <v>65</v>
      </c>
      <c r="C38" s="30">
        <v>2</v>
      </c>
      <c r="D38" s="31" t="s">
        <v>66</v>
      </c>
      <c r="E38" s="31" t="s">
        <v>271</v>
      </c>
      <c r="F38" s="31" t="s">
        <v>23</v>
      </c>
      <c r="G38" s="31" t="s">
        <v>24</v>
      </c>
      <c r="H38" s="30" t="s">
        <v>271</v>
      </c>
      <c r="I38" s="32" t="s">
        <v>272</v>
      </c>
      <c r="J38" s="33">
        <v>32558</v>
      </c>
      <c r="K38" s="22">
        <v>3863</v>
      </c>
    </row>
    <row r="39" spans="1:11" x14ac:dyDescent="0.2">
      <c r="A39" s="21" t="s">
        <v>64</v>
      </c>
      <c r="B39" s="30" t="s">
        <v>65</v>
      </c>
      <c r="C39" s="30">
        <v>2</v>
      </c>
      <c r="D39" s="31" t="s">
        <v>66</v>
      </c>
      <c r="E39" s="31" t="s">
        <v>380</v>
      </c>
      <c r="F39" s="31" t="s">
        <v>23</v>
      </c>
      <c r="G39" s="31" t="s">
        <v>24</v>
      </c>
      <c r="H39" s="30" t="s">
        <v>380</v>
      </c>
      <c r="I39" s="32" t="s">
        <v>381</v>
      </c>
      <c r="J39" s="33">
        <v>14728</v>
      </c>
      <c r="K39" s="22">
        <v>2205</v>
      </c>
    </row>
    <row r="40" spans="1:11" x14ac:dyDescent="0.2">
      <c r="A40" s="21" t="s">
        <v>64</v>
      </c>
      <c r="B40" s="30" t="s">
        <v>65</v>
      </c>
      <c r="C40" s="30">
        <v>2</v>
      </c>
      <c r="D40" s="31" t="s">
        <v>66</v>
      </c>
      <c r="E40" s="31" t="s">
        <v>273</v>
      </c>
      <c r="F40" s="31" t="s">
        <v>23</v>
      </c>
      <c r="G40" s="31" t="s">
        <v>24</v>
      </c>
      <c r="H40" s="30" t="s">
        <v>273</v>
      </c>
      <c r="I40" s="32" t="s">
        <v>274</v>
      </c>
      <c r="J40" s="33">
        <v>159133</v>
      </c>
      <c r="K40" s="22">
        <v>82127</v>
      </c>
    </row>
    <row r="41" spans="1:11" x14ac:dyDescent="0.2">
      <c r="A41" s="21" t="s">
        <v>64</v>
      </c>
      <c r="B41" s="30" t="s">
        <v>65</v>
      </c>
      <c r="C41" s="30">
        <v>2</v>
      </c>
      <c r="D41" s="31" t="s">
        <v>66</v>
      </c>
      <c r="E41" s="31" t="s">
        <v>275</v>
      </c>
      <c r="F41" s="31" t="s">
        <v>23</v>
      </c>
      <c r="G41" s="31" t="s">
        <v>24</v>
      </c>
      <c r="H41" s="30" t="s">
        <v>275</v>
      </c>
      <c r="I41" s="32" t="s">
        <v>276</v>
      </c>
      <c r="J41" s="33">
        <v>12625</v>
      </c>
      <c r="K41" s="22">
        <v>9319</v>
      </c>
    </row>
    <row r="42" spans="1:11" x14ac:dyDescent="0.2">
      <c r="A42" s="21" t="s">
        <v>64</v>
      </c>
      <c r="B42" s="30" t="s">
        <v>65</v>
      </c>
      <c r="C42" s="30">
        <v>2</v>
      </c>
      <c r="D42" s="31" t="s">
        <v>66</v>
      </c>
      <c r="E42" s="31" t="s">
        <v>382</v>
      </c>
      <c r="F42" s="31" t="s">
        <v>383</v>
      </c>
      <c r="G42" s="31" t="s">
        <v>384</v>
      </c>
      <c r="H42" s="30" t="s">
        <v>385</v>
      </c>
      <c r="I42" s="32" t="s">
        <v>386</v>
      </c>
      <c r="J42" s="33">
        <v>56920</v>
      </c>
      <c r="K42" s="22">
        <v>3487</v>
      </c>
    </row>
    <row r="43" spans="1:11" x14ac:dyDescent="0.2">
      <c r="A43" s="21" t="s">
        <v>74</v>
      </c>
      <c r="B43" s="30" t="s">
        <v>75</v>
      </c>
      <c r="C43" s="30">
        <v>22</v>
      </c>
      <c r="D43" s="31" t="s">
        <v>76</v>
      </c>
      <c r="E43" s="31" t="s">
        <v>277</v>
      </c>
      <c r="F43" s="31" t="s">
        <v>23</v>
      </c>
      <c r="G43" s="31" t="s">
        <v>24</v>
      </c>
      <c r="H43" s="30" t="s">
        <v>277</v>
      </c>
      <c r="I43" s="32" t="s">
        <v>278</v>
      </c>
      <c r="J43" s="33">
        <v>35105</v>
      </c>
      <c r="K43" s="22">
        <v>1911</v>
      </c>
    </row>
    <row r="44" spans="1:11" x14ac:dyDescent="0.2">
      <c r="A44" s="21" t="s">
        <v>74</v>
      </c>
      <c r="B44" s="30" t="s">
        <v>75</v>
      </c>
      <c r="C44" s="30">
        <v>22</v>
      </c>
      <c r="D44" s="31" t="s">
        <v>76</v>
      </c>
      <c r="E44" s="31" t="s">
        <v>77</v>
      </c>
      <c r="F44" s="31" t="s">
        <v>23</v>
      </c>
      <c r="G44" s="31" t="s">
        <v>24</v>
      </c>
      <c r="H44" s="30" t="s">
        <v>77</v>
      </c>
      <c r="I44" s="32" t="s">
        <v>78</v>
      </c>
      <c r="J44" s="33">
        <v>16279</v>
      </c>
      <c r="K44" s="22">
        <v>1857</v>
      </c>
    </row>
    <row r="45" spans="1:11" x14ac:dyDescent="0.2">
      <c r="A45" s="21" t="s">
        <v>74</v>
      </c>
      <c r="B45" s="30" t="s">
        <v>75</v>
      </c>
      <c r="C45" s="30">
        <v>22</v>
      </c>
      <c r="D45" s="31" t="s">
        <v>76</v>
      </c>
      <c r="E45" s="31" t="s">
        <v>387</v>
      </c>
      <c r="F45" s="31" t="s">
        <v>23</v>
      </c>
      <c r="G45" s="31" t="s">
        <v>24</v>
      </c>
      <c r="H45" s="30" t="s">
        <v>387</v>
      </c>
      <c r="I45" s="32" t="s">
        <v>388</v>
      </c>
      <c r="J45" s="33">
        <v>142190</v>
      </c>
      <c r="K45" s="22">
        <v>7049</v>
      </c>
    </row>
    <row r="46" spans="1:11" x14ac:dyDescent="0.2">
      <c r="A46" s="21" t="s">
        <v>79</v>
      </c>
      <c r="B46" s="30" t="s">
        <v>80</v>
      </c>
      <c r="C46" s="30">
        <v>1</v>
      </c>
      <c r="D46" s="31" t="s">
        <v>81</v>
      </c>
      <c r="E46" s="31" t="s">
        <v>279</v>
      </c>
      <c r="F46" s="31" t="s">
        <v>23</v>
      </c>
      <c r="G46" s="31" t="s">
        <v>24</v>
      </c>
      <c r="H46" s="30" t="s">
        <v>279</v>
      </c>
      <c r="I46" s="32" t="s">
        <v>280</v>
      </c>
      <c r="J46" s="33">
        <v>362563</v>
      </c>
      <c r="K46" s="22">
        <v>36917</v>
      </c>
    </row>
    <row r="47" spans="1:11" x14ac:dyDescent="0.2">
      <c r="A47" s="21" t="s">
        <v>79</v>
      </c>
      <c r="B47" s="30" t="s">
        <v>80</v>
      </c>
      <c r="C47" s="30">
        <v>1</v>
      </c>
      <c r="D47" s="31" t="s">
        <v>81</v>
      </c>
      <c r="E47" s="31" t="s">
        <v>281</v>
      </c>
      <c r="F47" s="31" t="s">
        <v>23</v>
      </c>
      <c r="G47" s="31" t="s">
        <v>24</v>
      </c>
      <c r="H47" s="30" t="s">
        <v>281</v>
      </c>
      <c r="I47" s="32" t="s">
        <v>282</v>
      </c>
      <c r="J47" s="33">
        <v>95015</v>
      </c>
      <c r="K47" s="22">
        <v>8734</v>
      </c>
    </row>
    <row r="48" spans="1:11" x14ac:dyDescent="0.2">
      <c r="A48" s="21" t="s">
        <v>79</v>
      </c>
      <c r="B48" s="30" t="s">
        <v>80</v>
      </c>
      <c r="C48" s="30">
        <v>1</v>
      </c>
      <c r="D48" s="31" t="s">
        <v>81</v>
      </c>
      <c r="E48" s="31" t="s">
        <v>389</v>
      </c>
      <c r="F48" s="31" t="s">
        <v>23</v>
      </c>
      <c r="G48" s="31" t="s">
        <v>24</v>
      </c>
      <c r="H48" s="30" t="s">
        <v>389</v>
      </c>
      <c r="I48" s="32" t="s">
        <v>390</v>
      </c>
      <c r="J48" s="33">
        <v>201436</v>
      </c>
      <c r="K48" s="22">
        <v>9986</v>
      </c>
    </row>
    <row r="49" spans="1:11" x14ac:dyDescent="0.2">
      <c r="A49" s="21" t="s">
        <v>79</v>
      </c>
      <c r="B49" s="30" t="s">
        <v>80</v>
      </c>
      <c r="C49" s="30">
        <v>1</v>
      </c>
      <c r="D49" s="31" t="s">
        <v>81</v>
      </c>
      <c r="E49" s="31" t="s">
        <v>283</v>
      </c>
      <c r="F49" s="31" t="s">
        <v>23</v>
      </c>
      <c r="G49" s="31" t="s">
        <v>24</v>
      </c>
      <c r="H49" s="30" t="s">
        <v>283</v>
      </c>
      <c r="I49" s="32" t="s">
        <v>284</v>
      </c>
      <c r="J49" s="33">
        <v>51494</v>
      </c>
      <c r="K49" s="22">
        <v>27326</v>
      </c>
    </row>
    <row r="50" spans="1:11" x14ac:dyDescent="0.2">
      <c r="A50" s="21" t="s">
        <v>79</v>
      </c>
      <c r="B50" s="30" t="s">
        <v>80</v>
      </c>
      <c r="C50" s="30">
        <v>1</v>
      </c>
      <c r="D50" s="31" t="s">
        <v>81</v>
      </c>
      <c r="E50" s="31" t="s">
        <v>82</v>
      </c>
      <c r="F50" s="31" t="s">
        <v>23</v>
      </c>
      <c r="G50" s="31" t="s">
        <v>24</v>
      </c>
      <c r="H50" s="30" t="s">
        <v>82</v>
      </c>
      <c r="I50" s="32" t="s">
        <v>83</v>
      </c>
      <c r="J50" s="33">
        <v>249719</v>
      </c>
      <c r="K50" s="22">
        <v>37042</v>
      </c>
    </row>
    <row r="51" spans="1:11" x14ac:dyDescent="0.2">
      <c r="A51" s="21" t="s">
        <v>79</v>
      </c>
      <c r="B51" s="30" t="s">
        <v>80</v>
      </c>
      <c r="C51" s="30">
        <v>1</v>
      </c>
      <c r="D51" s="31" t="s">
        <v>81</v>
      </c>
      <c r="E51" s="31" t="s">
        <v>285</v>
      </c>
      <c r="F51" s="31" t="s">
        <v>23</v>
      </c>
      <c r="G51" s="31" t="s">
        <v>24</v>
      </c>
      <c r="H51" s="30" t="s">
        <v>285</v>
      </c>
      <c r="I51" s="32" t="s">
        <v>286</v>
      </c>
      <c r="J51" s="33">
        <v>283384</v>
      </c>
      <c r="K51" s="22">
        <v>92830</v>
      </c>
    </row>
    <row r="52" spans="1:11" x14ac:dyDescent="0.2">
      <c r="A52" s="21" t="s">
        <v>79</v>
      </c>
      <c r="B52" s="30" t="s">
        <v>80</v>
      </c>
      <c r="C52" s="30">
        <v>1</v>
      </c>
      <c r="D52" s="31" t="s">
        <v>81</v>
      </c>
      <c r="E52" s="31" t="s">
        <v>84</v>
      </c>
      <c r="F52" s="31" t="s">
        <v>23</v>
      </c>
      <c r="G52" s="31" t="s">
        <v>24</v>
      </c>
      <c r="H52" s="30" t="s">
        <v>84</v>
      </c>
      <c r="I52" s="32" t="s">
        <v>85</v>
      </c>
      <c r="J52" s="33">
        <v>210627</v>
      </c>
      <c r="K52" s="22">
        <v>35959</v>
      </c>
    </row>
    <row r="53" spans="1:11" x14ac:dyDescent="0.2">
      <c r="A53" s="21" t="s">
        <v>79</v>
      </c>
      <c r="B53" s="30" t="s">
        <v>80</v>
      </c>
      <c r="C53" s="30">
        <v>1</v>
      </c>
      <c r="D53" s="31" t="s">
        <v>81</v>
      </c>
      <c r="E53" s="31" t="s">
        <v>86</v>
      </c>
      <c r="F53" s="31" t="s">
        <v>23</v>
      </c>
      <c r="G53" s="31" t="s">
        <v>24</v>
      </c>
      <c r="H53" s="30" t="s">
        <v>86</v>
      </c>
      <c r="I53" s="32" t="s">
        <v>87</v>
      </c>
      <c r="J53" s="33">
        <v>11322390</v>
      </c>
      <c r="K53" s="22">
        <v>2434833</v>
      </c>
    </row>
    <row r="54" spans="1:11" x14ac:dyDescent="0.2">
      <c r="A54" s="21" t="s">
        <v>79</v>
      </c>
      <c r="B54" s="30" t="s">
        <v>80</v>
      </c>
      <c r="C54" s="30">
        <v>1</v>
      </c>
      <c r="D54" s="31" t="s">
        <v>81</v>
      </c>
      <c r="E54" s="31" t="s">
        <v>287</v>
      </c>
      <c r="F54" s="31" t="s">
        <v>23</v>
      </c>
      <c r="G54" s="31" t="s">
        <v>24</v>
      </c>
      <c r="H54" s="30" t="s">
        <v>287</v>
      </c>
      <c r="I54" s="32" t="s">
        <v>288</v>
      </c>
      <c r="J54" s="33">
        <v>30786</v>
      </c>
      <c r="K54" s="22">
        <v>4167</v>
      </c>
    </row>
    <row r="55" spans="1:11" x14ac:dyDescent="0.2">
      <c r="A55" s="21" t="s">
        <v>79</v>
      </c>
      <c r="B55" s="30" t="s">
        <v>80</v>
      </c>
      <c r="C55" s="30">
        <v>1</v>
      </c>
      <c r="D55" s="31" t="s">
        <v>81</v>
      </c>
      <c r="E55" s="31" t="s">
        <v>88</v>
      </c>
      <c r="F55" s="31" t="s">
        <v>23</v>
      </c>
      <c r="G55" s="31" t="s">
        <v>24</v>
      </c>
      <c r="H55" s="30" t="s">
        <v>88</v>
      </c>
      <c r="I55" s="32" t="s">
        <v>89</v>
      </c>
      <c r="J55" s="33">
        <v>389583</v>
      </c>
      <c r="K55" s="22">
        <v>7023</v>
      </c>
    </row>
    <row r="56" spans="1:11" x14ac:dyDescent="0.2">
      <c r="A56" s="21" t="s">
        <v>79</v>
      </c>
      <c r="B56" s="30" t="s">
        <v>80</v>
      </c>
      <c r="C56" s="30">
        <v>1</v>
      </c>
      <c r="D56" s="31" t="s">
        <v>81</v>
      </c>
      <c r="E56" s="31" t="s">
        <v>391</v>
      </c>
      <c r="F56" s="31" t="s">
        <v>23</v>
      </c>
      <c r="G56" s="31" t="s">
        <v>24</v>
      </c>
      <c r="H56" s="30" t="s">
        <v>391</v>
      </c>
      <c r="I56" s="32" t="s">
        <v>392</v>
      </c>
      <c r="J56" s="33">
        <v>537421</v>
      </c>
      <c r="K56" s="22">
        <v>15120</v>
      </c>
    </row>
    <row r="57" spans="1:11" x14ac:dyDescent="0.2">
      <c r="A57" s="21" t="s">
        <v>79</v>
      </c>
      <c r="B57" s="30" t="s">
        <v>80</v>
      </c>
      <c r="C57" s="30">
        <v>1</v>
      </c>
      <c r="D57" s="31" t="s">
        <v>81</v>
      </c>
      <c r="E57" s="31" t="s">
        <v>90</v>
      </c>
      <c r="F57" s="31" t="s">
        <v>23</v>
      </c>
      <c r="G57" s="31" t="s">
        <v>24</v>
      </c>
      <c r="H57" s="30" t="s">
        <v>90</v>
      </c>
      <c r="I57" s="32" t="s">
        <v>91</v>
      </c>
      <c r="J57" s="33">
        <v>286263</v>
      </c>
      <c r="K57" s="22">
        <v>19358</v>
      </c>
    </row>
    <row r="58" spans="1:11" x14ac:dyDescent="0.2">
      <c r="A58" s="21" t="s">
        <v>79</v>
      </c>
      <c r="B58" s="30" t="s">
        <v>80</v>
      </c>
      <c r="C58" s="30">
        <v>1</v>
      </c>
      <c r="D58" s="31" t="s">
        <v>81</v>
      </c>
      <c r="E58" s="31" t="s">
        <v>92</v>
      </c>
      <c r="F58" s="31" t="s">
        <v>23</v>
      </c>
      <c r="G58" s="31" t="s">
        <v>24</v>
      </c>
      <c r="H58" s="30" t="s">
        <v>92</v>
      </c>
      <c r="I58" s="32" t="s">
        <v>93</v>
      </c>
      <c r="J58" s="33">
        <v>131559</v>
      </c>
      <c r="K58" s="22">
        <v>1156</v>
      </c>
    </row>
    <row r="59" spans="1:11" x14ac:dyDescent="0.2">
      <c r="A59" s="21" t="s">
        <v>79</v>
      </c>
      <c r="B59" s="30" t="s">
        <v>80</v>
      </c>
      <c r="C59" s="30">
        <v>1</v>
      </c>
      <c r="D59" s="31" t="s">
        <v>81</v>
      </c>
      <c r="E59" s="31" t="s">
        <v>393</v>
      </c>
      <c r="F59" s="31" t="s">
        <v>23</v>
      </c>
      <c r="G59" s="31" t="s">
        <v>24</v>
      </c>
      <c r="H59" s="30" t="s">
        <v>393</v>
      </c>
      <c r="I59" s="32" t="s">
        <v>394</v>
      </c>
      <c r="J59" s="33">
        <v>91471</v>
      </c>
      <c r="K59" s="22">
        <v>752</v>
      </c>
    </row>
    <row r="60" spans="1:11" x14ac:dyDescent="0.2">
      <c r="A60" s="21" t="s">
        <v>79</v>
      </c>
      <c r="B60" s="30" t="s">
        <v>80</v>
      </c>
      <c r="C60" s="30">
        <v>1</v>
      </c>
      <c r="D60" s="31" t="s">
        <v>81</v>
      </c>
      <c r="E60" s="31" t="s">
        <v>289</v>
      </c>
      <c r="F60" s="31" t="s">
        <v>23</v>
      </c>
      <c r="G60" s="31" t="s">
        <v>24</v>
      </c>
      <c r="H60" s="30" t="s">
        <v>289</v>
      </c>
      <c r="I60" s="32" t="s">
        <v>290</v>
      </c>
      <c r="J60" s="33">
        <v>73864</v>
      </c>
      <c r="K60" s="22">
        <v>31897</v>
      </c>
    </row>
    <row r="61" spans="1:11" x14ac:dyDescent="0.2">
      <c r="A61" s="21" t="s">
        <v>79</v>
      </c>
      <c r="B61" s="30" t="s">
        <v>80</v>
      </c>
      <c r="C61" s="30">
        <v>1</v>
      </c>
      <c r="D61" s="31" t="s">
        <v>81</v>
      </c>
      <c r="E61" s="31" t="s">
        <v>94</v>
      </c>
      <c r="F61" s="31" t="s">
        <v>23</v>
      </c>
      <c r="G61" s="31" t="s">
        <v>24</v>
      </c>
      <c r="H61" s="30" t="s">
        <v>94</v>
      </c>
      <c r="I61" s="32" t="s">
        <v>95</v>
      </c>
      <c r="J61" s="33">
        <v>105092</v>
      </c>
      <c r="K61" s="22">
        <v>20075</v>
      </c>
    </row>
    <row r="62" spans="1:11" x14ac:dyDescent="0.2">
      <c r="A62" s="21" t="s">
        <v>79</v>
      </c>
      <c r="B62" s="30" t="s">
        <v>80</v>
      </c>
      <c r="C62" s="30">
        <v>1</v>
      </c>
      <c r="D62" s="31" t="s">
        <v>81</v>
      </c>
      <c r="E62" s="31" t="s">
        <v>291</v>
      </c>
      <c r="F62" s="31" t="s">
        <v>23</v>
      </c>
      <c r="G62" s="31" t="s">
        <v>24</v>
      </c>
      <c r="H62" s="30" t="s">
        <v>291</v>
      </c>
      <c r="I62" s="32" t="s">
        <v>292</v>
      </c>
      <c r="J62" s="33">
        <v>117274</v>
      </c>
      <c r="K62" s="22">
        <v>26060</v>
      </c>
    </row>
    <row r="63" spans="1:11" x14ac:dyDescent="0.2">
      <c r="A63" s="21" t="s">
        <v>79</v>
      </c>
      <c r="B63" s="30" t="s">
        <v>80</v>
      </c>
      <c r="C63" s="30">
        <v>1</v>
      </c>
      <c r="D63" s="31" t="s">
        <v>81</v>
      </c>
      <c r="E63" s="31" t="s">
        <v>96</v>
      </c>
      <c r="F63" s="31" t="s">
        <v>23</v>
      </c>
      <c r="G63" s="31" t="s">
        <v>24</v>
      </c>
      <c r="H63" s="30" t="s">
        <v>96</v>
      </c>
      <c r="I63" s="32" t="s">
        <v>97</v>
      </c>
      <c r="J63" s="33">
        <v>166221</v>
      </c>
      <c r="K63" s="22">
        <v>60743</v>
      </c>
    </row>
    <row r="64" spans="1:11" x14ac:dyDescent="0.2">
      <c r="A64" s="21" t="s">
        <v>79</v>
      </c>
      <c r="B64" s="30" t="s">
        <v>80</v>
      </c>
      <c r="C64" s="30">
        <v>1</v>
      </c>
      <c r="D64" s="31" t="s">
        <v>81</v>
      </c>
      <c r="E64" s="31" t="s">
        <v>86</v>
      </c>
      <c r="F64" s="31" t="s">
        <v>395</v>
      </c>
      <c r="G64" s="31" t="s">
        <v>396</v>
      </c>
      <c r="H64" s="30" t="s">
        <v>397</v>
      </c>
      <c r="I64" s="32" t="s">
        <v>398</v>
      </c>
      <c r="J64" s="33">
        <v>17497</v>
      </c>
      <c r="K64" s="22">
        <v>273</v>
      </c>
    </row>
    <row r="65" spans="1:11" x14ac:dyDescent="0.2">
      <c r="A65" s="21" t="s">
        <v>79</v>
      </c>
      <c r="B65" s="30" t="s">
        <v>80</v>
      </c>
      <c r="C65" s="30">
        <v>1</v>
      </c>
      <c r="D65" s="31" t="s">
        <v>81</v>
      </c>
      <c r="E65" s="31" t="s">
        <v>86</v>
      </c>
      <c r="F65" s="31" t="s">
        <v>98</v>
      </c>
      <c r="G65" s="31" t="s">
        <v>99</v>
      </c>
      <c r="H65" s="30" t="s">
        <v>100</v>
      </c>
      <c r="I65" s="32" t="s">
        <v>293</v>
      </c>
      <c r="J65" s="33">
        <v>42967</v>
      </c>
      <c r="K65" s="22">
        <v>4707</v>
      </c>
    </row>
    <row r="66" spans="1:11" x14ac:dyDescent="0.2">
      <c r="A66" s="21" t="s">
        <v>101</v>
      </c>
      <c r="B66" s="30" t="s">
        <v>102</v>
      </c>
      <c r="C66" s="30">
        <v>1</v>
      </c>
      <c r="D66" s="31" t="s">
        <v>103</v>
      </c>
      <c r="E66" s="31" t="s">
        <v>104</v>
      </c>
      <c r="F66" s="31" t="s">
        <v>23</v>
      </c>
      <c r="G66" s="31" t="s">
        <v>24</v>
      </c>
      <c r="H66" s="30" t="s">
        <v>104</v>
      </c>
      <c r="I66" s="32" t="s">
        <v>105</v>
      </c>
      <c r="J66" s="33">
        <v>135214</v>
      </c>
      <c r="K66" s="22">
        <v>13608</v>
      </c>
    </row>
    <row r="67" spans="1:11" x14ac:dyDescent="0.2">
      <c r="A67" s="21" t="s">
        <v>101</v>
      </c>
      <c r="B67" s="30" t="s">
        <v>102</v>
      </c>
      <c r="C67" s="30">
        <v>1</v>
      </c>
      <c r="D67" s="31" t="s">
        <v>103</v>
      </c>
      <c r="E67" s="31" t="s">
        <v>106</v>
      </c>
      <c r="F67" s="31" t="s">
        <v>23</v>
      </c>
      <c r="G67" s="31" t="s">
        <v>24</v>
      </c>
      <c r="H67" s="30" t="s">
        <v>106</v>
      </c>
      <c r="I67" s="32" t="s">
        <v>107</v>
      </c>
      <c r="J67" s="33">
        <v>50387</v>
      </c>
      <c r="K67" s="22">
        <v>7296</v>
      </c>
    </row>
    <row r="68" spans="1:11" x14ac:dyDescent="0.2">
      <c r="A68" s="21" t="s">
        <v>101</v>
      </c>
      <c r="B68" s="30" t="s">
        <v>102</v>
      </c>
      <c r="C68" s="30">
        <v>1</v>
      </c>
      <c r="D68" s="31" t="s">
        <v>103</v>
      </c>
      <c r="E68" s="31" t="s">
        <v>108</v>
      </c>
      <c r="F68" s="31" t="s">
        <v>23</v>
      </c>
      <c r="G68" s="31" t="s">
        <v>24</v>
      </c>
      <c r="H68" s="30" t="s">
        <v>108</v>
      </c>
      <c r="I68" s="32" t="s">
        <v>109</v>
      </c>
      <c r="J68" s="33">
        <v>121814</v>
      </c>
      <c r="K68" s="22">
        <v>24093</v>
      </c>
    </row>
    <row r="69" spans="1:11" x14ac:dyDescent="0.2">
      <c r="A69" s="21" t="s">
        <v>101</v>
      </c>
      <c r="B69" s="30" t="s">
        <v>102</v>
      </c>
      <c r="C69" s="30">
        <v>1</v>
      </c>
      <c r="D69" s="31" t="s">
        <v>103</v>
      </c>
      <c r="E69" s="31" t="s">
        <v>294</v>
      </c>
      <c r="F69" s="31" t="s">
        <v>23</v>
      </c>
      <c r="G69" s="31" t="s">
        <v>24</v>
      </c>
      <c r="H69" s="30" t="s">
        <v>294</v>
      </c>
      <c r="I69" s="32" t="s">
        <v>295</v>
      </c>
      <c r="J69" s="33">
        <v>109079</v>
      </c>
      <c r="K69" s="22">
        <v>25905</v>
      </c>
    </row>
    <row r="70" spans="1:11" x14ac:dyDescent="0.2">
      <c r="A70" s="21" t="s">
        <v>296</v>
      </c>
      <c r="B70" s="30" t="s">
        <v>297</v>
      </c>
      <c r="C70" s="30">
        <v>6</v>
      </c>
      <c r="D70" s="31" t="s">
        <v>298</v>
      </c>
      <c r="E70" s="31" t="s">
        <v>299</v>
      </c>
      <c r="F70" s="31" t="s">
        <v>23</v>
      </c>
      <c r="G70" s="31" t="s">
        <v>24</v>
      </c>
      <c r="H70" s="30" t="s">
        <v>299</v>
      </c>
      <c r="I70" s="32" t="s">
        <v>300</v>
      </c>
      <c r="J70" s="33">
        <v>25359</v>
      </c>
      <c r="K70" s="22">
        <v>6474</v>
      </c>
    </row>
    <row r="71" spans="1:11" x14ac:dyDescent="0.2">
      <c r="A71" s="21" t="s">
        <v>399</v>
      </c>
      <c r="B71" s="30" t="s">
        <v>400</v>
      </c>
      <c r="C71" s="30">
        <v>1</v>
      </c>
      <c r="D71" s="31" t="s">
        <v>401</v>
      </c>
      <c r="E71" s="31" t="s">
        <v>402</v>
      </c>
      <c r="F71" s="31" t="s">
        <v>23</v>
      </c>
      <c r="G71" s="31" t="s">
        <v>24</v>
      </c>
      <c r="H71" s="30" t="s">
        <v>402</v>
      </c>
      <c r="I71" s="32" t="s">
        <v>403</v>
      </c>
      <c r="J71" s="33">
        <v>22923</v>
      </c>
      <c r="K71" s="22">
        <v>428</v>
      </c>
    </row>
    <row r="72" spans="1:11" x14ac:dyDescent="0.2">
      <c r="A72" s="21" t="s">
        <v>110</v>
      </c>
      <c r="B72" s="30" t="s">
        <v>111</v>
      </c>
      <c r="C72" s="30">
        <v>2</v>
      </c>
      <c r="D72" s="31" t="s">
        <v>112</v>
      </c>
      <c r="E72" s="31" t="s">
        <v>113</v>
      </c>
      <c r="F72" s="31" t="s">
        <v>23</v>
      </c>
      <c r="G72" s="31" t="s">
        <v>24</v>
      </c>
      <c r="H72" s="30" t="s">
        <v>113</v>
      </c>
      <c r="I72" s="32" t="s">
        <v>114</v>
      </c>
      <c r="J72" s="33">
        <v>173640</v>
      </c>
      <c r="K72" s="22">
        <v>12494</v>
      </c>
    </row>
    <row r="73" spans="1:11" x14ac:dyDescent="0.2">
      <c r="A73" s="21" t="s">
        <v>110</v>
      </c>
      <c r="B73" s="30" t="s">
        <v>111</v>
      </c>
      <c r="C73" s="30">
        <v>2</v>
      </c>
      <c r="D73" s="31" t="s">
        <v>112</v>
      </c>
      <c r="E73" s="31" t="s">
        <v>115</v>
      </c>
      <c r="F73" s="31" t="s">
        <v>23</v>
      </c>
      <c r="G73" s="31" t="s">
        <v>24</v>
      </c>
      <c r="H73" s="30" t="s">
        <v>115</v>
      </c>
      <c r="I73" s="32" t="s">
        <v>116</v>
      </c>
      <c r="J73" s="33">
        <v>311622</v>
      </c>
      <c r="K73" s="22">
        <v>84831</v>
      </c>
    </row>
    <row r="74" spans="1:11" x14ac:dyDescent="0.2">
      <c r="A74" s="21" t="s">
        <v>110</v>
      </c>
      <c r="B74" s="30" t="s">
        <v>111</v>
      </c>
      <c r="C74" s="30">
        <v>2</v>
      </c>
      <c r="D74" s="31" t="s">
        <v>112</v>
      </c>
      <c r="E74" s="31" t="s">
        <v>117</v>
      </c>
      <c r="F74" s="31" t="s">
        <v>23</v>
      </c>
      <c r="G74" s="31" t="s">
        <v>24</v>
      </c>
      <c r="H74" s="30" t="s">
        <v>117</v>
      </c>
      <c r="I74" s="32" t="s">
        <v>118</v>
      </c>
      <c r="J74" s="33">
        <v>376737</v>
      </c>
      <c r="K74" s="22">
        <v>78396</v>
      </c>
    </row>
    <row r="75" spans="1:11" x14ac:dyDescent="0.2">
      <c r="A75" s="21" t="s">
        <v>110</v>
      </c>
      <c r="B75" s="30" t="s">
        <v>111</v>
      </c>
      <c r="C75" s="30">
        <v>2</v>
      </c>
      <c r="D75" s="31" t="s">
        <v>112</v>
      </c>
      <c r="E75" s="31" t="s">
        <v>404</v>
      </c>
      <c r="F75" s="31" t="s">
        <v>23</v>
      </c>
      <c r="G75" s="31" t="s">
        <v>24</v>
      </c>
      <c r="H75" s="30" t="s">
        <v>404</v>
      </c>
      <c r="I75" s="32" t="s">
        <v>405</v>
      </c>
      <c r="J75" s="33">
        <v>174637</v>
      </c>
      <c r="K75" s="22">
        <v>102549</v>
      </c>
    </row>
    <row r="76" spans="1:11" x14ac:dyDescent="0.2">
      <c r="A76" s="21" t="s">
        <v>301</v>
      </c>
      <c r="B76" s="30" t="s">
        <v>302</v>
      </c>
      <c r="C76" s="30">
        <v>1</v>
      </c>
      <c r="D76" s="31" t="s">
        <v>303</v>
      </c>
      <c r="E76" s="31" t="s">
        <v>304</v>
      </c>
      <c r="F76" s="31" t="s">
        <v>23</v>
      </c>
      <c r="G76" s="31" t="s">
        <v>24</v>
      </c>
      <c r="H76" s="30" t="s">
        <v>304</v>
      </c>
      <c r="I76" s="32" t="s">
        <v>305</v>
      </c>
      <c r="J76" s="33">
        <v>417822</v>
      </c>
      <c r="K76" s="22">
        <v>718</v>
      </c>
    </row>
    <row r="77" spans="1:11" x14ac:dyDescent="0.2">
      <c r="A77" s="21" t="s">
        <v>301</v>
      </c>
      <c r="B77" s="30" t="s">
        <v>302</v>
      </c>
      <c r="C77" s="30">
        <v>1</v>
      </c>
      <c r="D77" s="31" t="s">
        <v>303</v>
      </c>
      <c r="E77" s="31" t="s">
        <v>406</v>
      </c>
      <c r="F77" s="31" t="s">
        <v>23</v>
      </c>
      <c r="G77" s="31" t="s">
        <v>24</v>
      </c>
      <c r="H77" s="30" t="s">
        <v>406</v>
      </c>
      <c r="I77" s="32" t="s">
        <v>407</v>
      </c>
      <c r="J77" s="33">
        <v>24252</v>
      </c>
      <c r="K77" s="22">
        <v>13299</v>
      </c>
    </row>
    <row r="78" spans="1:11" x14ac:dyDescent="0.2">
      <c r="A78" s="21" t="s">
        <v>119</v>
      </c>
      <c r="B78" s="30" t="s">
        <v>120</v>
      </c>
      <c r="C78" s="30">
        <v>4</v>
      </c>
      <c r="D78" s="31" t="s">
        <v>121</v>
      </c>
      <c r="E78" s="31" t="s">
        <v>122</v>
      </c>
      <c r="F78" s="31" t="s">
        <v>23</v>
      </c>
      <c r="G78" s="31" t="s">
        <v>24</v>
      </c>
      <c r="H78" s="30" t="s">
        <v>122</v>
      </c>
      <c r="I78" s="32" t="s">
        <v>123</v>
      </c>
      <c r="J78" s="33">
        <v>533767</v>
      </c>
      <c r="K78" s="22">
        <v>46218</v>
      </c>
    </row>
    <row r="79" spans="1:11" x14ac:dyDescent="0.2">
      <c r="A79" s="21" t="s">
        <v>119</v>
      </c>
      <c r="B79" s="30" t="s">
        <v>120</v>
      </c>
      <c r="C79" s="30">
        <v>4</v>
      </c>
      <c r="D79" s="31" t="s">
        <v>121</v>
      </c>
      <c r="E79" s="31" t="s">
        <v>408</v>
      </c>
      <c r="F79" s="31" t="s">
        <v>23</v>
      </c>
      <c r="G79" s="31" t="s">
        <v>24</v>
      </c>
      <c r="H79" s="30" t="s">
        <v>408</v>
      </c>
      <c r="I79" s="32" t="s">
        <v>409</v>
      </c>
      <c r="J79" s="33">
        <v>110961</v>
      </c>
      <c r="K79" s="22">
        <v>13967</v>
      </c>
    </row>
    <row r="80" spans="1:11" x14ac:dyDescent="0.2">
      <c r="A80" s="21" t="s">
        <v>119</v>
      </c>
      <c r="B80" s="30" t="s">
        <v>120</v>
      </c>
      <c r="C80" s="30">
        <v>4</v>
      </c>
      <c r="D80" s="31" t="s">
        <v>121</v>
      </c>
      <c r="E80" s="31" t="s">
        <v>410</v>
      </c>
      <c r="F80" s="31" t="s">
        <v>23</v>
      </c>
      <c r="G80" s="31" t="s">
        <v>24</v>
      </c>
      <c r="H80" s="30" t="s">
        <v>410</v>
      </c>
      <c r="I80" s="32" t="s">
        <v>411</v>
      </c>
      <c r="J80" s="33">
        <v>75635</v>
      </c>
      <c r="K80" s="22">
        <v>46241</v>
      </c>
    </row>
    <row r="81" spans="1:11" x14ac:dyDescent="0.2">
      <c r="A81" s="21" t="s">
        <v>119</v>
      </c>
      <c r="B81" s="30" t="s">
        <v>120</v>
      </c>
      <c r="C81" s="30">
        <v>4</v>
      </c>
      <c r="D81" s="31" t="s">
        <v>121</v>
      </c>
      <c r="E81" s="31" t="s">
        <v>412</v>
      </c>
      <c r="F81" s="31" t="s">
        <v>23</v>
      </c>
      <c r="G81" s="31" t="s">
        <v>24</v>
      </c>
      <c r="H81" s="30" t="s">
        <v>412</v>
      </c>
      <c r="I81" s="32" t="s">
        <v>413</v>
      </c>
      <c r="J81" s="33">
        <v>156476</v>
      </c>
      <c r="K81" s="22">
        <v>24148</v>
      </c>
    </row>
    <row r="82" spans="1:11" x14ac:dyDescent="0.2">
      <c r="A82" s="21" t="s">
        <v>119</v>
      </c>
      <c r="B82" s="30" t="s">
        <v>120</v>
      </c>
      <c r="C82" s="30">
        <v>4</v>
      </c>
      <c r="D82" s="31" t="s">
        <v>121</v>
      </c>
      <c r="E82" s="31" t="s">
        <v>414</v>
      </c>
      <c r="F82" s="31" t="s">
        <v>23</v>
      </c>
      <c r="G82" s="31" t="s">
        <v>24</v>
      </c>
      <c r="H82" s="30" t="s">
        <v>414</v>
      </c>
      <c r="I82" s="32" t="s">
        <v>415</v>
      </c>
      <c r="J82" s="33">
        <v>1823334</v>
      </c>
      <c r="K82" s="22">
        <v>161665</v>
      </c>
    </row>
    <row r="83" spans="1:11" x14ac:dyDescent="0.2">
      <c r="A83" s="21" t="s">
        <v>119</v>
      </c>
      <c r="B83" s="30" t="s">
        <v>120</v>
      </c>
      <c r="C83" s="30">
        <v>4</v>
      </c>
      <c r="D83" s="31" t="s">
        <v>121</v>
      </c>
      <c r="E83" s="31" t="s">
        <v>307</v>
      </c>
      <c r="F83" s="31" t="s">
        <v>23</v>
      </c>
      <c r="G83" s="31" t="s">
        <v>24</v>
      </c>
      <c r="H83" s="30" t="s">
        <v>307</v>
      </c>
      <c r="I83" s="32" t="s">
        <v>308</v>
      </c>
      <c r="J83" s="33">
        <v>426349</v>
      </c>
      <c r="K83" s="22">
        <v>202964</v>
      </c>
    </row>
    <row r="84" spans="1:11" x14ac:dyDescent="0.2">
      <c r="A84" s="21" t="s">
        <v>119</v>
      </c>
      <c r="B84" s="30" t="s">
        <v>120</v>
      </c>
      <c r="C84" s="30">
        <v>4</v>
      </c>
      <c r="D84" s="31" t="s">
        <v>121</v>
      </c>
      <c r="E84" s="31" t="s">
        <v>306</v>
      </c>
      <c r="F84" s="31" t="s">
        <v>309</v>
      </c>
      <c r="G84" s="31" t="s">
        <v>310</v>
      </c>
      <c r="H84" s="30" t="s">
        <v>311</v>
      </c>
      <c r="I84" s="32" t="s">
        <v>312</v>
      </c>
      <c r="J84" s="33">
        <v>24917</v>
      </c>
      <c r="K84" s="22">
        <v>4426</v>
      </c>
    </row>
    <row r="85" spans="1:11" x14ac:dyDescent="0.2">
      <c r="A85" s="21" t="s">
        <v>124</v>
      </c>
      <c r="B85" s="30" t="s">
        <v>125</v>
      </c>
      <c r="C85" s="30">
        <v>4</v>
      </c>
      <c r="D85" s="31" t="s">
        <v>126</v>
      </c>
      <c r="E85" s="31" t="s">
        <v>127</v>
      </c>
      <c r="F85" s="31" t="s">
        <v>23</v>
      </c>
      <c r="G85" s="31" t="s">
        <v>24</v>
      </c>
      <c r="H85" s="30" t="s">
        <v>127</v>
      </c>
      <c r="I85" s="32" t="s">
        <v>128</v>
      </c>
      <c r="J85" s="33">
        <v>132777</v>
      </c>
      <c r="K85" s="22">
        <v>26088</v>
      </c>
    </row>
    <row r="86" spans="1:11" x14ac:dyDescent="0.2">
      <c r="A86" s="21" t="s">
        <v>124</v>
      </c>
      <c r="B86" s="30" t="s">
        <v>125</v>
      </c>
      <c r="C86" s="30">
        <v>4</v>
      </c>
      <c r="D86" s="31" t="s">
        <v>126</v>
      </c>
      <c r="E86" s="31" t="s">
        <v>129</v>
      </c>
      <c r="F86" s="31" t="s">
        <v>23</v>
      </c>
      <c r="G86" s="31" t="s">
        <v>24</v>
      </c>
      <c r="H86" s="30" t="s">
        <v>129</v>
      </c>
      <c r="I86" s="32" t="s">
        <v>130</v>
      </c>
      <c r="J86" s="33">
        <v>22369</v>
      </c>
      <c r="K86" s="22">
        <v>10063</v>
      </c>
    </row>
    <row r="87" spans="1:11" x14ac:dyDescent="0.2">
      <c r="A87" s="21" t="s">
        <v>124</v>
      </c>
      <c r="B87" s="30" t="s">
        <v>125</v>
      </c>
      <c r="C87" s="30">
        <v>4</v>
      </c>
      <c r="D87" s="31" t="s">
        <v>126</v>
      </c>
      <c r="E87" s="31" t="s">
        <v>416</v>
      </c>
      <c r="F87" s="31" t="s">
        <v>23</v>
      </c>
      <c r="G87" s="31" t="s">
        <v>24</v>
      </c>
      <c r="H87" s="30" t="s">
        <v>416</v>
      </c>
      <c r="I87" s="32" t="s">
        <v>417</v>
      </c>
      <c r="J87" s="33">
        <v>122700</v>
      </c>
      <c r="K87" s="22">
        <v>13237</v>
      </c>
    </row>
    <row r="88" spans="1:11" x14ac:dyDescent="0.2">
      <c r="A88" s="21" t="s">
        <v>124</v>
      </c>
      <c r="B88" s="30" t="s">
        <v>125</v>
      </c>
      <c r="C88" s="30">
        <v>4</v>
      </c>
      <c r="D88" s="31" t="s">
        <v>126</v>
      </c>
      <c r="E88" s="31" t="s">
        <v>313</v>
      </c>
      <c r="F88" s="31" t="s">
        <v>23</v>
      </c>
      <c r="G88" s="31" t="s">
        <v>24</v>
      </c>
      <c r="H88" s="30" t="s">
        <v>313</v>
      </c>
      <c r="I88" s="32" t="s">
        <v>314</v>
      </c>
      <c r="J88" s="33">
        <v>27242</v>
      </c>
      <c r="K88" s="22">
        <v>9704</v>
      </c>
    </row>
    <row r="89" spans="1:11" x14ac:dyDescent="0.2">
      <c r="A89" s="21" t="s">
        <v>124</v>
      </c>
      <c r="B89" s="30" t="s">
        <v>125</v>
      </c>
      <c r="C89" s="30">
        <v>4</v>
      </c>
      <c r="D89" s="31" t="s">
        <v>126</v>
      </c>
      <c r="E89" s="31" t="s">
        <v>131</v>
      </c>
      <c r="F89" s="31" t="s">
        <v>23</v>
      </c>
      <c r="G89" s="31" t="s">
        <v>24</v>
      </c>
      <c r="H89" s="30" t="s">
        <v>131</v>
      </c>
      <c r="I89" s="32" t="s">
        <v>132</v>
      </c>
      <c r="J89" s="33">
        <v>64783</v>
      </c>
      <c r="K89" s="22">
        <v>7024</v>
      </c>
    </row>
    <row r="90" spans="1:11" x14ac:dyDescent="0.2">
      <c r="A90" s="21" t="s">
        <v>124</v>
      </c>
      <c r="B90" s="30" t="s">
        <v>125</v>
      </c>
      <c r="C90" s="30">
        <v>4</v>
      </c>
      <c r="D90" s="31" t="s">
        <v>126</v>
      </c>
      <c r="E90" s="31" t="s">
        <v>133</v>
      </c>
      <c r="F90" s="31" t="s">
        <v>23</v>
      </c>
      <c r="G90" s="31" t="s">
        <v>24</v>
      </c>
      <c r="H90" s="30" t="s">
        <v>133</v>
      </c>
      <c r="I90" s="32" t="s">
        <v>134</v>
      </c>
      <c r="J90" s="33">
        <v>54484</v>
      </c>
      <c r="K90" s="22">
        <v>5663</v>
      </c>
    </row>
    <row r="91" spans="1:11" x14ac:dyDescent="0.2">
      <c r="A91" s="21" t="s">
        <v>135</v>
      </c>
      <c r="B91" s="30" t="s">
        <v>136</v>
      </c>
      <c r="C91" s="30">
        <v>11</v>
      </c>
      <c r="D91" s="31" t="s">
        <v>137</v>
      </c>
      <c r="E91" s="31" t="s">
        <v>142</v>
      </c>
      <c r="F91" s="31" t="s">
        <v>23</v>
      </c>
      <c r="G91" s="31" t="s">
        <v>24</v>
      </c>
      <c r="H91" s="30" t="s">
        <v>142</v>
      </c>
      <c r="I91" s="32" t="s">
        <v>418</v>
      </c>
      <c r="J91" s="33">
        <v>43521</v>
      </c>
      <c r="K91" s="22">
        <v>1777</v>
      </c>
    </row>
    <row r="92" spans="1:11" x14ac:dyDescent="0.2">
      <c r="A92" s="21" t="s">
        <v>135</v>
      </c>
      <c r="B92" s="30" t="s">
        <v>136</v>
      </c>
      <c r="C92" s="30">
        <v>11</v>
      </c>
      <c r="D92" s="31" t="s">
        <v>137</v>
      </c>
      <c r="E92" s="31" t="s">
        <v>138</v>
      </c>
      <c r="F92" s="31" t="s">
        <v>23</v>
      </c>
      <c r="G92" s="31" t="s">
        <v>24</v>
      </c>
      <c r="H92" s="30" t="s">
        <v>138</v>
      </c>
      <c r="I92" s="32" t="s">
        <v>139</v>
      </c>
      <c r="J92" s="33">
        <v>758015</v>
      </c>
      <c r="K92" s="22">
        <v>133218</v>
      </c>
    </row>
    <row r="93" spans="1:11" x14ac:dyDescent="0.2">
      <c r="A93" s="21" t="s">
        <v>135</v>
      </c>
      <c r="B93" s="30" t="s">
        <v>136</v>
      </c>
      <c r="C93" s="30">
        <v>11</v>
      </c>
      <c r="D93" s="31" t="s">
        <v>137</v>
      </c>
      <c r="E93" s="31" t="s">
        <v>140</v>
      </c>
      <c r="F93" s="31" t="s">
        <v>23</v>
      </c>
      <c r="G93" s="31" t="s">
        <v>24</v>
      </c>
      <c r="H93" s="30" t="s">
        <v>140</v>
      </c>
      <c r="I93" s="32" t="s">
        <v>141</v>
      </c>
      <c r="J93" s="33">
        <v>73974</v>
      </c>
      <c r="K93" s="22">
        <v>25041</v>
      </c>
    </row>
    <row r="94" spans="1:11" x14ac:dyDescent="0.2">
      <c r="A94" s="21" t="s">
        <v>135</v>
      </c>
      <c r="B94" s="30" t="s">
        <v>136</v>
      </c>
      <c r="C94" s="30">
        <v>11</v>
      </c>
      <c r="D94" s="31" t="s">
        <v>137</v>
      </c>
      <c r="E94" s="31" t="s">
        <v>419</v>
      </c>
      <c r="F94" s="31" t="s">
        <v>23</v>
      </c>
      <c r="G94" s="31" t="s">
        <v>24</v>
      </c>
      <c r="H94" s="30" t="s">
        <v>419</v>
      </c>
      <c r="I94" s="32" t="s">
        <v>420</v>
      </c>
      <c r="J94" s="33">
        <v>147173</v>
      </c>
      <c r="K94" s="22">
        <v>20783</v>
      </c>
    </row>
    <row r="95" spans="1:11" x14ac:dyDescent="0.2">
      <c r="A95" s="21" t="s">
        <v>135</v>
      </c>
      <c r="B95" s="30" t="s">
        <v>136</v>
      </c>
      <c r="C95" s="30">
        <v>11</v>
      </c>
      <c r="D95" s="31" t="s">
        <v>137</v>
      </c>
      <c r="E95" s="31" t="s">
        <v>315</v>
      </c>
      <c r="F95" s="31" t="s">
        <v>23</v>
      </c>
      <c r="G95" s="31" t="s">
        <v>24</v>
      </c>
      <c r="H95" s="30" t="s">
        <v>315</v>
      </c>
      <c r="I95" s="32" t="s">
        <v>316</v>
      </c>
      <c r="J95" s="33">
        <v>438530</v>
      </c>
      <c r="K95" s="22">
        <v>41649</v>
      </c>
    </row>
    <row r="96" spans="1:11" x14ac:dyDescent="0.2">
      <c r="A96" s="21" t="s">
        <v>135</v>
      </c>
      <c r="B96" s="30" t="s">
        <v>136</v>
      </c>
      <c r="C96" s="30">
        <v>11</v>
      </c>
      <c r="D96" s="31" t="s">
        <v>137</v>
      </c>
      <c r="E96" s="31" t="s">
        <v>142</v>
      </c>
      <c r="F96" s="31" t="s">
        <v>317</v>
      </c>
      <c r="G96" s="31" t="s">
        <v>318</v>
      </c>
      <c r="H96" s="30" t="s">
        <v>319</v>
      </c>
      <c r="I96" s="32" t="s">
        <v>320</v>
      </c>
      <c r="J96" s="33">
        <v>53820</v>
      </c>
      <c r="K96" s="22">
        <v>8233</v>
      </c>
    </row>
    <row r="97" spans="1:11" x14ac:dyDescent="0.2">
      <c r="A97" s="21" t="s">
        <v>135</v>
      </c>
      <c r="B97" s="30" t="s">
        <v>136</v>
      </c>
      <c r="C97" s="30">
        <v>11</v>
      </c>
      <c r="D97" s="31" t="s">
        <v>137</v>
      </c>
      <c r="E97" s="31" t="s">
        <v>142</v>
      </c>
      <c r="F97" s="31" t="s">
        <v>143</v>
      </c>
      <c r="G97" s="31" t="s">
        <v>144</v>
      </c>
      <c r="H97" s="30" t="s">
        <v>145</v>
      </c>
      <c r="I97" s="32" t="s">
        <v>146</v>
      </c>
      <c r="J97" s="33">
        <v>45625</v>
      </c>
      <c r="K97" s="22">
        <v>11406</v>
      </c>
    </row>
    <row r="98" spans="1:11" x14ac:dyDescent="0.2">
      <c r="A98" s="21" t="s">
        <v>147</v>
      </c>
      <c r="B98" s="30" t="s">
        <v>148</v>
      </c>
      <c r="C98" s="30">
        <v>52</v>
      </c>
      <c r="D98" s="31" t="s">
        <v>149</v>
      </c>
      <c r="E98" s="31" t="s">
        <v>421</v>
      </c>
      <c r="F98" s="31" t="s">
        <v>23</v>
      </c>
      <c r="G98" s="31" t="s">
        <v>24</v>
      </c>
      <c r="H98" s="30" t="s">
        <v>421</v>
      </c>
      <c r="I98" s="32" t="s">
        <v>422</v>
      </c>
      <c r="J98" s="33">
        <v>87263</v>
      </c>
      <c r="K98" s="22">
        <v>4326</v>
      </c>
    </row>
    <row r="99" spans="1:11" x14ac:dyDescent="0.2">
      <c r="A99" s="21" t="s">
        <v>147</v>
      </c>
      <c r="B99" s="30" t="s">
        <v>148</v>
      </c>
      <c r="C99" s="30">
        <v>52</v>
      </c>
      <c r="D99" s="31" t="s">
        <v>149</v>
      </c>
      <c r="E99" s="31" t="s">
        <v>423</v>
      </c>
      <c r="F99" s="31" t="s">
        <v>23</v>
      </c>
      <c r="G99" s="31" t="s">
        <v>24</v>
      </c>
      <c r="H99" s="30" t="s">
        <v>423</v>
      </c>
      <c r="I99" s="32" t="s">
        <v>424</v>
      </c>
      <c r="J99" s="33">
        <v>194459</v>
      </c>
      <c r="K99" s="22">
        <v>86638</v>
      </c>
    </row>
    <row r="100" spans="1:11" x14ac:dyDescent="0.2">
      <c r="A100" s="21" t="s">
        <v>147</v>
      </c>
      <c r="B100" s="30" t="s">
        <v>148</v>
      </c>
      <c r="C100" s="30">
        <v>52</v>
      </c>
      <c r="D100" s="31" t="s">
        <v>149</v>
      </c>
      <c r="E100" s="31" t="s">
        <v>150</v>
      </c>
      <c r="F100" s="31" t="s">
        <v>23</v>
      </c>
      <c r="G100" s="31" t="s">
        <v>24</v>
      </c>
      <c r="H100" s="30" t="s">
        <v>150</v>
      </c>
      <c r="I100" s="32" t="s">
        <v>151</v>
      </c>
      <c r="J100" s="33">
        <v>720364</v>
      </c>
      <c r="K100" s="22">
        <v>20130</v>
      </c>
    </row>
    <row r="101" spans="1:11" x14ac:dyDescent="0.2">
      <c r="A101" s="21" t="s">
        <v>152</v>
      </c>
      <c r="B101" s="30" t="s">
        <v>153</v>
      </c>
      <c r="C101" s="30">
        <v>4</v>
      </c>
      <c r="D101" s="31" t="s">
        <v>154</v>
      </c>
      <c r="E101" s="31" t="s">
        <v>155</v>
      </c>
      <c r="F101" s="31" t="s">
        <v>23</v>
      </c>
      <c r="G101" s="31" t="s">
        <v>24</v>
      </c>
      <c r="H101" s="30" t="s">
        <v>155</v>
      </c>
      <c r="I101" s="32" t="s">
        <v>156</v>
      </c>
      <c r="J101" s="33">
        <v>131005</v>
      </c>
      <c r="K101" s="22">
        <v>20267</v>
      </c>
    </row>
    <row r="102" spans="1:11" x14ac:dyDescent="0.2">
      <c r="A102" s="21" t="s">
        <v>152</v>
      </c>
      <c r="B102" s="30" t="s">
        <v>153</v>
      </c>
      <c r="C102" s="30">
        <v>4</v>
      </c>
      <c r="D102" s="31" t="s">
        <v>154</v>
      </c>
      <c r="E102" s="31" t="s">
        <v>425</v>
      </c>
      <c r="F102" s="31" t="s">
        <v>23</v>
      </c>
      <c r="G102" s="31" t="s">
        <v>24</v>
      </c>
      <c r="H102" s="30" t="s">
        <v>425</v>
      </c>
      <c r="I102" s="32" t="s">
        <v>426</v>
      </c>
      <c r="J102" s="33">
        <v>471531</v>
      </c>
      <c r="K102" s="22">
        <v>396241</v>
      </c>
    </row>
    <row r="103" spans="1:11" x14ac:dyDescent="0.2">
      <c r="A103" s="21" t="s">
        <v>152</v>
      </c>
      <c r="B103" s="30" t="s">
        <v>153</v>
      </c>
      <c r="C103" s="30">
        <v>4</v>
      </c>
      <c r="D103" s="31" t="s">
        <v>154</v>
      </c>
      <c r="E103" s="31" t="s">
        <v>427</v>
      </c>
      <c r="F103" s="31" t="s">
        <v>23</v>
      </c>
      <c r="G103" s="31" t="s">
        <v>24</v>
      </c>
      <c r="H103" s="30" t="s">
        <v>427</v>
      </c>
      <c r="I103" s="32" t="s">
        <v>428</v>
      </c>
      <c r="J103" s="33">
        <v>149610</v>
      </c>
      <c r="K103" s="22">
        <v>26698</v>
      </c>
    </row>
    <row r="104" spans="1:11" x14ac:dyDescent="0.2">
      <c r="A104" s="21" t="s">
        <v>157</v>
      </c>
      <c r="B104" s="30" t="s">
        <v>158</v>
      </c>
      <c r="C104" s="30">
        <v>2</v>
      </c>
      <c r="D104" s="31" t="s">
        <v>159</v>
      </c>
      <c r="E104" s="31" t="s">
        <v>429</v>
      </c>
      <c r="F104" s="31" t="s">
        <v>23</v>
      </c>
      <c r="G104" s="31" t="s">
        <v>24</v>
      </c>
      <c r="H104" s="30" t="s">
        <v>429</v>
      </c>
      <c r="I104" s="32" t="s">
        <v>430</v>
      </c>
      <c r="J104" s="33">
        <v>10520</v>
      </c>
      <c r="K104" s="22">
        <v>2630</v>
      </c>
    </row>
    <row r="105" spans="1:11" x14ac:dyDescent="0.2">
      <c r="A105" s="21" t="s">
        <v>157</v>
      </c>
      <c r="B105" s="30" t="s">
        <v>158</v>
      </c>
      <c r="C105" s="30">
        <v>2</v>
      </c>
      <c r="D105" s="31" t="s">
        <v>159</v>
      </c>
      <c r="E105" s="31" t="s">
        <v>321</v>
      </c>
      <c r="F105" s="31" t="s">
        <v>23</v>
      </c>
      <c r="G105" s="31" t="s">
        <v>24</v>
      </c>
      <c r="H105" s="30" t="s">
        <v>321</v>
      </c>
      <c r="I105" s="32" t="s">
        <v>322</v>
      </c>
      <c r="J105" s="33">
        <v>677175</v>
      </c>
      <c r="K105" s="22">
        <v>253950</v>
      </c>
    </row>
    <row r="106" spans="1:11" x14ac:dyDescent="0.2">
      <c r="A106" s="21" t="s">
        <v>157</v>
      </c>
      <c r="B106" s="30" t="s">
        <v>158</v>
      </c>
      <c r="C106" s="30">
        <v>2</v>
      </c>
      <c r="D106" s="31" t="s">
        <v>159</v>
      </c>
      <c r="E106" s="31" t="s">
        <v>431</v>
      </c>
      <c r="F106" s="31" t="s">
        <v>23</v>
      </c>
      <c r="G106" s="31" t="s">
        <v>24</v>
      </c>
      <c r="H106" s="30" t="s">
        <v>431</v>
      </c>
      <c r="I106" s="32" t="s">
        <v>432</v>
      </c>
      <c r="J106" s="33">
        <v>174637</v>
      </c>
      <c r="K106" s="22">
        <v>9771</v>
      </c>
    </row>
    <row r="107" spans="1:11" x14ac:dyDescent="0.2">
      <c r="A107" s="21" t="s">
        <v>157</v>
      </c>
      <c r="B107" s="30" t="s">
        <v>158</v>
      </c>
      <c r="C107" s="30">
        <v>2</v>
      </c>
      <c r="D107" s="31" t="s">
        <v>159</v>
      </c>
      <c r="E107" s="31" t="s">
        <v>160</v>
      </c>
      <c r="F107" s="31" t="s">
        <v>23</v>
      </c>
      <c r="G107" s="31" t="s">
        <v>24</v>
      </c>
      <c r="H107" s="30" t="s">
        <v>160</v>
      </c>
      <c r="I107" s="32" t="s">
        <v>161</v>
      </c>
      <c r="J107" s="33">
        <v>12624</v>
      </c>
      <c r="K107" s="22">
        <v>3156</v>
      </c>
    </row>
    <row r="108" spans="1:11" x14ac:dyDescent="0.2">
      <c r="A108" s="21" t="s">
        <v>162</v>
      </c>
      <c r="B108" s="30" t="s">
        <v>163</v>
      </c>
      <c r="C108" s="30">
        <v>1</v>
      </c>
      <c r="D108" s="31" t="s">
        <v>164</v>
      </c>
      <c r="E108" s="31" t="s">
        <v>165</v>
      </c>
      <c r="F108" s="31" t="s">
        <v>23</v>
      </c>
      <c r="G108" s="31" t="s">
        <v>24</v>
      </c>
      <c r="H108" s="30" t="s">
        <v>165</v>
      </c>
      <c r="I108" s="32" t="s">
        <v>433</v>
      </c>
      <c r="J108" s="33">
        <v>1664090</v>
      </c>
      <c r="K108" s="22">
        <v>356689</v>
      </c>
    </row>
    <row r="109" spans="1:11" x14ac:dyDescent="0.2">
      <c r="A109" s="21" t="s">
        <v>162</v>
      </c>
      <c r="B109" s="30" t="s">
        <v>163</v>
      </c>
      <c r="C109" s="30">
        <v>1</v>
      </c>
      <c r="D109" s="31" t="s">
        <v>164</v>
      </c>
      <c r="E109" s="31" t="s">
        <v>165</v>
      </c>
      <c r="F109" s="31" t="s">
        <v>166</v>
      </c>
      <c r="G109" s="31" t="s">
        <v>167</v>
      </c>
      <c r="H109" s="30" t="s">
        <v>168</v>
      </c>
      <c r="I109" s="32" t="s">
        <v>169</v>
      </c>
      <c r="J109" s="33">
        <v>25470</v>
      </c>
      <c r="K109" s="22">
        <v>1526</v>
      </c>
    </row>
    <row r="110" spans="1:11" x14ac:dyDescent="0.2">
      <c r="A110" s="21" t="s">
        <v>170</v>
      </c>
      <c r="B110" s="30" t="s">
        <v>171</v>
      </c>
      <c r="C110" s="30">
        <v>1</v>
      </c>
      <c r="D110" s="31" t="s">
        <v>172</v>
      </c>
      <c r="E110" s="31" t="s">
        <v>173</v>
      </c>
      <c r="F110" s="31" t="s">
        <v>23</v>
      </c>
      <c r="G110" s="31" t="s">
        <v>24</v>
      </c>
      <c r="H110" s="30" t="s">
        <v>173</v>
      </c>
      <c r="I110" s="32" t="s">
        <v>174</v>
      </c>
      <c r="J110" s="33">
        <v>647275</v>
      </c>
      <c r="K110" s="22">
        <v>90661</v>
      </c>
    </row>
    <row r="111" spans="1:11" x14ac:dyDescent="0.2">
      <c r="A111" s="21" t="s">
        <v>170</v>
      </c>
      <c r="B111" s="30" t="s">
        <v>171</v>
      </c>
      <c r="C111" s="30">
        <v>1</v>
      </c>
      <c r="D111" s="31" t="s">
        <v>172</v>
      </c>
      <c r="E111" s="31" t="s">
        <v>434</v>
      </c>
      <c r="F111" s="31" t="s">
        <v>23</v>
      </c>
      <c r="G111" s="31" t="s">
        <v>24</v>
      </c>
      <c r="H111" s="30" t="s">
        <v>434</v>
      </c>
      <c r="I111" s="32" t="s">
        <v>435</v>
      </c>
      <c r="J111" s="33">
        <v>958012</v>
      </c>
      <c r="K111" s="22">
        <v>941</v>
      </c>
    </row>
    <row r="112" spans="1:11" x14ac:dyDescent="0.2">
      <c r="A112" s="21" t="s">
        <v>175</v>
      </c>
      <c r="B112" s="30" t="s">
        <v>176</v>
      </c>
      <c r="C112" s="30">
        <v>1</v>
      </c>
      <c r="D112" s="31" t="s">
        <v>177</v>
      </c>
      <c r="E112" s="31" t="s">
        <v>178</v>
      </c>
      <c r="F112" s="31" t="s">
        <v>23</v>
      </c>
      <c r="G112" s="31" t="s">
        <v>24</v>
      </c>
      <c r="H112" s="30" t="s">
        <v>178</v>
      </c>
      <c r="I112" s="32" t="s">
        <v>179</v>
      </c>
      <c r="J112" s="33">
        <v>140308</v>
      </c>
      <c r="K112" s="22">
        <v>29546</v>
      </c>
    </row>
    <row r="113" spans="1:11" x14ac:dyDescent="0.2">
      <c r="A113" s="21" t="s">
        <v>175</v>
      </c>
      <c r="B113" s="30" t="s">
        <v>176</v>
      </c>
      <c r="C113" s="30">
        <v>1</v>
      </c>
      <c r="D113" s="31" t="s">
        <v>177</v>
      </c>
      <c r="E113" s="31" t="s">
        <v>180</v>
      </c>
      <c r="F113" s="31" t="s">
        <v>23</v>
      </c>
      <c r="G113" s="31" t="s">
        <v>24</v>
      </c>
      <c r="H113" s="30" t="s">
        <v>180</v>
      </c>
      <c r="I113" s="32" t="s">
        <v>181</v>
      </c>
      <c r="J113" s="33">
        <v>89035</v>
      </c>
      <c r="K113" s="22">
        <v>11219</v>
      </c>
    </row>
    <row r="114" spans="1:11" x14ac:dyDescent="0.2">
      <c r="A114" s="21" t="s">
        <v>175</v>
      </c>
      <c r="B114" s="30" t="s">
        <v>176</v>
      </c>
      <c r="C114" s="30">
        <v>1</v>
      </c>
      <c r="D114" s="31" t="s">
        <v>177</v>
      </c>
      <c r="E114" s="31" t="s">
        <v>323</v>
      </c>
      <c r="F114" s="31" t="s">
        <v>23</v>
      </c>
      <c r="G114" s="31" t="s">
        <v>24</v>
      </c>
      <c r="H114" s="30" t="s">
        <v>323</v>
      </c>
      <c r="I114" s="32" t="s">
        <v>324</v>
      </c>
      <c r="J114" s="33">
        <v>138868</v>
      </c>
      <c r="K114" s="22">
        <v>11964</v>
      </c>
    </row>
    <row r="115" spans="1:11" x14ac:dyDescent="0.2">
      <c r="A115" s="21" t="s">
        <v>182</v>
      </c>
      <c r="B115" s="30" t="s">
        <v>183</v>
      </c>
      <c r="C115" s="30">
        <v>1</v>
      </c>
      <c r="D115" s="31" t="s">
        <v>184</v>
      </c>
      <c r="E115" s="31" t="s">
        <v>325</v>
      </c>
      <c r="F115" s="31" t="s">
        <v>23</v>
      </c>
      <c r="G115" s="31" t="s">
        <v>24</v>
      </c>
      <c r="H115" s="30" t="s">
        <v>325</v>
      </c>
      <c r="I115" s="32" t="s">
        <v>326</v>
      </c>
      <c r="J115" s="33">
        <v>66776</v>
      </c>
      <c r="K115" s="22">
        <v>568</v>
      </c>
    </row>
    <row r="116" spans="1:11" x14ac:dyDescent="0.2">
      <c r="A116" s="21" t="s">
        <v>182</v>
      </c>
      <c r="B116" s="30" t="s">
        <v>183</v>
      </c>
      <c r="C116" s="30">
        <v>1</v>
      </c>
      <c r="D116" s="31" t="s">
        <v>184</v>
      </c>
      <c r="E116" s="31" t="s">
        <v>185</v>
      </c>
      <c r="F116" s="31" t="s">
        <v>23</v>
      </c>
      <c r="G116" s="31" t="s">
        <v>24</v>
      </c>
      <c r="H116" s="30" t="s">
        <v>185</v>
      </c>
      <c r="I116" s="32" t="s">
        <v>327</v>
      </c>
      <c r="J116" s="33">
        <v>269984</v>
      </c>
      <c r="K116" s="22">
        <v>90296</v>
      </c>
    </row>
    <row r="117" spans="1:11" x14ac:dyDescent="0.2">
      <c r="A117" s="21" t="s">
        <v>182</v>
      </c>
      <c r="B117" s="30" t="s">
        <v>183</v>
      </c>
      <c r="C117" s="30">
        <v>1</v>
      </c>
      <c r="D117" s="31" t="s">
        <v>184</v>
      </c>
      <c r="E117" s="31" t="s">
        <v>328</v>
      </c>
      <c r="F117" s="31" t="s">
        <v>23</v>
      </c>
      <c r="G117" s="31" t="s">
        <v>24</v>
      </c>
      <c r="H117" s="30" t="s">
        <v>328</v>
      </c>
      <c r="I117" s="32" t="s">
        <v>329</v>
      </c>
      <c r="J117" s="33">
        <v>87817</v>
      </c>
      <c r="K117" s="22">
        <v>1</v>
      </c>
    </row>
    <row r="118" spans="1:11" x14ac:dyDescent="0.2">
      <c r="A118" s="21" t="s">
        <v>182</v>
      </c>
      <c r="B118" s="30" t="s">
        <v>183</v>
      </c>
      <c r="C118" s="30">
        <v>1</v>
      </c>
      <c r="D118" s="31" t="s">
        <v>184</v>
      </c>
      <c r="E118" s="31" t="s">
        <v>436</v>
      </c>
      <c r="F118" s="31" t="s">
        <v>23</v>
      </c>
      <c r="G118" s="31" t="s">
        <v>24</v>
      </c>
      <c r="H118" s="30" t="s">
        <v>436</v>
      </c>
      <c r="I118" s="32" t="s">
        <v>437</v>
      </c>
      <c r="J118" s="33">
        <v>348610</v>
      </c>
      <c r="K118" s="22">
        <v>31667</v>
      </c>
    </row>
    <row r="119" spans="1:11" x14ac:dyDescent="0.2">
      <c r="A119" s="21" t="s">
        <v>186</v>
      </c>
      <c r="B119" s="30" t="s">
        <v>187</v>
      </c>
      <c r="C119" s="30">
        <v>39</v>
      </c>
      <c r="D119" s="31" t="s">
        <v>188</v>
      </c>
      <c r="E119" s="31" t="s">
        <v>438</v>
      </c>
      <c r="F119" s="31" t="s">
        <v>23</v>
      </c>
      <c r="G119" s="31" t="s">
        <v>24</v>
      </c>
      <c r="H119" s="30" t="s">
        <v>438</v>
      </c>
      <c r="I119" s="32" t="s">
        <v>439</v>
      </c>
      <c r="J119" s="33">
        <v>77186</v>
      </c>
      <c r="K119" s="22">
        <v>14729</v>
      </c>
    </row>
    <row r="120" spans="1:11" x14ac:dyDescent="0.2">
      <c r="A120" s="21" t="s">
        <v>186</v>
      </c>
      <c r="B120" s="30" t="s">
        <v>187</v>
      </c>
      <c r="C120" s="30">
        <v>39</v>
      </c>
      <c r="D120" s="31" t="s">
        <v>188</v>
      </c>
      <c r="E120" s="31" t="s">
        <v>189</v>
      </c>
      <c r="F120" s="31" t="s">
        <v>23</v>
      </c>
      <c r="G120" s="31" t="s">
        <v>24</v>
      </c>
      <c r="H120" s="30" t="s">
        <v>189</v>
      </c>
      <c r="I120" s="32" t="s">
        <v>190</v>
      </c>
      <c r="J120" s="33">
        <v>72535</v>
      </c>
      <c r="K120" s="22">
        <v>6484</v>
      </c>
    </row>
    <row r="121" spans="1:11" x14ac:dyDescent="0.2">
      <c r="A121" s="21" t="s">
        <v>186</v>
      </c>
      <c r="B121" s="30" t="s">
        <v>187</v>
      </c>
      <c r="C121" s="30">
        <v>39</v>
      </c>
      <c r="D121" s="31" t="s">
        <v>188</v>
      </c>
      <c r="E121" s="31" t="s">
        <v>330</v>
      </c>
      <c r="F121" s="31" t="s">
        <v>23</v>
      </c>
      <c r="G121" s="31" t="s">
        <v>24</v>
      </c>
      <c r="H121" s="30" t="s">
        <v>330</v>
      </c>
      <c r="I121" s="32" t="s">
        <v>331</v>
      </c>
      <c r="J121" s="33">
        <v>69323</v>
      </c>
      <c r="K121" s="22">
        <v>17331</v>
      </c>
    </row>
    <row r="122" spans="1:11" x14ac:dyDescent="0.2">
      <c r="A122" s="21" t="s">
        <v>186</v>
      </c>
      <c r="B122" s="30" t="s">
        <v>187</v>
      </c>
      <c r="C122" s="30">
        <v>39</v>
      </c>
      <c r="D122" s="31" t="s">
        <v>188</v>
      </c>
      <c r="E122" s="31" t="s">
        <v>191</v>
      </c>
      <c r="F122" s="31" t="s">
        <v>23</v>
      </c>
      <c r="G122" s="31" t="s">
        <v>24</v>
      </c>
      <c r="H122" s="30" t="s">
        <v>191</v>
      </c>
      <c r="I122" s="32" t="s">
        <v>192</v>
      </c>
      <c r="J122" s="33">
        <v>175966</v>
      </c>
      <c r="K122" s="22">
        <v>16995</v>
      </c>
    </row>
    <row r="123" spans="1:11" x14ac:dyDescent="0.2">
      <c r="A123" s="21" t="s">
        <v>193</v>
      </c>
      <c r="B123" s="30" t="s">
        <v>194</v>
      </c>
      <c r="C123" s="30">
        <v>3</v>
      </c>
      <c r="D123" s="31" t="s">
        <v>195</v>
      </c>
      <c r="E123" s="31" t="s">
        <v>196</v>
      </c>
      <c r="F123" s="31" t="s">
        <v>23</v>
      </c>
      <c r="G123" s="31" t="s">
        <v>24</v>
      </c>
      <c r="H123" s="30" t="s">
        <v>196</v>
      </c>
      <c r="I123" s="32" t="s">
        <v>197</v>
      </c>
      <c r="J123" s="33">
        <v>431886</v>
      </c>
      <c r="K123" s="22">
        <v>18849</v>
      </c>
    </row>
    <row r="124" spans="1:11" x14ac:dyDescent="0.2">
      <c r="A124" s="21" t="s">
        <v>193</v>
      </c>
      <c r="B124" s="30" t="s">
        <v>194</v>
      </c>
      <c r="C124" s="30">
        <v>3</v>
      </c>
      <c r="D124" s="31" t="s">
        <v>195</v>
      </c>
      <c r="E124" s="31" t="s">
        <v>198</v>
      </c>
      <c r="F124" s="31" t="s">
        <v>23</v>
      </c>
      <c r="G124" s="31" t="s">
        <v>24</v>
      </c>
      <c r="H124" s="30" t="s">
        <v>198</v>
      </c>
      <c r="I124" s="32" t="s">
        <v>199</v>
      </c>
      <c r="J124" s="33">
        <v>225245</v>
      </c>
      <c r="K124" s="22">
        <v>63948</v>
      </c>
    </row>
    <row r="125" spans="1:11" x14ac:dyDescent="0.2">
      <c r="A125" s="21" t="s">
        <v>193</v>
      </c>
      <c r="B125" s="30" t="s">
        <v>194</v>
      </c>
      <c r="C125" s="30">
        <v>3</v>
      </c>
      <c r="D125" s="31" t="s">
        <v>195</v>
      </c>
      <c r="E125" s="31" t="s">
        <v>200</v>
      </c>
      <c r="F125" s="31" t="s">
        <v>23</v>
      </c>
      <c r="G125" s="31" t="s">
        <v>24</v>
      </c>
      <c r="H125" s="30" t="s">
        <v>200</v>
      </c>
      <c r="I125" s="32" t="s">
        <v>201</v>
      </c>
      <c r="J125" s="33">
        <v>387479</v>
      </c>
      <c r="K125" s="22">
        <v>43308</v>
      </c>
    </row>
    <row r="126" spans="1:11" x14ac:dyDescent="0.2">
      <c r="A126" s="21" t="s">
        <v>193</v>
      </c>
      <c r="B126" s="30" t="s">
        <v>194</v>
      </c>
      <c r="C126" s="30">
        <v>3</v>
      </c>
      <c r="D126" s="31" t="s">
        <v>195</v>
      </c>
      <c r="E126" s="31" t="s">
        <v>206</v>
      </c>
      <c r="F126" s="31" t="s">
        <v>23</v>
      </c>
      <c r="G126" s="31" t="s">
        <v>24</v>
      </c>
      <c r="H126" s="30" t="s">
        <v>206</v>
      </c>
      <c r="I126" s="32" t="s">
        <v>332</v>
      </c>
      <c r="J126" s="33">
        <v>366882</v>
      </c>
      <c r="K126" s="22">
        <v>25297</v>
      </c>
    </row>
    <row r="127" spans="1:11" x14ac:dyDescent="0.2">
      <c r="A127" s="21" t="s">
        <v>193</v>
      </c>
      <c r="B127" s="30" t="s">
        <v>194</v>
      </c>
      <c r="C127" s="30">
        <v>3</v>
      </c>
      <c r="D127" s="31" t="s">
        <v>195</v>
      </c>
      <c r="E127" s="31" t="s">
        <v>202</v>
      </c>
      <c r="F127" s="31" t="s">
        <v>23</v>
      </c>
      <c r="G127" s="31" t="s">
        <v>24</v>
      </c>
      <c r="H127" s="30" t="s">
        <v>202</v>
      </c>
      <c r="I127" s="32" t="s">
        <v>203</v>
      </c>
      <c r="J127" s="33">
        <v>150385</v>
      </c>
      <c r="K127" s="22">
        <v>9932</v>
      </c>
    </row>
    <row r="128" spans="1:11" x14ac:dyDescent="0.2">
      <c r="A128" s="21" t="s">
        <v>193</v>
      </c>
      <c r="B128" s="30" t="s">
        <v>194</v>
      </c>
      <c r="C128" s="30">
        <v>3</v>
      </c>
      <c r="D128" s="31" t="s">
        <v>195</v>
      </c>
      <c r="E128" s="31" t="s">
        <v>333</v>
      </c>
      <c r="F128" s="31" t="s">
        <v>23</v>
      </c>
      <c r="G128" s="31" t="s">
        <v>24</v>
      </c>
      <c r="H128" s="30" t="s">
        <v>333</v>
      </c>
      <c r="I128" s="32" t="s">
        <v>334</v>
      </c>
      <c r="J128" s="33">
        <v>455695</v>
      </c>
      <c r="K128" s="22">
        <v>8196</v>
      </c>
    </row>
    <row r="129" spans="1:11" x14ac:dyDescent="0.2">
      <c r="A129" s="21" t="s">
        <v>193</v>
      </c>
      <c r="B129" s="30" t="s">
        <v>194</v>
      </c>
      <c r="C129" s="30">
        <v>3</v>
      </c>
      <c r="D129" s="31" t="s">
        <v>195</v>
      </c>
      <c r="E129" s="31" t="s">
        <v>204</v>
      </c>
      <c r="F129" s="31" t="s">
        <v>23</v>
      </c>
      <c r="G129" s="31" t="s">
        <v>24</v>
      </c>
      <c r="H129" s="30" t="s">
        <v>204</v>
      </c>
      <c r="I129" s="32" t="s">
        <v>205</v>
      </c>
      <c r="J129" s="33">
        <v>221701</v>
      </c>
      <c r="K129" s="22">
        <v>39290</v>
      </c>
    </row>
    <row r="130" spans="1:11" x14ac:dyDescent="0.2">
      <c r="A130" s="21" t="s">
        <v>207</v>
      </c>
      <c r="B130" s="30" t="s">
        <v>208</v>
      </c>
      <c r="C130" s="30">
        <v>1</v>
      </c>
      <c r="D130" s="31" t="s">
        <v>209</v>
      </c>
      <c r="E130" s="31" t="s">
        <v>210</v>
      </c>
      <c r="F130" s="31" t="s">
        <v>23</v>
      </c>
      <c r="G130" s="31" t="s">
        <v>24</v>
      </c>
      <c r="H130" s="30" t="s">
        <v>210</v>
      </c>
      <c r="I130" s="32" t="s">
        <v>211</v>
      </c>
      <c r="J130" s="33">
        <v>21927</v>
      </c>
      <c r="K130" s="22">
        <v>4486</v>
      </c>
    </row>
    <row r="131" spans="1:11" x14ac:dyDescent="0.2">
      <c r="A131" s="21" t="s">
        <v>212</v>
      </c>
      <c r="B131" s="30" t="s">
        <v>213</v>
      </c>
      <c r="C131" s="30">
        <v>3</v>
      </c>
      <c r="D131" s="31" t="s">
        <v>214</v>
      </c>
      <c r="E131" s="31" t="s">
        <v>215</v>
      </c>
      <c r="F131" s="31" t="s">
        <v>23</v>
      </c>
      <c r="G131" s="31" t="s">
        <v>24</v>
      </c>
      <c r="H131" s="30" t="s">
        <v>215</v>
      </c>
      <c r="I131" s="32" t="s">
        <v>216</v>
      </c>
      <c r="J131" s="33">
        <v>71760</v>
      </c>
      <c r="K131" s="22">
        <v>9920</v>
      </c>
    </row>
    <row r="132" spans="1:11" x14ac:dyDescent="0.2">
      <c r="A132" s="21" t="s">
        <v>212</v>
      </c>
      <c r="B132" s="30" t="s">
        <v>213</v>
      </c>
      <c r="C132" s="30">
        <v>3</v>
      </c>
      <c r="D132" s="31" t="s">
        <v>214</v>
      </c>
      <c r="E132" s="31" t="s">
        <v>217</v>
      </c>
      <c r="F132" s="31" t="s">
        <v>23</v>
      </c>
      <c r="G132" s="31" t="s">
        <v>24</v>
      </c>
      <c r="H132" s="30" t="s">
        <v>217</v>
      </c>
      <c r="I132" s="32" t="s">
        <v>218</v>
      </c>
      <c r="J132" s="33">
        <v>15393</v>
      </c>
      <c r="K132" s="22">
        <v>1711</v>
      </c>
    </row>
    <row r="133" spans="1:11" x14ac:dyDescent="0.2">
      <c r="A133" s="21" t="s">
        <v>219</v>
      </c>
      <c r="B133" s="30" t="s">
        <v>220</v>
      </c>
      <c r="C133" s="30">
        <v>6</v>
      </c>
      <c r="D133" s="31" t="s">
        <v>221</v>
      </c>
      <c r="E133" s="31" t="s">
        <v>440</v>
      </c>
      <c r="F133" s="31" t="s">
        <v>23</v>
      </c>
      <c r="G133" s="31" t="s">
        <v>24</v>
      </c>
      <c r="H133" s="30" t="s">
        <v>440</v>
      </c>
      <c r="I133" s="32" t="s">
        <v>441</v>
      </c>
      <c r="J133" s="33">
        <v>68990</v>
      </c>
      <c r="K133" s="22">
        <v>3417</v>
      </c>
    </row>
    <row r="134" spans="1:11" x14ac:dyDescent="0.2">
      <c r="A134" s="21" t="s">
        <v>219</v>
      </c>
      <c r="B134" s="30" t="s">
        <v>220</v>
      </c>
      <c r="C134" s="30">
        <v>6</v>
      </c>
      <c r="D134" s="31" t="s">
        <v>221</v>
      </c>
      <c r="E134" s="31" t="s">
        <v>335</v>
      </c>
      <c r="F134" s="31" t="s">
        <v>23</v>
      </c>
      <c r="G134" s="31" t="s">
        <v>24</v>
      </c>
      <c r="H134" s="30" t="s">
        <v>335</v>
      </c>
      <c r="I134" s="32" t="s">
        <v>336</v>
      </c>
      <c r="J134" s="33">
        <v>51605</v>
      </c>
      <c r="K134" s="22">
        <v>10112</v>
      </c>
    </row>
    <row r="135" spans="1:11" x14ac:dyDescent="0.2">
      <c r="A135" s="21" t="s">
        <v>222</v>
      </c>
      <c r="B135" s="30" t="s">
        <v>223</v>
      </c>
      <c r="C135" s="30">
        <v>35</v>
      </c>
      <c r="D135" s="31" t="s">
        <v>224</v>
      </c>
      <c r="E135" s="31" t="s">
        <v>442</v>
      </c>
      <c r="F135" s="31" t="s">
        <v>23</v>
      </c>
      <c r="G135" s="31" t="s">
        <v>24</v>
      </c>
      <c r="H135" s="30" t="s">
        <v>442</v>
      </c>
      <c r="I135" s="32" t="s">
        <v>443</v>
      </c>
      <c r="J135" s="33">
        <v>19712</v>
      </c>
      <c r="K135" s="22">
        <v>1034</v>
      </c>
    </row>
    <row r="136" spans="1:11" x14ac:dyDescent="0.2">
      <c r="A136" s="21" t="s">
        <v>222</v>
      </c>
      <c r="B136" s="30" t="s">
        <v>223</v>
      </c>
      <c r="C136" s="30">
        <v>35</v>
      </c>
      <c r="D136" s="31" t="s">
        <v>224</v>
      </c>
      <c r="E136" s="31" t="s">
        <v>337</v>
      </c>
      <c r="F136" s="31" t="s">
        <v>23</v>
      </c>
      <c r="G136" s="31" t="s">
        <v>24</v>
      </c>
      <c r="H136" s="30" t="s">
        <v>337</v>
      </c>
      <c r="I136" s="32" t="s">
        <v>338</v>
      </c>
      <c r="J136" s="33">
        <v>47729</v>
      </c>
      <c r="K136" s="22">
        <v>1304</v>
      </c>
    </row>
    <row r="137" spans="1:11" x14ac:dyDescent="0.2">
      <c r="A137" s="21" t="s">
        <v>222</v>
      </c>
      <c r="B137" s="30" t="s">
        <v>223</v>
      </c>
      <c r="C137" s="30">
        <v>35</v>
      </c>
      <c r="D137" s="31" t="s">
        <v>224</v>
      </c>
      <c r="E137" s="31" t="s">
        <v>225</v>
      </c>
      <c r="F137" s="31" t="s">
        <v>23</v>
      </c>
      <c r="G137" s="31" t="s">
        <v>24</v>
      </c>
      <c r="H137" s="30" t="s">
        <v>225</v>
      </c>
      <c r="I137" s="32" t="s">
        <v>226</v>
      </c>
      <c r="J137" s="33">
        <v>65780</v>
      </c>
      <c r="K137" s="22">
        <v>2940</v>
      </c>
    </row>
    <row r="138" spans="1:11" x14ac:dyDescent="0.2">
      <c r="A138" s="21" t="s">
        <v>222</v>
      </c>
      <c r="B138" s="30" t="s">
        <v>223</v>
      </c>
      <c r="C138" s="30">
        <v>35</v>
      </c>
      <c r="D138" s="31" t="s">
        <v>224</v>
      </c>
      <c r="E138" s="31" t="s">
        <v>227</v>
      </c>
      <c r="F138" s="31" t="s">
        <v>23</v>
      </c>
      <c r="G138" s="31" t="s">
        <v>24</v>
      </c>
      <c r="H138" s="30" t="s">
        <v>227</v>
      </c>
      <c r="I138" s="32" t="s">
        <v>228</v>
      </c>
      <c r="J138" s="33">
        <v>401211</v>
      </c>
      <c r="K138" s="22">
        <v>2553</v>
      </c>
    </row>
    <row r="139" spans="1:11" x14ac:dyDescent="0.2">
      <c r="A139" s="21" t="s">
        <v>339</v>
      </c>
      <c r="B139" s="30" t="s">
        <v>340</v>
      </c>
      <c r="C139" s="30">
        <v>21</v>
      </c>
      <c r="D139" s="31" t="s">
        <v>341</v>
      </c>
      <c r="E139" s="31" t="s">
        <v>444</v>
      </c>
      <c r="F139" s="31" t="s">
        <v>23</v>
      </c>
      <c r="G139" s="31" t="s">
        <v>24</v>
      </c>
      <c r="H139" s="30" t="s">
        <v>444</v>
      </c>
      <c r="I139" s="32" t="s">
        <v>445</v>
      </c>
      <c r="J139" s="33">
        <v>306528</v>
      </c>
      <c r="K139" s="22">
        <v>18005</v>
      </c>
    </row>
    <row r="140" spans="1:11" x14ac:dyDescent="0.2">
      <c r="A140" s="21" t="s">
        <v>229</v>
      </c>
      <c r="B140" s="30" t="s">
        <v>230</v>
      </c>
      <c r="C140" s="30">
        <v>1</v>
      </c>
      <c r="D140" s="31" t="s">
        <v>231</v>
      </c>
      <c r="E140" s="31" t="s">
        <v>232</v>
      </c>
      <c r="F140" s="31" t="s">
        <v>23</v>
      </c>
      <c r="G140" s="31" t="s">
        <v>24</v>
      </c>
      <c r="H140" s="30" t="s">
        <v>232</v>
      </c>
      <c r="I140" s="32" t="s">
        <v>233</v>
      </c>
      <c r="J140" s="33">
        <v>96344</v>
      </c>
      <c r="K140" s="22">
        <v>9746</v>
      </c>
    </row>
    <row r="141" spans="1:11" x14ac:dyDescent="0.2">
      <c r="A141" s="21" t="s">
        <v>234</v>
      </c>
      <c r="B141" s="30" t="s">
        <v>235</v>
      </c>
      <c r="C141" s="30">
        <v>6</v>
      </c>
      <c r="D141" s="31" t="s">
        <v>236</v>
      </c>
      <c r="E141" s="31" t="s">
        <v>342</v>
      </c>
      <c r="F141" s="31" t="s">
        <v>23</v>
      </c>
      <c r="G141" s="31" t="s">
        <v>24</v>
      </c>
      <c r="H141" s="30" t="s">
        <v>342</v>
      </c>
      <c r="I141" s="32" t="s">
        <v>343</v>
      </c>
      <c r="J141" s="33">
        <v>38980</v>
      </c>
      <c r="K141" s="22">
        <v>7678</v>
      </c>
    </row>
    <row r="142" spans="1:11" x14ac:dyDescent="0.2">
      <c r="A142" s="21" t="s">
        <v>234</v>
      </c>
      <c r="B142" s="30" t="s">
        <v>235</v>
      </c>
      <c r="C142" s="30">
        <v>6</v>
      </c>
      <c r="D142" s="31" t="s">
        <v>236</v>
      </c>
      <c r="E142" s="31" t="s">
        <v>344</v>
      </c>
      <c r="F142" s="31" t="s">
        <v>23</v>
      </c>
      <c r="G142" s="31" t="s">
        <v>24</v>
      </c>
      <c r="H142" s="30" t="s">
        <v>344</v>
      </c>
      <c r="I142" s="32" t="s">
        <v>345</v>
      </c>
      <c r="J142" s="33">
        <v>192909</v>
      </c>
      <c r="K142" s="22">
        <v>15155</v>
      </c>
    </row>
    <row r="143" spans="1:11" x14ac:dyDescent="0.2">
      <c r="A143" s="21" t="s">
        <v>234</v>
      </c>
      <c r="B143" s="30" t="s">
        <v>235</v>
      </c>
      <c r="C143" s="30">
        <v>6</v>
      </c>
      <c r="D143" s="31" t="s">
        <v>236</v>
      </c>
      <c r="E143" s="31" t="s">
        <v>237</v>
      </c>
      <c r="F143" s="31" t="s">
        <v>23</v>
      </c>
      <c r="G143" s="31" t="s">
        <v>24</v>
      </c>
      <c r="H143" s="30" t="s">
        <v>237</v>
      </c>
      <c r="I143" s="32" t="s">
        <v>238</v>
      </c>
      <c r="J143" s="33">
        <v>187815</v>
      </c>
      <c r="K143" s="22">
        <v>5867</v>
      </c>
    </row>
    <row r="144" spans="1:11" x14ac:dyDescent="0.2">
      <c r="A144" s="21" t="s">
        <v>234</v>
      </c>
      <c r="B144" s="30" t="s">
        <v>235</v>
      </c>
      <c r="C144" s="30">
        <v>6</v>
      </c>
      <c r="D144" s="31" t="s">
        <v>236</v>
      </c>
      <c r="E144" s="31" t="s">
        <v>239</v>
      </c>
      <c r="F144" s="31" t="s">
        <v>23</v>
      </c>
      <c r="G144" s="31" t="s">
        <v>24</v>
      </c>
      <c r="H144" s="30" t="s">
        <v>239</v>
      </c>
      <c r="I144" s="32" t="s">
        <v>240</v>
      </c>
      <c r="J144" s="33">
        <v>36766</v>
      </c>
      <c r="K144" s="22">
        <v>19046</v>
      </c>
    </row>
    <row r="145" spans="1:11" x14ac:dyDescent="0.2">
      <c r="A145" s="21" t="s">
        <v>234</v>
      </c>
      <c r="B145" s="30" t="s">
        <v>235</v>
      </c>
      <c r="C145" s="30">
        <v>6</v>
      </c>
      <c r="D145" s="31" t="s">
        <v>236</v>
      </c>
      <c r="E145" s="31" t="s">
        <v>346</v>
      </c>
      <c r="F145" s="31" t="s">
        <v>23</v>
      </c>
      <c r="G145" s="31" t="s">
        <v>24</v>
      </c>
      <c r="H145" s="30" t="s">
        <v>346</v>
      </c>
      <c r="I145" s="32" t="s">
        <v>347</v>
      </c>
      <c r="J145" s="33">
        <v>69766</v>
      </c>
      <c r="K145" s="22">
        <v>10730</v>
      </c>
    </row>
    <row r="146" spans="1:11" x14ac:dyDescent="0.2">
      <c r="A146" s="21" t="s">
        <v>234</v>
      </c>
      <c r="B146" s="30" t="s">
        <v>235</v>
      </c>
      <c r="C146" s="30">
        <v>6</v>
      </c>
      <c r="D146" s="31" t="s">
        <v>236</v>
      </c>
      <c r="E146" s="31" t="s">
        <v>446</v>
      </c>
      <c r="F146" s="31" t="s">
        <v>23</v>
      </c>
      <c r="G146" s="31" t="s">
        <v>24</v>
      </c>
      <c r="H146" s="30" t="s">
        <v>446</v>
      </c>
      <c r="I146" s="32" t="s">
        <v>447</v>
      </c>
      <c r="J146" s="33">
        <v>417268</v>
      </c>
      <c r="K146" s="22">
        <v>99504</v>
      </c>
    </row>
    <row r="147" spans="1:11" x14ac:dyDescent="0.2">
      <c r="A147" s="21" t="s">
        <v>234</v>
      </c>
      <c r="B147" s="30" t="s">
        <v>235</v>
      </c>
      <c r="C147" s="30">
        <v>6</v>
      </c>
      <c r="D147" s="31" t="s">
        <v>236</v>
      </c>
      <c r="E147" s="31" t="s">
        <v>348</v>
      </c>
      <c r="F147" s="31" t="s">
        <v>23</v>
      </c>
      <c r="G147" s="31" t="s">
        <v>24</v>
      </c>
      <c r="H147" s="30" t="s">
        <v>348</v>
      </c>
      <c r="I147" s="32" t="s">
        <v>349</v>
      </c>
      <c r="J147" s="33">
        <v>249497</v>
      </c>
      <c r="K147" s="22">
        <v>45680</v>
      </c>
    </row>
    <row r="148" spans="1:11" x14ac:dyDescent="0.2">
      <c r="A148" s="21" t="s">
        <v>234</v>
      </c>
      <c r="B148" s="30" t="s">
        <v>235</v>
      </c>
      <c r="C148" s="30">
        <v>6</v>
      </c>
      <c r="D148" s="31" t="s">
        <v>236</v>
      </c>
      <c r="E148" s="31" t="s">
        <v>448</v>
      </c>
      <c r="F148" s="31" t="s">
        <v>23</v>
      </c>
      <c r="G148" s="31" t="s">
        <v>24</v>
      </c>
      <c r="H148" s="30" t="s">
        <v>448</v>
      </c>
      <c r="I148" s="32" t="s">
        <v>449</v>
      </c>
      <c r="J148" s="33">
        <v>66333</v>
      </c>
      <c r="K148" s="22">
        <v>2869</v>
      </c>
    </row>
    <row r="149" spans="1:11" x14ac:dyDescent="0.2">
      <c r="A149" s="21" t="s">
        <v>241</v>
      </c>
      <c r="B149" s="30" t="s">
        <v>242</v>
      </c>
      <c r="C149" s="30">
        <v>58</v>
      </c>
      <c r="D149" s="31" t="s">
        <v>243</v>
      </c>
      <c r="E149" s="31" t="s">
        <v>350</v>
      </c>
      <c r="F149" s="31" t="s">
        <v>23</v>
      </c>
      <c r="G149" s="31" t="s">
        <v>24</v>
      </c>
      <c r="H149" s="30" t="s">
        <v>350</v>
      </c>
      <c r="I149" s="32" t="s">
        <v>351</v>
      </c>
      <c r="J149" s="33">
        <v>399439</v>
      </c>
      <c r="K149" s="22">
        <v>55094</v>
      </c>
    </row>
    <row r="150" spans="1:11" x14ac:dyDescent="0.2">
      <c r="A150" s="21" t="s">
        <v>241</v>
      </c>
      <c r="B150" s="30" t="s">
        <v>242</v>
      </c>
      <c r="C150" s="30">
        <v>58</v>
      </c>
      <c r="D150" s="31" t="s">
        <v>243</v>
      </c>
      <c r="E150" s="31" t="s">
        <v>450</v>
      </c>
      <c r="F150" s="31" t="s">
        <v>23</v>
      </c>
      <c r="G150" s="31" t="s">
        <v>24</v>
      </c>
      <c r="H150" s="30" t="s">
        <v>450</v>
      </c>
      <c r="I150" s="32" t="s">
        <v>451</v>
      </c>
      <c r="J150" s="33">
        <v>905964</v>
      </c>
      <c r="K150" s="22">
        <v>54955</v>
      </c>
    </row>
    <row r="151" spans="1:11" x14ac:dyDescent="0.2">
      <c r="A151" s="21" t="s">
        <v>241</v>
      </c>
      <c r="B151" s="30" t="s">
        <v>242</v>
      </c>
      <c r="C151" s="30">
        <v>58</v>
      </c>
      <c r="D151" s="31" t="s">
        <v>243</v>
      </c>
      <c r="E151" s="31" t="s">
        <v>452</v>
      </c>
      <c r="F151" s="31" t="s">
        <v>23</v>
      </c>
      <c r="G151" s="31" t="s">
        <v>24</v>
      </c>
      <c r="H151" s="30" t="s">
        <v>452</v>
      </c>
      <c r="I151" s="32" t="s">
        <v>453</v>
      </c>
      <c r="J151" s="33">
        <v>64672</v>
      </c>
      <c r="K151" s="22">
        <v>4401</v>
      </c>
    </row>
    <row r="152" spans="1:11" x14ac:dyDescent="0.2">
      <c r="A152" s="21" t="s">
        <v>241</v>
      </c>
      <c r="B152" s="30" t="s">
        <v>242</v>
      </c>
      <c r="C152" s="30">
        <v>58</v>
      </c>
      <c r="D152" s="31" t="s">
        <v>243</v>
      </c>
      <c r="E152" s="31" t="s">
        <v>244</v>
      </c>
      <c r="F152" s="31" t="s">
        <v>23</v>
      </c>
      <c r="G152" s="31" t="s">
        <v>24</v>
      </c>
      <c r="H152" s="30" t="s">
        <v>244</v>
      </c>
      <c r="I152" s="32" t="s">
        <v>245</v>
      </c>
      <c r="J152" s="33">
        <v>300438</v>
      </c>
      <c r="K152" s="22">
        <v>64381</v>
      </c>
    </row>
    <row r="153" spans="1:11" x14ac:dyDescent="0.2">
      <c r="A153" s="21" t="s">
        <v>241</v>
      </c>
      <c r="B153" s="30" t="s">
        <v>242</v>
      </c>
      <c r="C153" s="30">
        <v>58</v>
      </c>
      <c r="D153" s="31" t="s">
        <v>243</v>
      </c>
      <c r="E153" s="31" t="s">
        <v>246</v>
      </c>
      <c r="F153" s="31" t="s">
        <v>23</v>
      </c>
      <c r="G153" s="31" t="s">
        <v>24</v>
      </c>
      <c r="H153" s="30" t="s">
        <v>246</v>
      </c>
      <c r="I153" s="32" t="s">
        <v>247</v>
      </c>
      <c r="J153" s="33">
        <v>100330</v>
      </c>
      <c r="K153" s="22">
        <v>6874</v>
      </c>
    </row>
    <row r="154" spans="1:11" x14ac:dyDescent="0.2">
      <c r="A154" s="35" t="s">
        <v>454</v>
      </c>
      <c r="B154" s="36" t="s">
        <v>455</v>
      </c>
      <c r="C154" s="36">
        <v>1</v>
      </c>
      <c r="D154" s="37" t="s">
        <v>456</v>
      </c>
      <c r="E154" s="37" t="s">
        <v>457</v>
      </c>
      <c r="F154" s="37" t="s">
        <v>23</v>
      </c>
      <c r="G154" s="37" t="s">
        <v>24</v>
      </c>
      <c r="H154" s="36" t="s">
        <v>457</v>
      </c>
      <c r="I154" s="38" t="s">
        <v>458</v>
      </c>
      <c r="J154" s="39">
        <v>99777</v>
      </c>
      <c r="K154" s="40">
        <v>99777</v>
      </c>
    </row>
    <row r="155" spans="1:11" ht="15.75" x14ac:dyDescent="0.25">
      <c r="A155" s="54" t="s">
        <v>6</v>
      </c>
      <c r="B155" s="51"/>
      <c r="C155" s="51"/>
      <c r="D155" s="51"/>
      <c r="E155" s="51"/>
      <c r="F155" s="51"/>
      <c r="G155" s="51"/>
      <c r="H155" s="55"/>
      <c r="I155" s="51"/>
      <c r="J155" s="52">
        <f>SUBTOTAL(109,Table3[
2019–20
Final Allocation Amount])</f>
        <v>40957848</v>
      </c>
      <c r="K155" s="52">
        <f>SUBTOTAL(109,Table3[7th
Apportionment])</f>
        <v>7352867</v>
      </c>
    </row>
    <row r="156" spans="1:11" x14ac:dyDescent="0.2">
      <c r="A156" s="1" t="s">
        <v>7</v>
      </c>
      <c r="H156" s="6"/>
      <c r="K156" s="3"/>
    </row>
    <row r="157" spans="1:11" x14ac:dyDescent="0.2">
      <c r="A157" s="1" t="s">
        <v>8</v>
      </c>
      <c r="H157" s="6"/>
      <c r="K157" s="3"/>
    </row>
    <row r="158" spans="1:11" x14ac:dyDescent="0.2">
      <c r="A158" s="27" t="s">
        <v>354</v>
      </c>
      <c r="B158" s="8"/>
      <c r="C158" s="8"/>
      <c r="H158" s="6"/>
      <c r="K158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6:H15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6"/>
  <sheetViews>
    <sheetView workbookViewId="0"/>
  </sheetViews>
  <sheetFormatPr defaultColWidth="9.21875" defaultRowHeight="15" x14ac:dyDescent="0.2"/>
  <cols>
    <col min="1" max="1" width="8" style="15" customWidth="1"/>
    <col min="2" max="2" width="21.5546875" style="4" customWidth="1"/>
    <col min="3" max="3" width="19.6640625" style="4" customWidth="1"/>
    <col min="4" max="4" width="11" style="2" bestFit="1" customWidth="1"/>
    <col min="5" max="5" width="11.88671875" style="4" customWidth="1"/>
    <col min="6" max="16384" width="9.21875" style="4"/>
  </cols>
  <sheetData>
    <row r="1" spans="1:5" ht="20.25" x14ac:dyDescent="0.2">
      <c r="A1" s="43" t="s">
        <v>355</v>
      </c>
    </row>
    <row r="2" spans="1:5" ht="18" x14ac:dyDescent="0.25">
      <c r="A2" s="45" t="s">
        <v>461</v>
      </c>
    </row>
    <row r="3" spans="1:5" ht="15.75" x14ac:dyDescent="0.25">
      <c r="A3" s="44" t="s">
        <v>15</v>
      </c>
    </row>
    <row r="4" spans="1:5" ht="15.75" x14ac:dyDescent="0.25">
      <c r="A4" s="19" t="s">
        <v>17</v>
      </c>
      <c r="B4" s="16"/>
      <c r="C4" s="16"/>
      <c r="D4" s="17"/>
    </row>
    <row r="5" spans="1:5" s="11" customFormat="1" ht="31.5" x14ac:dyDescent="0.25">
      <c r="A5" s="9" t="s">
        <v>18</v>
      </c>
      <c r="B5" s="9" t="s">
        <v>13</v>
      </c>
      <c r="C5" s="9" t="s">
        <v>14</v>
      </c>
      <c r="D5" s="10" t="s">
        <v>12</v>
      </c>
      <c r="E5" s="42" t="s">
        <v>460</v>
      </c>
    </row>
    <row r="6" spans="1:5" x14ac:dyDescent="0.2">
      <c r="A6" s="6" t="s">
        <v>22</v>
      </c>
      <c r="B6" s="1" t="s">
        <v>20</v>
      </c>
      <c r="C6" s="24" t="s">
        <v>459</v>
      </c>
      <c r="D6" s="7">
        <v>214520</v>
      </c>
      <c r="E6" s="41">
        <v>234486</v>
      </c>
    </row>
    <row r="7" spans="1:5" x14ac:dyDescent="0.2">
      <c r="A7" s="6" t="s">
        <v>37</v>
      </c>
      <c r="B7" s="1" t="s">
        <v>35</v>
      </c>
      <c r="C7" s="24" t="s">
        <v>459</v>
      </c>
      <c r="D7" s="7">
        <v>13971</v>
      </c>
      <c r="E7" s="41">
        <v>234487</v>
      </c>
    </row>
    <row r="8" spans="1:5" x14ac:dyDescent="0.2">
      <c r="A8" s="6" t="s">
        <v>40</v>
      </c>
      <c r="B8" s="1" t="s">
        <v>38</v>
      </c>
      <c r="C8" s="24" t="s">
        <v>459</v>
      </c>
      <c r="D8" s="7">
        <v>3931</v>
      </c>
      <c r="E8" s="41">
        <v>234488</v>
      </c>
    </row>
    <row r="9" spans="1:5" x14ac:dyDescent="0.2">
      <c r="A9" s="6" t="s">
        <v>45</v>
      </c>
      <c r="B9" s="1" t="s">
        <v>43</v>
      </c>
      <c r="C9" s="24" t="s">
        <v>459</v>
      </c>
      <c r="D9" s="7">
        <v>43856</v>
      </c>
      <c r="E9" s="41">
        <v>234489</v>
      </c>
    </row>
    <row r="10" spans="1:5" x14ac:dyDescent="0.2">
      <c r="A10" s="6" t="s">
        <v>48</v>
      </c>
      <c r="B10" s="1" t="s">
        <v>46</v>
      </c>
      <c r="C10" s="24" t="s">
        <v>459</v>
      </c>
      <c r="D10" s="7">
        <v>129728</v>
      </c>
      <c r="E10" s="41">
        <v>234490</v>
      </c>
    </row>
    <row r="11" spans="1:5" x14ac:dyDescent="0.2">
      <c r="A11" s="6" t="s">
        <v>55</v>
      </c>
      <c r="B11" s="1" t="s">
        <v>53</v>
      </c>
      <c r="C11" s="24" t="s">
        <v>459</v>
      </c>
      <c r="D11" s="7">
        <v>39131</v>
      </c>
      <c r="E11" s="41">
        <v>234491</v>
      </c>
    </row>
    <row r="12" spans="1:5" x14ac:dyDescent="0.2">
      <c r="A12" s="6" t="s">
        <v>58</v>
      </c>
      <c r="B12" s="1" t="s">
        <v>56</v>
      </c>
      <c r="C12" s="24" t="s">
        <v>459</v>
      </c>
      <c r="D12" s="7">
        <v>38097</v>
      </c>
      <c r="E12" s="41">
        <v>234492</v>
      </c>
    </row>
    <row r="13" spans="1:5" x14ac:dyDescent="0.2">
      <c r="A13" s="6" t="s">
        <v>63</v>
      </c>
      <c r="B13" s="1" t="s">
        <v>61</v>
      </c>
      <c r="C13" s="24" t="s">
        <v>459</v>
      </c>
      <c r="D13" s="7">
        <v>66187</v>
      </c>
      <c r="E13" s="41">
        <v>234493</v>
      </c>
    </row>
    <row r="14" spans="1:5" x14ac:dyDescent="0.2">
      <c r="A14" s="6" t="s">
        <v>66</v>
      </c>
      <c r="B14" s="1" t="s">
        <v>64</v>
      </c>
      <c r="C14" s="24" t="s">
        <v>459</v>
      </c>
      <c r="D14" s="7">
        <v>463582</v>
      </c>
      <c r="E14" s="41">
        <v>234494</v>
      </c>
    </row>
    <row r="15" spans="1:5" x14ac:dyDescent="0.2">
      <c r="A15" s="20" t="s">
        <v>76</v>
      </c>
      <c r="B15" s="1" t="s">
        <v>74</v>
      </c>
      <c r="C15" s="24" t="s">
        <v>459</v>
      </c>
      <c r="D15" s="7">
        <v>10817</v>
      </c>
      <c r="E15" s="41">
        <v>234495</v>
      </c>
    </row>
    <row r="16" spans="1:5" x14ac:dyDescent="0.2">
      <c r="A16" s="20" t="s">
        <v>81</v>
      </c>
      <c r="B16" s="1" t="s">
        <v>79</v>
      </c>
      <c r="C16" s="24" t="s">
        <v>459</v>
      </c>
      <c r="D16" s="7">
        <v>2874958</v>
      </c>
      <c r="E16" s="41">
        <v>234496</v>
      </c>
    </row>
    <row r="17" spans="1:5" x14ac:dyDescent="0.2">
      <c r="A17" s="20" t="s">
        <v>103</v>
      </c>
      <c r="B17" s="1" t="s">
        <v>101</v>
      </c>
      <c r="C17" s="24" t="s">
        <v>459</v>
      </c>
      <c r="D17" s="7">
        <v>70902</v>
      </c>
      <c r="E17" s="41">
        <v>234497</v>
      </c>
    </row>
    <row r="18" spans="1:5" x14ac:dyDescent="0.2">
      <c r="A18" s="20" t="s">
        <v>298</v>
      </c>
      <c r="B18" s="1" t="s">
        <v>296</v>
      </c>
      <c r="C18" s="24" t="s">
        <v>459</v>
      </c>
      <c r="D18" s="7">
        <v>6474</v>
      </c>
      <c r="E18" s="41">
        <v>234498</v>
      </c>
    </row>
    <row r="19" spans="1:5" x14ac:dyDescent="0.2">
      <c r="A19" s="20" t="s">
        <v>401</v>
      </c>
      <c r="B19" s="1" t="s">
        <v>399</v>
      </c>
      <c r="C19" s="24" t="s">
        <v>459</v>
      </c>
      <c r="D19" s="7">
        <v>428</v>
      </c>
      <c r="E19" s="41">
        <v>234499</v>
      </c>
    </row>
    <row r="20" spans="1:5" x14ac:dyDescent="0.2">
      <c r="A20" s="20" t="s">
        <v>112</v>
      </c>
      <c r="B20" s="1" t="s">
        <v>110</v>
      </c>
      <c r="C20" s="24" t="s">
        <v>459</v>
      </c>
      <c r="D20" s="7">
        <v>278270</v>
      </c>
      <c r="E20" s="41">
        <v>234500</v>
      </c>
    </row>
    <row r="21" spans="1:5" x14ac:dyDescent="0.2">
      <c r="A21" s="20" t="s">
        <v>303</v>
      </c>
      <c r="B21" s="1" t="s">
        <v>301</v>
      </c>
      <c r="C21" s="24" t="s">
        <v>459</v>
      </c>
      <c r="D21" s="7">
        <v>14017</v>
      </c>
      <c r="E21" s="41">
        <v>234501</v>
      </c>
    </row>
    <row r="22" spans="1:5" x14ac:dyDescent="0.2">
      <c r="A22" s="28" t="s">
        <v>121</v>
      </c>
      <c r="B22" s="23" t="s">
        <v>119</v>
      </c>
      <c r="C22" s="24" t="s">
        <v>459</v>
      </c>
      <c r="D22" s="29">
        <v>499629</v>
      </c>
      <c r="E22" s="41">
        <v>234502</v>
      </c>
    </row>
    <row r="23" spans="1:5" x14ac:dyDescent="0.2">
      <c r="A23" s="28" t="s">
        <v>126</v>
      </c>
      <c r="B23" s="23" t="s">
        <v>124</v>
      </c>
      <c r="C23" s="24" t="s">
        <v>459</v>
      </c>
      <c r="D23" s="29">
        <v>71779</v>
      </c>
      <c r="E23" s="41">
        <v>234503</v>
      </c>
    </row>
    <row r="24" spans="1:5" x14ac:dyDescent="0.2">
      <c r="A24" s="28" t="s">
        <v>137</v>
      </c>
      <c r="B24" s="23" t="s">
        <v>135</v>
      </c>
      <c r="C24" s="24" t="s">
        <v>459</v>
      </c>
      <c r="D24" s="29">
        <v>242107</v>
      </c>
      <c r="E24" s="41">
        <v>234504</v>
      </c>
    </row>
    <row r="25" spans="1:5" x14ac:dyDescent="0.2">
      <c r="A25" s="28" t="s">
        <v>149</v>
      </c>
      <c r="B25" s="23" t="s">
        <v>147</v>
      </c>
      <c r="C25" s="24" t="s">
        <v>459</v>
      </c>
      <c r="D25" s="29">
        <v>111094</v>
      </c>
      <c r="E25" s="41">
        <v>234505</v>
      </c>
    </row>
    <row r="26" spans="1:5" x14ac:dyDescent="0.2">
      <c r="A26" s="28" t="s">
        <v>154</v>
      </c>
      <c r="B26" s="23" t="s">
        <v>152</v>
      </c>
      <c r="C26" s="24" t="s">
        <v>459</v>
      </c>
      <c r="D26" s="29">
        <v>443206</v>
      </c>
      <c r="E26" s="41">
        <v>234506</v>
      </c>
    </row>
    <row r="27" spans="1:5" x14ac:dyDescent="0.2">
      <c r="A27" s="28" t="s">
        <v>159</v>
      </c>
      <c r="B27" s="23" t="s">
        <v>157</v>
      </c>
      <c r="C27" s="24" t="s">
        <v>459</v>
      </c>
      <c r="D27" s="29">
        <v>269507</v>
      </c>
      <c r="E27" s="41">
        <v>234507</v>
      </c>
    </row>
    <row r="28" spans="1:5" x14ac:dyDescent="0.2">
      <c r="A28" s="28" t="s">
        <v>164</v>
      </c>
      <c r="B28" s="23" t="s">
        <v>162</v>
      </c>
      <c r="C28" s="24" t="s">
        <v>459</v>
      </c>
      <c r="D28" s="29">
        <v>358215</v>
      </c>
      <c r="E28" s="41">
        <v>234508</v>
      </c>
    </row>
    <row r="29" spans="1:5" x14ac:dyDescent="0.2">
      <c r="A29" s="28" t="s">
        <v>172</v>
      </c>
      <c r="B29" s="23" t="s">
        <v>170</v>
      </c>
      <c r="C29" s="24" t="s">
        <v>459</v>
      </c>
      <c r="D29" s="29">
        <v>91602</v>
      </c>
      <c r="E29" s="41">
        <v>234509</v>
      </c>
    </row>
    <row r="30" spans="1:5" x14ac:dyDescent="0.2">
      <c r="A30" s="28" t="s">
        <v>177</v>
      </c>
      <c r="B30" s="23" t="s">
        <v>175</v>
      </c>
      <c r="C30" s="24" t="s">
        <v>459</v>
      </c>
      <c r="D30" s="29">
        <v>52729</v>
      </c>
      <c r="E30" s="41">
        <v>234510</v>
      </c>
    </row>
    <row r="31" spans="1:5" x14ac:dyDescent="0.2">
      <c r="A31" s="28" t="s">
        <v>184</v>
      </c>
      <c r="B31" s="23" t="s">
        <v>182</v>
      </c>
      <c r="C31" s="24" t="s">
        <v>459</v>
      </c>
      <c r="D31" s="29">
        <v>122532</v>
      </c>
      <c r="E31" s="41">
        <v>234511</v>
      </c>
    </row>
    <row r="32" spans="1:5" x14ac:dyDescent="0.2">
      <c r="A32" s="28" t="s">
        <v>188</v>
      </c>
      <c r="B32" s="23" t="s">
        <v>186</v>
      </c>
      <c r="C32" s="24" t="s">
        <v>459</v>
      </c>
      <c r="D32" s="29">
        <v>55539</v>
      </c>
      <c r="E32" s="41">
        <v>234512</v>
      </c>
    </row>
    <row r="33" spans="1:5" x14ac:dyDescent="0.2">
      <c r="A33" s="28" t="s">
        <v>195</v>
      </c>
      <c r="B33" s="23" t="s">
        <v>193</v>
      </c>
      <c r="C33" s="24" t="s">
        <v>459</v>
      </c>
      <c r="D33" s="29">
        <v>208820</v>
      </c>
      <c r="E33" s="41">
        <v>234513</v>
      </c>
    </row>
    <row r="34" spans="1:5" x14ac:dyDescent="0.2">
      <c r="A34" s="28" t="s">
        <v>209</v>
      </c>
      <c r="B34" s="23" t="s">
        <v>207</v>
      </c>
      <c r="C34" s="24" t="s">
        <v>459</v>
      </c>
      <c r="D34" s="29">
        <v>4486</v>
      </c>
      <c r="E34" s="41">
        <v>234514</v>
      </c>
    </row>
    <row r="35" spans="1:5" x14ac:dyDescent="0.2">
      <c r="A35" s="28" t="s">
        <v>214</v>
      </c>
      <c r="B35" s="23" t="s">
        <v>212</v>
      </c>
      <c r="C35" s="24" t="s">
        <v>459</v>
      </c>
      <c r="D35" s="29">
        <v>11631</v>
      </c>
      <c r="E35" s="41">
        <v>234515</v>
      </c>
    </row>
    <row r="36" spans="1:5" x14ac:dyDescent="0.2">
      <c r="A36" s="28" t="s">
        <v>221</v>
      </c>
      <c r="B36" s="23" t="s">
        <v>219</v>
      </c>
      <c r="C36" s="24" t="s">
        <v>459</v>
      </c>
      <c r="D36" s="29">
        <v>13529</v>
      </c>
      <c r="E36" s="41">
        <v>234516</v>
      </c>
    </row>
    <row r="37" spans="1:5" x14ac:dyDescent="0.2">
      <c r="A37" s="28" t="s">
        <v>224</v>
      </c>
      <c r="B37" s="23" t="s">
        <v>222</v>
      </c>
      <c r="C37" s="24" t="s">
        <v>459</v>
      </c>
      <c r="D37" s="29">
        <v>7831</v>
      </c>
      <c r="E37" s="41">
        <v>234517</v>
      </c>
    </row>
    <row r="38" spans="1:5" x14ac:dyDescent="0.2">
      <c r="A38" s="28" t="s">
        <v>341</v>
      </c>
      <c r="B38" s="23" t="s">
        <v>339</v>
      </c>
      <c r="C38" s="24" t="s">
        <v>459</v>
      </c>
      <c r="D38" s="29">
        <v>18005</v>
      </c>
      <c r="E38" s="41">
        <v>234518</v>
      </c>
    </row>
    <row r="39" spans="1:5" x14ac:dyDescent="0.2">
      <c r="A39" s="28" t="s">
        <v>231</v>
      </c>
      <c r="B39" s="23" t="s">
        <v>229</v>
      </c>
      <c r="C39" s="24" t="s">
        <v>459</v>
      </c>
      <c r="D39" s="29">
        <v>9746</v>
      </c>
      <c r="E39" s="41">
        <v>234519</v>
      </c>
    </row>
    <row r="40" spans="1:5" x14ac:dyDescent="0.2">
      <c r="A40" s="28" t="s">
        <v>236</v>
      </c>
      <c r="B40" s="23" t="s">
        <v>234</v>
      </c>
      <c r="C40" s="24" t="s">
        <v>459</v>
      </c>
      <c r="D40" s="29">
        <v>206529</v>
      </c>
      <c r="E40" s="41">
        <v>234520</v>
      </c>
    </row>
    <row r="41" spans="1:5" x14ac:dyDescent="0.2">
      <c r="A41" s="28" t="s">
        <v>243</v>
      </c>
      <c r="B41" s="23" t="s">
        <v>241</v>
      </c>
      <c r="C41" s="24" t="s">
        <v>459</v>
      </c>
      <c r="D41" s="29">
        <v>185705</v>
      </c>
      <c r="E41" s="41">
        <v>234521</v>
      </c>
    </row>
    <row r="42" spans="1:5" x14ac:dyDescent="0.2">
      <c r="A42" s="46" t="s">
        <v>456</v>
      </c>
      <c r="B42" s="47" t="s">
        <v>454</v>
      </c>
      <c r="C42" s="48" t="s">
        <v>459</v>
      </c>
      <c r="D42" s="49">
        <v>99777</v>
      </c>
      <c r="E42" s="41">
        <v>234522</v>
      </c>
    </row>
    <row r="43" spans="1:5" s="25" customFormat="1" ht="15.75" x14ac:dyDescent="0.25">
      <c r="A43" s="50" t="s">
        <v>6</v>
      </c>
      <c r="B43" s="51"/>
      <c r="C43" s="51"/>
      <c r="D43" s="52">
        <f>SUM(Table7[County
Total])</f>
        <v>7352867</v>
      </c>
      <c r="E43" s="51"/>
    </row>
    <row r="44" spans="1:5" x14ac:dyDescent="0.2">
      <c r="A44" s="12" t="s">
        <v>7</v>
      </c>
      <c r="B44" s="13"/>
      <c r="C44" s="13"/>
      <c r="D44" s="26"/>
    </row>
    <row r="45" spans="1:5" x14ac:dyDescent="0.2">
      <c r="A45" s="12" t="s">
        <v>8</v>
      </c>
      <c r="B45" s="13"/>
      <c r="C45" s="13"/>
      <c r="D45" s="14"/>
    </row>
    <row r="46" spans="1:5" x14ac:dyDescent="0.2">
      <c r="A46" s="27" t="s">
        <v>354</v>
      </c>
      <c r="B46" s="13"/>
      <c r="C46" s="13"/>
      <c r="D46" s="14"/>
    </row>
  </sheetData>
  <printOptions horizontalCentered="1"/>
  <pageMargins left="0.4" right="0.4" top="0.75" bottom="0.25" header="0.3" footer="0.05"/>
  <pageSetup scale="93" orientation="portrait" r:id="rId1"/>
  <ignoredErrors>
    <ignoredError sqref="A44:A45 A47:A1048576 A6:A42 A3: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III EL Appt 7th</vt:lpstr>
      <vt:lpstr>2019-20 Title III EL County</vt:lpstr>
      <vt:lpstr>'2019-20 Title III EL County'!Print_Area</vt:lpstr>
      <vt:lpstr>'2019-20 Title III EL Appt 7th'!Print_Titles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Recip7-19: Title III, English Learner (CA Dept of Education)</dc:title>
  <dc:subject>Title III, English Language Acquisition, Language Enhancement, and Academic Achievement for English Learners program seventh apportionment schedule for fiscal year 2019-20.</dc:subject>
  <dc:creator>Windows User</dc:creator>
  <cp:lastModifiedBy>CDE</cp:lastModifiedBy>
  <cp:lastPrinted>2021-03-29T23:33:26Z</cp:lastPrinted>
  <dcterms:created xsi:type="dcterms:W3CDTF">2018-08-22T16:15:05Z</dcterms:created>
  <dcterms:modified xsi:type="dcterms:W3CDTF">2021-04-07T21:18:33Z</dcterms:modified>
</cp:coreProperties>
</file>