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FD56B05-374C-44B8-AAB3-53F0635407F7}" xr6:coauthVersionLast="47" xr6:coauthVersionMax="47" xr10:uidLastSave="{00000000-0000-0000-0000-000000000000}"/>
  <bookViews>
    <workbookView xWindow="-110" yWindow="-110" windowWidth="19420" windowHeight="12220" tabRatio="781" xr2:uid="{00000000-000D-0000-FFFF-FFFF00000000}"/>
  </bookViews>
  <sheets>
    <sheet name="2025-26 IM Appt03 LEA" sheetId="1" r:id="rId1"/>
    <sheet name="2025-26 IM Appt03 County" sheetId="2" r:id="rId2"/>
  </sheets>
  <definedNames>
    <definedName name="_1_2005_06_RE_CERTIFICATIO">#REF!</definedName>
    <definedName name="_xlnm._FilterDatabase" localSheetId="1" hidden="1">'2025-26 IM Appt03 County'!$A$4</definedName>
    <definedName name="_xlnm._FilterDatabase" localSheetId="0" hidden="1">'2025-26 IM Appt03 LEA'!$A$6:$M$160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'2025-26 IM Appt03 County'!$A$1:$D$45</definedName>
    <definedName name="_xlnm.Print_Titles" localSheetId="1">'2025-26 IM Appt03 County'!$4:$5</definedName>
    <definedName name="_xlnm.Print_Titles" localSheetId="0">'2025-26 IM Appt03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1" i="1" l="1"/>
  <c r="D42" i="2"/>
  <c r="L161" i="1" l="1"/>
</calcChain>
</file>

<file path=xl/sharedStrings.xml><?xml version="1.0" encoding="utf-8"?>
<sst xmlns="http://schemas.openxmlformats.org/spreadsheetml/2006/main" count="1719" uniqueCount="749">
  <si>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</si>
  <si>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</si>
  <si>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</si>
  <si>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</si>
  <si>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</si>
  <si>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</si>
  <si>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</si>
  <si>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</si>
  <si>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</si>
  <si>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</si>
  <si>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</si>
  <si>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</si>
  <si>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</si>
  <si>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</si>
  <si>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</si>
  <si>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</si>
  <si>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</si>
  <si>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</si>
  <si>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</si>
  <si>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t>Contra Costa</t>
  </si>
  <si>
    <t>0000009047</t>
  </si>
  <si>
    <t>Kern</t>
  </si>
  <si>
    <t>0000040496</t>
  </si>
  <si>
    <t>Los Angeles</t>
  </si>
  <si>
    <t>0000044132</t>
  </si>
  <si>
    <t>Riverside</t>
  </si>
  <si>
    <t>0000011837</t>
  </si>
  <si>
    <t>Sacramento</t>
  </si>
  <si>
    <t>0000004357</t>
  </si>
  <si>
    <t>San Diego</t>
  </si>
  <si>
    <t>0000007988</t>
  </si>
  <si>
    <t>Sonoma</t>
  </si>
  <si>
    <t>0000011855</t>
  </si>
  <si>
    <t>Tehama</t>
  </si>
  <si>
    <t>0000011857</t>
  </si>
  <si>
    <t>0000000</t>
  </si>
  <si>
    <t>N/A</t>
  </si>
  <si>
    <t>07</t>
  </si>
  <si>
    <t>15</t>
  </si>
  <si>
    <t>19</t>
  </si>
  <si>
    <t>33</t>
  </si>
  <si>
    <t>34</t>
  </si>
  <si>
    <t>37</t>
  </si>
  <si>
    <t>49</t>
  </si>
  <si>
    <t>52</t>
  </si>
  <si>
    <t>San Bernardino</t>
  </si>
  <si>
    <t>0000011839</t>
  </si>
  <si>
    <t>Santa Clara</t>
  </si>
  <si>
    <t>0000011846</t>
  </si>
  <si>
    <t>36</t>
  </si>
  <si>
    <t>43</t>
  </si>
  <si>
    <t>Alameda</t>
  </si>
  <si>
    <t>0000011784</t>
  </si>
  <si>
    <t>01</t>
  </si>
  <si>
    <t>District</t>
  </si>
  <si>
    <t>61259</t>
  </si>
  <si>
    <t>Charter</t>
  </si>
  <si>
    <t>Fresno</t>
  </si>
  <si>
    <t>0000006842</t>
  </si>
  <si>
    <t>10</t>
  </si>
  <si>
    <t>19648160000000</t>
  </si>
  <si>
    <t>64816</t>
  </si>
  <si>
    <t>Mountain View Elementary</t>
  </si>
  <si>
    <t>64733</t>
  </si>
  <si>
    <t>Merced</t>
  </si>
  <si>
    <t>0000011831</t>
  </si>
  <si>
    <t>24</t>
  </si>
  <si>
    <t>Monterey</t>
  </si>
  <si>
    <t>0000008322</t>
  </si>
  <si>
    <t>27</t>
  </si>
  <si>
    <t>Orange</t>
  </si>
  <si>
    <t>0000012840</t>
  </si>
  <si>
    <t>30</t>
  </si>
  <si>
    <t>33751920000000</t>
  </si>
  <si>
    <t>75192</t>
  </si>
  <si>
    <t>Temecula Valley Unified</t>
  </si>
  <si>
    <t>68338</t>
  </si>
  <si>
    <t>San Francisco</t>
  </si>
  <si>
    <t>0000011840</t>
  </si>
  <si>
    <t>38</t>
  </si>
  <si>
    <t>68478</t>
  </si>
  <si>
    <t>San Joaquin</t>
  </si>
  <si>
    <t>0000011841</t>
  </si>
  <si>
    <t>39</t>
  </si>
  <si>
    <t>San Luis Obispo</t>
  </si>
  <si>
    <t>0000011842</t>
  </si>
  <si>
    <t>40</t>
  </si>
  <si>
    <t>San Mateo</t>
  </si>
  <si>
    <t>0000011843</t>
  </si>
  <si>
    <t>41</t>
  </si>
  <si>
    <t>10439</t>
  </si>
  <si>
    <t>70953</t>
  </si>
  <si>
    <t>Stanislaus</t>
  </si>
  <si>
    <t>0000013338</t>
  </si>
  <si>
    <t>50</t>
  </si>
  <si>
    <t>Tulare</t>
  </si>
  <si>
    <t>0000011859</t>
  </si>
  <si>
    <t>54</t>
  </si>
  <si>
    <t>Ventura</t>
  </si>
  <si>
    <t>0000001357</t>
  </si>
  <si>
    <t>56</t>
  </si>
  <si>
    <t>56737590000000</t>
  </si>
  <si>
    <t>73759</t>
  </si>
  <si>
    <t>Conejo Valley Unified</t>
  </si>
  <si>
    <t>Yuba</t>
  </si>
  <si>
    <t>0000011783</t>
  </si>
  <si>
    <t>58</t>
  </si>
  <si>
    <t>LEA Type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</si>
  <si>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</si>
  <si>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</si>
  <si>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</si>
  <si>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</si>
  <si>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</si>
  <si>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</si>
  <si>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</si>
  <si>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</si>
  <si>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</si>
  <si>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</si>
  <si>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</si>
  <si>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68676</t>
  </si>
  <si>
    <t>41689650000000</t>
  </si>
  <si>
    <t>68965</t>
  </si>
  <si>
    <t>Menlo Park City Elementary</t>
  </si>
  <si>
    <t>01612000000000</t>
  </si>
  <si>
    <t>61200</t>
  </si>
  <si>
    <t>Livermore Valley Joint Unified</t>
  </si>
  <si>
    <t>41690700000000</t>
  </si>
  <si>
    <t>69070</t>
  </si>
  <si>
    <t>South San Francisco Unified</t>
  </si>
  <si>
    <t>33670580000000</t>
  </si>
  <si>
    <t>67058</t>
  </si>
  <si>
    <t>Desert Sands Unified</t>
  </si>
  <si>
    <t>Madera</t>
  </si>
  <si>
    <t>0000011826</t>
  </si>
  <si>
    <t>20</t>
  </si>
  <si>
    <t>07617880000000</t>
  </si>
  <si>
    <t>61788</t>
  </si>
  <si>
    <t>Pittsburg Unified</t>
  </si>
  <si>
    <t>68999</t>
  </si>
  <si>
    <t>69427</t>
  </si>
  <si>
    <t>39686760141358</t>
  </si>
  <si>
    <t>0141358</t>
  </si>
  <si>
    <t>2124</t>
  </si>
  <si>
    <t>C2124</t>
  </si>
  <si>
    <t>KIPP University Park</t>
  </si>
  <si>
    <t>49706560000000</t>
  </si>
  <si>
    <t>70656</t>
  </si>
  <si>
    <t>Cloverdale Unified</t>
  </si>
  <si>
    <t>Colusa</t>
  </si>
  <si>
    <t>0000011787</t>
  </si>
  <si>
    <t>06</t>
  </si>
  <si>
    <t>19645010000000</t>
  </si>
  <si>
    <t>64501</t>
  </si>
  <si>
    <t>El Monte City</t>
  </si>
  <si>
    <t>30665220000000</t>
  </si>
  <si>
    <t>66522</t>
  </si>
  <si>
    <t>Garden Grove Unified</t>
  </si>
  <si>
    <t>El Dorado</t>
  </si>
  <si>
    <t>0000011790</t>
  </si>
  <si>
    <t>09</t>
  </si>
  <si>
    <t>San Benito</t>
  </si>
  <si>
    <t>0000011838</t>
  </si>
  <si>
    <t>35</t>
  </si>
  <si>
    <t>49709530000000</t>
  </si>
  <si>
    <t>Sonoma Valley Unified</t>
  </si>
  <si>
    <t>Solano</t>
  </si>
  <si>
    <t>0000011854</t>
  </si>
  <si>
    <t>48</t>
  </si>
  <si>
    <t>56726520000000</t>
  </si>
  <si>
    <t>72652</t>
  </si>
  <si>
    <t>Ventura Unified</t>
  </si>
  <si>
    <t>68452</t>
  </si>
  <si>
    <t>37683380129387</t>
  </si>
  <si>
    <t>0129387</t>
  </si>
  <si>
    <t>1634</t>
  </si>
  <si>
    <t>C1634</t>
  </si>
  <si>
    <t>Empower Language Academy</t>
  </si>
  <si>
    <t>43771490137315</t>
  </si>
  <si>
    <t>77149</t>
  </si>
  <si>
    <t>0137315</t>
  </si>
  <si>
    <t>1955</t>
  </si>
  <si>
    <t>C1955</t>
  </si>
  <si>
    <t>KIPP Navigate College Prep</t>
  </si>
  <si>
    <r>
      <t>Fiscal Year 2025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26</t>
    </r>
  </si>
  <si>
    <t>30664310000000</t>
  </si>
  <si>
    <t>66431</t>
  </si>
  <si>
    <t>Anaheim Union High</t>
  </si>
  <si>
    <t>Mendocino</t>
  </si>
  <si>
    <t>0000004364</t>
  </si>
  <si>
    <t>23</t>
  </si>
  <si>
    <t>Santa Barbara</t>
  </si>
  <si>
    <t>0000002583</t>
  </si>
  <si>
    <t>42</t>
  </si>
  <si>
    <t>43694010000000</t>
  </si>
  <si>
    <t>69401</t>
  </si>
  <si>
    <t>Campbell Union High</t>
  </si>
  <si>
    <t>Shasta</t>
  </si>
  <si>
    <t>0000011849</t>
  </si>
  <si>
    <t>45</t>
  </si>
  <si>
    <t>50710430000000</t>
  </si>
  <si>
    <t>71043</t>
  </si>
  <si>
    <t>Ceres Unified</t>
  </si>
  <si>
    <t>52714980000000</t>
  </si>
  <si>
    <t>71498</t>
  </si>
  <si>
    <t>Corning Union Elementary</t>
  </si>
  <si>
    <t>33670330000000</t>
  </si>
  <si>
    <t>67033</t>
  </si>
  <si>
    <t>Corona-Norco Unified</t>
  </si>
  <si>
    <t>Sutter</t>
  </si>
  <si>
    <t>0000004848</t>
  </si>
  <si>
    <t>51</t>
  </si>
  <si>
    <t>Imperial</t>
  </si>
  <si>
    <t>0000011814</t>
  </si>
  <si>
    <t>13</t>
  </si>
  <si>
    <t>19645190000000</t>
  </si>
  <si>
    <t>64519</t>
  </si>
  <si>
    <t>El Monte Union High</t>
  </si>
  <si>
    <t>19645760000000</t>
  </si>
  <si>
    <t>64576</t>
  </si>
  <si>
    <t>Glendora Unified</t>
  </si>
  <si>
    <t>Jefferson Elementary</t>
  </si>
  <si>
    <t>41689240000000</t>
  </si>
  <si>
    <t>68924</t>
  </si>
  <si>
    <t>Jefferson Union High</t>
  </si>
  <si>
    <t>37681970000000</t>
  </si>
  <si>
    <t>68197</t>
  </si>
  <si>
    <t>La Mesa-Spring Valley</t>
  </si>
  <si>
    <t>37682050000000</t>
  </si>
  <si>
    <t>68205</t>
  </si>
  <si>
    <t>Lemon Grove</t>
  </si>
  <si>
    <t>24657890000000</t>
  </si>
  <si>
    <t>65789</t>
  </si>
  <si>
    <t>Merced Union High</t>
  </si>
  <si>
    <t>30666130000000</t>
  </si>
  <si>
    <t>66613</t>
  </si>
  <si>
    <t>Ocean View</t>
  </si>
  <si>
    <t>49708470000000</t>
  </si>
  <si>
    <t>70847</t>
  </si>
  <si>
    <t>Old Adobe Union</t>
  </si>
  <si>
    <t>56725530000000</t>
  </si>
  <si>
    <t>72553</t>
  </si>
  <si>
    <t>Pleasant Valley</t>
  </si>
  <si>
    <t>67421</t>
  </si>
  <si>
    <t>40688090000000</t>
  </si>
  <si>
    <t>68809</t>
  </si>
  <si>
    <t>San Luis Coastal Unified</t>
  </si>
  <si>
    <t>13632140000000</t>
  </si>
  <si>
    <t>63214</t>
  </si>
  <si>
    <t>San Pasqual Valley Unified</t>
  </si>
  <si>
    <t>27661910000000</t>
  </si>
  <si>
    <t>66191</t>
  </si>
  <si>
    <t>Santa Rita Union Elementary</t>
  </si>
  <si>
    <t>41690620000000</t>
  </si>
  <si>
    <t>69062</t>
  </si>
  <si>
    <t>Sequoia Union High</t>
  </si>
  <si>
    <t>54721990000000</t>
  </si>
  <si>
    <t>72199</t>
  </si>
  <si>
    <t>Terra Bella Union Elementary</t>
  </si>
  <si>
    <t>23656150000000</t>
  </si>
  <si>
    <t>65615</t>
  </si>
  <si>
    <t>Ukiah Unified</t>
  </si>
  <si>
    <t>33752420000000</t>
  </si>
  <si>
    <t>75242</t>
  </si>
  <si>
    <t>Val Verde Unified</t>
  </si>
  <si>
    <t>COE</t>
  </si>
  <si>
    <t>37683380136663</t>
  </si>
  <si>
    <t>0136663</t>
  </si>
  <si>
    <t>1301</t>
  </si>
  <si>
    <t>C1301</t>
  </si>
  <si>
    <t>America's Finest Charter</t>
  </si>
  <si>
    <t>34765050101766</t>
  </si>
  <si>
    <t>76505</t>
  </si>
  <si>
    <t>0101766</t>
  </si>
  <si>
    <t>0561</t>
  </si>
  <si>
    <t>C0561</t>
  </si>
  <si>
    <t>Community Outreach Academy</t>
  </si>
  <si>
    <t>43694274330726</t>
  </si>
  <si>
    <t>4330726</t>
  </si>
  <si>
    <t>0502</t>
  </si>
  <si>
    <t>C0502</t>
  </si>
  <si>
    <t>Escuela Popular Accelerated Family Learning</t>
  </si>
  <si>
    <t>34765050101832</t>
  </si>
  <si>
    <t>0101832</t>
  </si>
  <si>
    <t>0560</t>
  </si>
  <si>
    <t>C0560</t>
  </si>
  <si>
    <t>Futures High</t>
  </si>
  <si>
    <t>37684523730942</t>
  </si>
  <si>
    <t>3730942</t>
  </si>
  <si>
    <t>0050</t>
  </si>
  <si>
    <t>C0050</t>
  </si>
  <si>
    <t>Guajome Park Academy Charter</t>
  </si>
  <si>
    <t>38684780101337</t>
  </si>
  <si>
    <t>0101337</t>
  </si>
  <si>
    <t>0549</t>
  </si>
  <si>
    <t>C0549</t>
  </si>
  <si>
    <t>KIPP Bayview Academy</t>
  </si>
  <si>
    <t>01612590115014</t>
  </si>
  <si>
    <t>0115014</t>
  </si>
  <si>
    <t>0938</t>
  </si>
  <si>
    <t>C0938</t>
  </si>
  <si>
    <t>KIPP Bridge Academy</t>
  </si>
  <si>
    <t>41690620139915</t>
  </si>
  <si>
    <t>0139915</t>
  </si>
  <si>
    <t>2085</t>
  </si>
  <si>
    <t>C2085</t>
  </si>
  <si>
    <t>KIPP Esperanza High</t>
  </si>
  <si>
    <t>43693690106633</t>
  </si>
  <si>
    <t>69369</t>
  </si>
  <si>
    <t>0106633</t>
  </si>
  <si>
    <t>0628</t>
  </si>
  <si>
    <t>C0628</t>
  </si>
  <si>
    <t>KIPP Heartwood Academy</t>
  </si>
  <si>
    <t>01613090114421</t>
  </si>
  <si>
    <t>61309</t>
  </si>
  <si>
    <t>0114421</t>
  </si>
  <si>
    <t>0880</t>
  </si>
  <si>
    <t>C0880</t>
  </si>
  <si>
    <t>KIPP King Collegiate High</t>
  </si>
  <si>
    <t>43693690129924</t>
  </si>
  <si>
    <t>0129924</t>
  </si>
  <si>
    <t>1609</t>
  </si>
  <si>
    <t>C1609</t>
  </si>
  <si>
    <t>Kipp Prize Preparatory Academy</t>
  </si>
  <si>
    <t>38684780101352</t>
  </si>
  <si>
    <t>0101352</t>
  </si>
  <si>
    <t>0551</t>
  </si>
  <si>
    <t>C0551</t>
  </si>
  <si>
    <t>KIPP San Francisco Bay Academy</t>
  </si>
  <si>
    <t>38684780127530</t>
  </si>
  <si>
    <t>0127530</t>
  </si>
  <si>
    <t>1502</t>
  </si>
  <si>
    <t>C1502</t>
  </si>
  <si>
    <t>KIPP San Francisco College Preparatory</t>
  </si>
  <si>
    <t>43694270116889</t>
  </si>
  <si>
    <t>0116889</t>
  </si>
  <si>
    <t>0976</t>
  </si>
  <si>
    <t>C0976</t>
  </si>
  <si>
    <t>KIPP San Jose Collegiate</t>
  </si>
  <si>
    <t>41689990135608</t>
  </si>
  <si>
    <t>0135608</t>
  </si>
  <si>
    <t>1868</t>
  </si>
  <si>
    <t>C1868</t>
  </si>
  <si>
    <t>KIPP Valiant Community Prep</t>
  </si>
  <si>
    <t>10017</t>
  </si>
  <si>
    <t>73437</t>
  </si>
  <si>
    <t>01612590130633</t>
  </si>
  <si>
    <t>0130633</t>
  </si>
  <si>
    <t>0413</t>
  </si>
  <si>
    <t>C0413</t>
  </si>
  <si>
    <t>Lighthouse Community Charter</t>
  </si>
  <si>
    <t>01612590108944</t>
  </si>
  <si>
    <t>0108944</t>
  </si>
  <si>
    <t>0700</t>
  </si>
  <si>
    <t>C0700</t>
  </si>
  <si>
    <t>Lighthouse Community Charter High</t>
  </si>
  <si>
    <t>34674210140178</t>
  </si>
  <si>
    <t>0140178</t>
  </si>
  <si>
    <t>2092</t>
  </si>
  <si>
    <t>C2092</t>
  </si>
  <si>
    <t>New Hope Charter</t>
  </si>
  <si>
    <t>01100170131581</t>
  </si>
  <si>
    <t>0131581</t>
  </si>
  <si>
    <t>1707</t>
  </si>
  <si>
    <t>C1707</t>
  </si>
  <si>
    <t>Oakland Unity Middle</t>
  </si>
  <si>
    <t>51714645130125</t>
  </si>
  <si>
    <t>71464</t>
  </si>
  <si>
    <t>5130125</t>
  </si>
  <si>
    <t>0289</t>
  </si>
  <si>
    <t>C0289</t>
  </si>
  <si>
    <t>Yuba City Charter</t>
  </si>
  <si>
    <t>24656310000000</t>
  </si>
  <si>
    <t>65631</t>
  </si>
  <si>
    <t>Atwater Elementary</t>
  </si>
  <si>
    <t>39773880000000</t>
  </si>
  <si>
    <t>77388</t>
  </si>
  <si>
    <t>Banta Unified</t>
  </si>
  <si>
    <t>36676110000000</t>
  </si>
  <si>
    <t>67611</t>
  </si>
  <si>
    <t>Barstow Unified</t>
  </si>
  <si>
    <t>33669930000000</t>
  </si>
  <si>
    <t>66993</t>
  </si>
  <si>
    <t>Beaumont Unified</t>
  </si>
  <si>
    <t>43694190000000</t>
  </si>
  <si>
    <t>69419</t>
  </si>
  <si>
    <t>Cupertino Union</t>
  </si>
  <si>
    <t>54755310000000</t>
  </si>
  <si>
    <t>75531</t>
  </si>
  <si>
    <t>Dinuba Unified</t>
  </si>
  <si>
    <t>43694500000000</t>
  </si>
  <si>
    <t>69450</t>
  </si>
  <si>
    <t>Franklin-McKinley Elementary</t>
  </si>
  <si>
    <t>01611760000000</t>
  </si>
  <si>
    <t>61176</t>
  </si>
  <si>
    <t>Fremont Unified</t>
  </si>
  <si>
    <t>19645680000000</t>
  </si>
  <si>
    <t>64568</t>
  </si>
  <si>
    <t>Glendale Unified</t>
  </si>
  <si>
    <t>15635030000000</t>
  </si>
  <si>
    <t>63503</t>
  </si>
  <si>
    <t>Greenfield Union</t>
  </si>
  <si>
    <t>45700110000000</t>
  </si>
  <si>
    <t>70011</t>
  </si>
  <si>
    <t>Happy Valley Union Elementary</t>
  </si>
  <si>
    <t>39685440000000</t>
  </si>
  <si>
    <t>68544</t>
  </si>
  <si>
    <t>50711340000000</t>
  </si>
  <si>
    <t>71134</t>
  </si>
  <si>
    <t>Keyes Union</t>
  </si>
  <si>
    <t>43695180000000</t>
  </si>
  <si>
    <t>69518</t>
  </si>
  <si>
    <t>Los Altos Elementary</t>
  </si>
  <si>
    <t>20652430000000</t>
  </si>
  <si>
    <t>65243</t>
  </si>
  <si>
    <t>Madera Unified</t>
  </si>
  <si>
    <t>01612420000000</t>
  </si>
  <si>
    <t>61242</t>
  </si>
  <si>
    <t>New Haven Unified</t>
  </si>
  <si>
    <t>49708390000000</t>
  </si>
  <si>
    <t>70839</t>
  </si>
  <si>
    <t>Oak Grove Union Elementary</t>
  </si>
  <si>
    <t>01612590000000</t>
  </si>
  <si>
    <t>Oakland Unified</t>
  </si>
  <si>
    <t>41690050000000</t>
  </si>
  <si>
    <t>69005</t>
  </si>
  <si>
    <t>Redwood City Elementary</t>
  </si>
  <si>
    <t>09619780000000</t>
  </si>
  <si>
    <t>61978</t>
  </si>
  <si>
    <t>Rescue Union Elementary</t>
  </si>
  <si>
    <t>19649310000000</t>
  </si>
  <si>
    <t>64931</t>
  </si>
  <si>
    <t>Rosemead Elementary</t>
  </si>
  <si>
    <t>Placer</t>
  </si>
  <si>
    <t>0000012839</t>
  </si>
  <si>
    <t>31669100000000</t>
  </si>
  <si>
    <t>31</t>
  </si>
  <si>
    <t>66910</t>
  </si>
  <si>
    <t>Roseville City</t>
  </si>
  <si>
    <t>35675380000000</t>
  </si>
  <si>
    <t>67538</t>
  </si>
  <si>
    <t>San Benito High</t>
  </si>
  <si>
    <t>40688250000000</t>
  </si>
  <si>
    <t>68825</t>
  </si>
  <si>
    <t>San Miguel Joint Union</t>
  </si>
  <si>
    <t>37683610000000</t>
  </si>
  <si>
    <t>68361</t>
  </si>
  <si>
    <t>Santee</t>
  </si>
  <si>
    <t>40688330000000</t>
  </si>
  <si>
    <t>68833</t>
  </si>
  <si>
    <t>Shandon Joint Unified</t>
  </si>
  <si>
    <t>56726030000000</t>
  </si>
  <si>
    <t>72603</t>
  </si>
  <si>
    <t>Simi Valley Unified</t>
  </si>
  <si>
    <t>37684110000000</t>
  </si>
  <si>
    <t>68411</t>
  </si>
  <si>
    <t>Sweetwater Union High</t>
  </si>
  <si>
    <t>36750690000000</t>
  </si>
  <si>
    <t>75069</t>
  </si>
  <si>
    <t>Upland Unified</t>
  </si>
  <si>
    <t>37684370000000</t>
  </si>
  <si>
    <t>68437</t>
  </si>
  <si>
    <t>Vallecitos Elementary</t>
  </si>
  <si>
    <t>49706070000000</t>
  </si>
  <si>
    <t>70607</t>
  </si>
  <si>
    <t>West Sonoma County Union High</t>
  </si>
  <si>
    <t>06616220000000</t>
  </si>
  <si>
    <t>61622</t>
  </si>
  <si>
    <t>Williams Unified</t>
  </si>
  <si>
    <t>10199</t>
  </si>
  <si>
    <t>19644690134858</t>
  </si>
  <si>
    <t>64469</t>
  </si>
  <si>
    <t>0134858</t>
  </si>
  <si>
    <t>1838</t>
  </si>
  <si>
    <t>C1838</t>
  </si>
  <si>
    <t>California School of the Arts - San Gabriel Valley</t>
  </si>
  <si>
    <t>41690050132068</t>
  </si>
  <si>
    <t>0132068</t>
  </si>
  <si>
    <t>1735</t>
  </si>
  <si>
    <t>C1735</t>
  </si>
  <si>
    <t>KIPP Excelencia Community Preparatory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</si>
  <si>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</si>
  <si>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</si>
  <si>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</si>
  <si>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</si>
  <si>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</si>
  <si>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</si>
  <si>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</si>
  <si>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</si>
  <si>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</si>
  <si>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</si>
  <si>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07616480137430</t>
  </si>
  <si>
    <t>61648</t>
  </si>
  <si>
    <t>0137430</t>
  </si>
  <si>
    <t>1965</t>
  </si>
  <si>
    <t>C1965</t>
  </si>
  <si>
    <t>Rocketship Delta Prep</t>
  </si>
  <si>
    <t>43104390123281</t>
  </si>
  <si>
    <t>0123281</t>
  </si>
  <si>
    <t>1193</t>
  </si>
  <si>
    <t>C1193</t>
  </si>
  <si>
    <t>Rocketship Discovery Prep</t>
  </si>
  <si>
    <t>43104390131110</t>
  </si>
  <si>
    <t>0131110</t>
  </si>
  <si>
    <t>1687</t>
  </si>
  <si>
    <t>C1687</t>
  </si>
  <si>
    <t>Rocketship Fuerza Community Prep</t>
  </si>
  <si>
    <t>07617540134072</t>
  </si>
  <si>
    <t>61754</t>
  </si>
  <si>
    <t>0134072</t>
  </si>
  <si>
    <t>1805</t>
  </si>
  <si>
    <t>C1805</t>
  </si>
  <si>
    <t>Rocketship Futuro Academy</t>
  </si>
  <si>
    <t>43104390120642</t>
  </si>
  <si>
    <t>0120642</t>
  </si>
  <si>
    <t>1127</t>
  </si>
  <si>
    <t>C1127</t>
  </si>
  <si>
    <t>Rocketship Los Suenos Academy</t>
  </si>
  <si>
    <t>43104390113704</t>
  </si>
  <si>
    <t>0113704</t>
  </si>
  <si>
    <t>0850</t>
  </si>
  <si>
    <t>C0850</t>
  </si>
  <si>
    <t>Rocketship Mateo Sheedy Elementary</t>
  </si>
  <si>
    <t>43694500123299</t>
  </si>
  <si>
    <t>0123299</t>
  </si>
  <si>
    <t>1192</t>
  </si>
  <si>
    <t>C1192</t>
  </si>
  <si>
    <t>Rocketship Mosaic Elementary</t>
  </si>
  <si>
    <t>41690050132076</t>
  </si>
  <si>
    <t>0132076</t>
  </si>
  <si>
    <t>1736</t>
  </si>
  <si>
    <t>C1736</t>
  </si>
  <si>
    <t>Rocketship Redwood City</t>
  </si>
  <si>
    <t>43104390133496</t>
  </si>
  <si>
    <t>0133496</t>
  </si>
  <si>
    <t>1778</t>
  </si>
  <si>
    <t>C1778</t>
  </si>
  <si>
    <t>Rocketship Rising Stars</t>
  </si>
  <si>
    <t>43104390119024</t>
  </si>
  <si>
    <t>0119024</t>
  </si>
  <si>
    <t>1061</t>
  </si>
  <si>
    <t>C1061</t>
  </si>
  <si>
    <t>Rocketship Si Se Puede Academy</t>
  </si>
  <si>
    <t>43694500128108</t>
  </si>
  <si>
    <t>0128108</t>
  </si>
  <si>
    <t>1526</t>
  </si>
  <si>
    <t>C1526</t>
  </si>
  <si>
    <t>Rocketship Spark Academy</t>
  </si>
  <si>
    <t>19734370132845</t>
  </si>
  <si>
    <t>0132845</t>
  </si>
  <si>
    <t>1772</t>
  </si>
  <si>
    <t>C1772</t>
  </si>
  <si>
    <t>Today's Fresh Start-Compton</t>
  </si>
  <si>
    <t>19101991996610</t>
  </si>
  <si>
    <t>1996610</t>
  </si>
  <si>
    <t>0461</t>
  </si>
  <si>
    <t>C0461</t>
  </si>
  <si>
    <t>Los Angeles Leadership Academy</t>
  </si>
  <si>
    <t>Schedule of the Third Apportionment for Title III, Part A</t>
  </si>
  <si>
    <r>
      <t xml:space="preserve">
2025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26
2nd Revised Allocation Amount</t>
    </r>
  </si>
  <si>
    <t>3rd
Apportionment</t>
  </si>
  <si>
    <t>March 2026</t>
  </si>
  <si>
    <t>County Summary of the Third Apportionment for Title III, Part A</t>
  </si>
  <si>
    <t>43693690000000</t>
  </si>
  <si>
    <t>Alum Rock Union Elementary</t>
  </si>
  <si>
    <t>15633210000000</t>
  </si>
  <si>
    <t>63321</t>
  </si>
  <si>
    <t>Bakersfield City</t>
  </si>
  <si>
    <t>36676370000000</t>
  </si>
  <si>
    <t>67637</t>
  </si>
  <si>
    <t>Bear Valley Unified</t>
  </si>
  <si>
    <t>19643370000000</t>
  </si>
  <si>
    <t>64337</t>
  </si>
  <si>
    <t>Burbank Unified</t>
  </si>
  <si>
    <t>30664640000000</t>
  </si>
  <si>
    <t>66464</t>
  </si>
  <si>
    <t>Capistrano Unified</t>
  </si>
  <si>
    <t>19643520000000</t>
  </si>
  <si>
    <t>64352</t>
  </si>
  <si>
    <t>Centinela Valley Union High</t>
  </si>
  <si>
    <t>19643940000000</t>
  </si>
  <si>
    <t>64394</t>
  </si>
  <si>
    <t>Claremont Unified</t>
  </si>
  <si>
    <t>06615980000000</t>
  </si>
  <si>
    <t>61598</t>
  </si>
  <si>
    <t>Colusa Unified</t>
  </si>
  <si>
    <t>54718600000000</t>
  </si>
  <si>
    <t>71860</t>
  </si>
  <si>
    <t>Cutler-Orosi Joint Unified</t>
  </si>
  <si>
    <t>15634610000000</t>
  </si>
  <si>
    <t>63461</t>
  </si>
  <si>
    <t>Fairfax Elementary</t>
  </si>
  <si>
    <t>45699890000000</t>
  </si>
  <si>
    <t>69989</t>
  </si>
  <si>
    <t>Fall River Joint Unified</t>
  </si>
  <si>
    <t>30664980000000</t>
  </si>
  <si>
    <t>66498</t>
  </si>
  <si>
    <t>Fountain Valley Elementary</t>
  </si>
  <si>
    <t>01611920000000</t>
  </si>
  <si>
    <t>61192</t>
  </si>
  <si>
    <t>Hayward Unified</t>
  </si>
  <si>
    <t>37681550000000</t>
  </si>
  <si>
    <t>68155</t>
  </si>
  <si>
    <t>Jamul-Dulzura Union Elementary</t>
  </si>
  <si>
    <t>10622400000000</t>
  </si>
  <si>
    <t>62240</t>
  </si>
  <si>
    <t>Kingsburg Elementary Charter</t>
  </si>
  <si>
    <t>33751760000000</t>
  </si>
  <si>
    <t>75176</t>
  </si>
  <si>
    <t>Lake Elsinore Unified</t>
  </si>
  <si>
    <t>52715710000000</t>
  </si>
  <si>
    <t>71571</t>
  </si>
  <si>
    <t>Los Molinos Unified</t>
  </si>
  <si>
    <t>33671240000000</t>
  </si>
  <si>
    <t>67124</t>
  </si>
  <si>
    <t>Moreno Valley Unified</t>
  </si>
  <si>
    <t>07617540000000</t>
  </si>
  <si>
    <t>Mt. Diablo Unified</t>
  </si>
  <si>
    <t>56725120000000</t>
  </si>
  <si>
    <t>72512</t>
  </si>
  <si>
    <t>56725380000000</t>
  </si>
  <si>
    <t>72538</t>
  </si>
  <si>
    <t>Oxnard</t>
  </si>
  <si>
    <t>40754570000000</t>
  </si>
  <si>
    <t>75457</t>
  </si>
  <si>
    <t>Paso Robles Joint Unified</t>
  </si>
  <si>
    <t>33672070000000</t>
  </si>
  <si>
    <t>67207</t>
  </si>
  <si>
    <t>Perris Union High</t>
  </si>
  <si>
    <t>37683040000000</t>
  </si>
  <si>
    <t>68304</t>
  </si>
  <si>
    <t>Ramona City Unified</t>
  </si>
  <si>
    <t>33672150000000</t>
  </si>
  <si>
    <t>67215</t>
  </si>
  <si>
    <t>Riverside Unified</t>
  </si>
  <si>
    <t>34674210000000</t>
  </si>
  <si>
    <t>Robla Elementary</t>
  </si>
  <si>
    <t>31750850000000</t>
  </si>
  <si>
    <t>75085</t>
  </si>
  <si>
    <t>Rocklin Unified</t>
  </si>
  <si>
    <t>31669280000000</t>
  </si>
  <si>
    <t>66928</t>
  </si>
  <si>
    <t>Roseville Joint Union High</t>
  </si>
  <si>
    <t>Napa</t>
  </si>
  <si>
    <t>0000011834</t>
  </si>
  <si>
    <t>28662900000000</t>
  </si>
  <si>
    <t>28</t>
  </si>
  <si>
    <t>66290</t>
  </si>
  <si>
    <t>Saint Helena Unified</t>
  </si>
  <si>
    <t>27661590000000</t>
  </si>
  <si>
    <t>66159</t>
  </si>
  <si>
    <t>Salinas Union High</t>
  </si>
  <si>
    <t>36678760000000</t>
  </si>
  <si>
    <t>67876</t>
  </si>
  <si>
    <t>San Bernardino City Unified</t>
  </si>
  <si>
    <t>10624140000000</t>
  </si>
  <si>
    <t>62414</t>
  </si>
  <si>
    <t>Sanger Unified</t>
  </si>
  <si>
    <t>42767860000000</t>
  </si>
  <si>
    <t>76786</t>
  </si>
  <si>
    <t>Santa Barbara Unified</t>
  </si>
  <si>
    <t>Marin</t>
  </si>
  <si>
    <t>0000004508</t>
  </si>
  <si>
    <t>21733610000000</t>
  </si>
  <si>
    <t>21</t>
  </si>
  <si>
    <t>73361</t>
  </si>
  <si>
    <t>Shoreline Unified</t>
  </si>
  <si>
    <t>39686760000000</t>
  </si>
  <si>
    <t>Stockton Unified</t>
  </si>
  <si>
    <t>31669440000000</t>
  </si>
  <si>
    <t>66944</t>
  </si>
  <si>
    <t>Tahoe-Truckee Unified</t>
  </si>
  <si>
    <t>48705730000000</t>
  </si>
  <si>
    <t>70573</t>
  </si>
  <si>
    <t>Vacaville Unified</t>
  </si>
  <si>
    <t>48705810000000</t>
  </si>
  <si>
    <t>70581</t>
  </si>
  <si>
    <t>Vallejo City Unified</t>
  </si>
  <si>
    <t>10625470000000</t>
  </si>
  <si>
    <t>62547</t>
  </si>
  <si>
    <t>Westside Elementary</t>
  </si>
  <si>
    <t>58727690000000</t>
  </si>
  <si>
    <t>72769</t>
  </si>
  <si>
    <t>Wheatland Union High</t>
  </si>
  <si>
    <t>24658700000000</t>
  </si>
  <si>
    <t>65870</t>
  </si>
  <si>
    <t>Winton</t>
  </si>
  <si>
    <t>27102720000000</t>
  </si>
  <si>
    <t>10272</t>
  </si>
  <si>
    <t>Monterey County Office of Education</t>
  </si>
  <si>
    <t>19647330132928</t>
  </si>
  <si>
    <t>0132928</t>
  </si>
  <si>
    <t>1685</t>
  </si>
  <si>
    <t>C1685</t>
  </si>
  <si>
    <t>Anahuacalmecac International University Preparatory of North America</t>
  </si>
  <si>
    <t>34765050108837</t>
  </si>
  <si>
    <t>0108837</t>
  </si>
  <si>
    <t>0699</t>
  </si>
  <si>
    <t>C0699</t>
  </si>
  <si>
    <t>Community Collaborative Charter</t>
  </si>
  <si>
    <t>19101990128025</t>
  </si>
  <si>
    <t>0128025</t>
  </si>
  <si>
    <t>1560</t>
  </si>
  <si>
    <t>C1560</t>
  </si>
  <si>
    <t>Lashon Academy</t>
  </si>
  <si>
    <t>45699140135624</t>
  </si>
  <si>
    <t>69914</t>
  </si>
  <si>
    <t>0135624</t>
  </si>
  <si>
    <t>1869</t>
  </si>
  <si>
    <t>C1869</t>
  </si>
  <si>
    <t>Tree of Life International Charter</t>
  </si>
  <si>
    <t>25-15146 03-04-2026 APPT</t>
  </si>
  <si>
    <t>Voucher ID</t>
  </si>
  <si>
    <t>00512318</t>
  </si>
  <si>
    <t>00512319</t>
  </si>
  <si>
    <t>00512320</t>
  </si>
  <si>
    <t>00512321</t>
  </si>
  <si>
    <t>00512322</t>
  </si>
  <si>
    <t>00512323</t>
  </si>
  <si>
    <t>00512324</t>
  </si>
  <si>
    <t>00512325</t>
  </si>
  <si>
    <t>00512326</t>
  </si>
  <si>
    <t>00512327</t>
  </si>
  <si>
    <t>00512328</t>
  </si>
  <si>
    <t>00512329</t>
  </si>
  <si>
    <t>00512330</t>
  </si>
  <si>
    <t>00512331</t>
  </si>
  <si>
    <t>00512332</t>
  </si>
  <si>
    <t>00512333</t>
  </si>
  <si>
    <t>00512334</t>
  </si>
  <si>
    <t>00512335</t>
  </si>
  <si>
    <t>00512336</t>
  </si>
  <si>
    <t>00512337</t>
  </si>
  <si>
    <t>00512338</t>
  </si>
  <si>
    <t>00512339</t>
  </si>
  <si>
    <t>00512340</t>
  </si>
  <si>
    <t>00512341</t>
  </si>
  <si>
    <t>00512342</t>
  </si>
  <si>
    <t>00512343</t>
  </si>
  <si>
    <t>00512344</t>
  </si>
  <si>
    <t>00512345</t>
  </si>
  <si>
    <t>00512346</t>
  </si>
  <si>
    <t>00512347</t>
  </si>
  <si>
    <t>00512348</t>
  </si>
  <si>
    <t>00512349</t>
  </si>
  <si>
    <t>00512350</t>
  </si>
  <si>
    <t>00512351</t>
  </si>
  <si>
    <t>00512352</t>
  </si>
  <si>
    <t>00512353</t>
  </si>
  <si>
    <t>CDS: County District School;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</si>
</sst>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1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0" applyNumberFormat="0" applyFill="0" applyAlignment="0" applyProtection="0"/>
  </cellStyleXfs>
  <cellXfs count="38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14" fontId="0" fillId="0" borderId="0" xfId="0" quotePrefix="1" applyNumberFormat="1"/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164" fontId="24" fillId="9" borderId="7" xfId="0" applyNumberFormat="1" applyFont="1" applyFill="1" applyBorder="1" applyAlignment="1">
      <alignment horizontal="center" wrapText="1"/>
    </xf>
    <xf numFmtId="0" fontId="26" fillId="0" borderId="0" xfId="3" applyFont="1" applyAlignment="1">
      <alignment horizontal="left" vertical="top"/>
    </xf>
    <xf numFmtId="0" fontId="23" fillId="0" borderId="0" xfId="22" applyFont="1"/>
    <xf numFmtId="0" fontId="2" fillId="0" borderId="0" xfId="4" applyFont="1"/>
    <xf numFmtId="0" fontId="5" fillId="0" borderId="0" xfId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horizontal="right" vertical="center" wrapText="1"/>
    </xf>
    <xf numFmtId="6" fontId="6" fillId="0" borderId="0" xfId="0" applyNumberFormat="1" applyFont="1" applyAlignment="1">
      <alignment horizontal="right"/>
    </xf>
    <xf numFmtId="0" fontId="24" fillId="9" borderId="7" xfId="0" applyFont="1" applyFill="1" applyBorder="1" applyAlignment="1">
      <alignment horizontal="center"/>
    </xf>
    <xf numFmtId="0" fontId="4" fillId="0" borderId="8" xfId="23" applyBorder="1"/>
    <xf numFmtId="0" fontId="4" fillId="0" borderId="8" xfId="23" applyBorder="1" applyAlignment="1">
      <alignment horizontal="center"/>
    </xf>
    <xf numFmtId="6" fontId="4" fillId="0" borderId="8" xfId="23" applyNumberFormat="1" applyBorder="1" applyAlignment="1">
      <alignment horizontal="right"/>
    </xf>
    <xf numFmtId="0" fontId="2" fillId="0" borderId="0" xfId="4" applyFont="1" applyAlignment="1"/>
    <xf numFmtId="49" fontId="26" fillId="0" borderId="0" xfId="3" applyNumberFormat="1" applyFont="1" applyAlignment="1">
      <alignment vertical="top"/>
    </xf>
    <xf numFmtId="0" fontId="23" fillId="0" borderId="0" xfId="22" applyFont="1" applyAlignment="1"/>
    <xf numFmtId="0" fontId="4" fillId="0" borderId="8" xfId="23" applyBorder="1" applyAlignment="1">
      <alignment horizontal="left"/>
    </xf>
    <xf numFmtId="164" fontId="4" fillId="0" borderId="8" xfId="23" applyNumberFormat="1" applyBorder="1"/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21"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161" totalsRowCount="1" headerRowDxfId="20" tableBorderDxfId="19" totalsRowBorderDxfId="18" dataCellStyle="Normal" totalsRowCellStyle="Total">
  <autoFilter ref="A6:M160" xr:uid="{6C187FEF-1331-492A-9C8A-FDEC453357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160">
    <sortCondition ref="E7:E160"/>
    <sortCondition ref="I7:I160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CellStyle="Normal" totalsRowCellStyle="Total"/>
    <tableColumn id="3" xr3:uid="{00000000-0010-0000-0000-000003000000}" name="FI$Cal_x000a_Address_x000a_Sequence_x000a_ID" dataCellStyle="Normal" totalsRowCellStyle="Total"/>
    <tableColumn id="8" xr3:uid="{CB0BF8E2-2937-491F-BBC6-0279424B1568}" name="Full CDS Code" totalsRowDxfId="17" dataCellStyle="Normal" totalsRowCellStyle="Total"/>
    <tableColumn id="4" xr3:uid="{00000000-0010-0000-0000-000004000000}" name="County_x000a_Code" dataCellStyle="Normal" totalsRowCellStyle="Total"/>
    <tableColumn id="5" xr3:uid="{00000000-0010-0000-0000-000005000000}" name="District_x000a_Code" dataCellStyle="Normal" totalsRowCellStyle="Total"/>
    <tableColumn id="6" xr3:uid="{00000000-0010-0000-0000-000006000000}" name="School_x000a_Code" dataCellStyle="Normal" totalsRowCellStyle="Total"/>
    <tableColumn id="7" xr3:uid="{00000000-0010-0000-0000-000007000000}" name="Direct_x000a_Funded_x000a_Charter School_x000a_Number" dataCellStyle="Normal" totalsRowCellStyle="Total"/>
    <tableColumn id="9" xr3:uid="{00000000-0010-0000-0000-000009000000}" name="Service_x000a_Location_x000a_Field" totalsRowDxfId="16" dataCellStyle="Normal" totalsRowCellStyle="Total"/>
    <tableColumn id="10" xr3:uid="{00000000-0010-0000-0000-00000A000000}" name="Local Educational Agency" dataCellStyle="Normal" totalsRowCellStyle="Total"/>
    <tableColumn id="13" xr3:uid="{19BC5B24-70B4-4FEE-A26A-3B9C4BB6CBF0}" name="LEA Type" totalsRowDxfId="15" dataCellStyle="Normal" totalsRowCellStyle="Total"/>
    <tableColumn id="11" xr3:uid="{00000000-0010-0000-0000-00000B000000}" name="_x000a_2025–26_x000a_2nd Revised Allocation Amount" totalsRowFunction="sum" totalsRowDxfId="14" dataCellStyle="Normal" totalsRowCellStyle="Total"/>
    <tableColumn id="12" xr3:uid="{00000000-0010-0000-0000-00000C000000}" name="3rd_x000a_Apportionment" totalsRowFunction="sum" totalsRowDxfId="13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hird Apportionment for Title III, Part A Immigrant Students Program for fiscal year 2025-26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42" totalsRowCount="1" headerRowDxfId="12" dataDxfId="10" headerRowBorderDxfId="11" tableBorderDxfId="9" totalsRowBorderDxfId="8" totalsRowCellStyle="Total">
  <tableColumns count="5">
    <tableColumn id="1" xr3:uid="{00000000-0010-0000-0100-000001000000}" name="County_x000a_Code" totalsRowLabel="Statewide Total" dataDxfId="7" totalsRowDxfId="6" totalsRowCellStyle="Total"/>
    <tableColumn id="2" xr3:uid="{00000000-0010-0000-0100-000002000000}" name="County_x000a_Treasurer" dataDxfId="5" totalsRowCellStyle="Total"/>
    <tableColumn id="3" xr3:uid="{00000000-0010-0000-0100-000003000000}" name="Invoice #" dataDxfId="4" totalsRowCellStyle="Total"/>
    <tableColumn id="4" xr3:uid="{00000000-0010-0000-0100-000004000000}" name="County_x000a_Total" totalsRowFunction="sum" dataDxfId="3" totalsRowDxfId="2" totalsRowCellStyle="Total"/>
    <tableColumn id="5" xr3:uid="{4404F90B-0C19-4A99-8AC5-67A71F9467AD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Immigrant Students program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/>
  </sheetViews>
  <sheetFormatPr defaultColWidth="9.23046875" defaultRowHeight="15.5" x14ac:dyDescent="0.35"/>
  <cols>
    <col min="1" max="1" width="17.69140625" style="1" customWidth="1"/>
    <col min="2" max="2" width="11.765625" style="1" customWidth="1"/>
    <col min="3" max="3" width="10.07421875" style="1" customWidth="1"/>
    <col min="4" max="4" width="15.23046875" style="4" customWidth="1"/>
    <col min="5" max="5" width="8.07421875" style="1" customWidth="1"/>
    <col min="6" max="6" width="7.3046875" style="1" customWidth="1"/>
    <col min="7" max="7" width="9.53515625" style="1" customWidth="1"/>
    <col min="8" max="8" width="8.3046875" style="1" customWidth="1"/>
    <col min="9" max="9" width="9.765625" style="1" customWidth="1"/>
    <col min="10" max="10" width="40.765625" style="1" customWidth="1"/>
    <col min="11" max="11" width="8" style="4" customWidth="1"/>
    <col min="12" max="12" width="11.07421875" style="26" customWidth="1"/>
    <col min="13" max="13" width="15.07421875" style="26" customWidth="1"/>
    <col min="14" max="16384" width="9.23046875" style="1"/>
  </cols>
  <sheetData>
    <row r="1" spans="1:13" ht="23" x14ac:dyDescent="0.35">
      <c r="A1" s="21" t="s">
        <v>557</v>
      </c>
    </row>
    <row r="2" spans="1:13" ht="20" x14ac:dyDescent="0.4">
      <c r="A2" s="22" t="s">
        <v>16</v>
      </c>
    </row>
    <row r="3" spans="1:13" ht="18" x14ac:dyDescent="0.4">
      <c r="A3" s="23" t="s">
        <v>15</v>
      </c>
    </row>
    <row r="4" spans="1:13" x14ac:dyDescent="0.35">
      <c r="A4" s="12" t="s">
        <v>183</v>
      </c>
      <c r="B4" s="3"/>
      <c r="C4" s="3"/>
      <c r="D4" s="24"/>
      <c r="E4" s="3"/>
      <c r="F4" s="3"/>
      <c r="G4" s="3"/>
      <c r="H4" s="3"/>
      <c r="I4" s="3"/>
      <c r="J4" s="3"/>
      <c r="K4" s="24"/>
      <c r="L4" s="27"/>
      <c r="M4" s="27"/>
    </row>
    <row r="5" spans="1:13" x14ac:dyDescent="0.35">
      <c r="A5" t="s">
        <v>748</v>
      </c>
    </row>
    <row r="6" spans="1:13" ht="84" customHeight="1" thickBot="1" x14ac:dyDescent="0.4">
      <c r="A6" s="18" t="s">
        <v>0</v>
      </c>
      <c r="B6" s="18" t="s">
        <v>9</v>
      </c>
      <c r="C6" s="18" t="s">
        <v>10</v>
      </c>
      <c r="D6" s="18" t="s">
        <v>18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11</v>
      </c>
      <c r="J6" s="18" t="s">
        <v>5</v>
      </c>
      <c r="K6" s="18" t="s">
        <v>107</v>
      </c>
      <c r="L6" s="18" t="s">
        <v>558</v>
      </c>
      <c r="M6" s="18" t="s">
        <v>559</v>
      </c>
    </row>
    <row r="7" spans="1:13" ht="16" thickTop="1" x14ac:dyDescent="0.35">
      <c r="A7" t="s">
        <v>51</v>
      </c>
      <c r="B7" t="s">
        <v>52</v>
      </c>
      <c r="C7">
        <v>1</v>
      </c>
      <c r="D7" t="s">
        <v>392</v>
      </c>
      <c r="E7" t="s">
        <v>53</v>
      </c>
      <c r="F7" t="s">
        <v>393</v>
      </c>
      <c r="G7" t="s">
        <v>35</v>
      </c>
      <c r="H7" t="s">
        <v>36</v>
      </c>
      <c r="I7" t="s">
        <v>393</v>
      </c>
      <c r="J7" t="s">
        <v>394</v>
      </c>
      <c r="K7" t="s">
        <v>54</v>
      </c>
      <c r="L7">
        <v>273513</v>
      </c>
      <c r="M7">
        <v>18841</v>
      </c>
    </row>
    <row r="8" spans="1:13" x14ac:dyDescent="0.35">
      <c r="A8" t="s">
        <v>51</v>
      </c>
      <c r="B8" t="s">
        <v>52</v>
      </c>
      <c r="C8">
        <v>1</v>
      </c>
      <c r="D8" t="s">
        <v>597</v>
      </c>
      <c r="E8" t="s">
        <v>53</v>
      </c>
      <c r="F8" t="s">
        <v>598</v>
      </c>
      <c r="G8" t="s">
        <v>35</v>
      </c>
      <c r="H8" t="s">
        <v>36</v>
      </c>
      <c r="I8" t="s">
        <v>598</v>
      </c>
      <c r="J8" t="s">
        <v>599</v>
      </c>
      <c r="K8" t="s">
        <v>54</v>
      </c>
      <c r="L8">
        <v>156705</v>
      </c>
      <c r="M8">
        <v>156705</v>
      </c>
    </row>
    <row r="9" spans="1:13" x14ac:dyDescent="0.35">
      <c r="A9" t="s">
        <v>51</v>
      </c>
      <c r="B9" t="s">
        <v>52</v>
      </c>
      <c r="C9">
        <v>1</v>
      </c>
      <c r="D9" t="s">
        <v>123</v>
      </c>
      <c r="E9" t="s">
        <v>53</v>
      </c>
      <c r="F9" t="s">
        <v>124</v>
      </c>
      <c r="G9" t="s">
        <v>35</v>
      </c>
      <c r="H9" t="s">
        <v>36</v>
      </c>
      <c r="I9" t="s">
        <v>124</v>
      </c>
      <c r="J9" t="s">
        <v>125</v>
      </c>
      <c r="K9" t="s">
        <v>54</v>
      </c>
      <c r="L9">
        <v>33852</v>
      </c>
      <c r="M9">
        <v>324</v>
      </c>
    </row>
    <row r="10" spans="1:13" x14ac:dyDescent="0.35">
      <c r="A10" t="s">
        <v>51</v>
      </c>
      <c r="B10" t="s">
        <v>52</v>
      </c>
      <c r="C10">
        <v>1</v>
      </c>
      <c r="D10" t="s">
        <v>415</v>
      </c>
      <c r="E10" t="s">
        <v>53</v>
      </c>
      <c r="F10" t="s">
        <v>416</v>
      </c>
      <c r="G10" t="s">
        <v>35</v>
      </c>
      <c r="H10" t="s">
        <v>36</v>
      </c>
      <c r="I10" t="s">
        <v>416</v>
      </c>
      <c r="J10" t="s">
        <v>417</v>
      </c>
      <c r="K10" t="s">
        <v>54</v>
      </c>
      <c r="L10">
        <v>58404</v>
      </c>
      <c r="M10">
        <v>55741</v>
      </c>
    </row>
    <row r="11" spans="1:13" x14ac:dyDescent="0.35">
      <c r="A11" t="s">
        <v>51</v>
      </c>
      <c r="B11" t="s">
        <v>52</v>
      </c>
      <c r="C11">
        <v>1</v>
      </c>
      <c r="D11" t="s">
        <v>421</v>
      </c>
      <c r="E11" t="s">
        <v>53</v>
      </c>
      <c r="F11" t="s">
        <v>55</v>
      </c>
      <c r="G11" t="s">
        <v>35</v>
      </c>
      <c r="H11" t="s">
        <v>36</v>
      </c>
      <c r="I11" t="s">
        <v>55</v>
      </c>
      <c r="J11" t="s">
        <v>422</v>
      </c>
      <c r="K11" t="s">
        <v>54</v>
      </c>
      <c r="L11">
        <v>331452</v>
      </c>
      <c r="M11">
        <v>61117</v>
      </c>
    </row>
    <row r="12" spans="1:13" x14ac:dyDescent="0.35">
      <c r="A12" t="s">
        <v>51</v>
      </c>
      <c r="B12" t="s">
        <v>52</v>
      </c>
      <c r="C12">
        <v>1</v>
      </c>
      <c r="D12" t="s">
        <v>345</v>
      </c>
      <c r="E12" t="s">
        <v>53</v>
      </c>
      <c r="F12" t="s">
        <v>55</v>
      </c>
      <c r="G12" t="s">
        <v>346</v>
      </c>
      <c r="H12" t="s">
        <v>347</v>
      </c>
      <c r="I12" t="s">
        <v>348</v>
      </c>
      <c r="J12" t="s">
        <v>349</v>
      </c>
      <c r="K12" t="s">
        <v>56</v>
      </c>
      <c r="L12">
        <v>1116</v>
      </c>
      <c r="M12">
        <v>279</v>
      </c>
    </row>
    <row r="13" spans="1:13" x14ac:dyDescent="0.35">
      <c r="A13" t="s">
        <v>51</v>
      </c>
      <c r="B13" t="s">
        <v>52</v>
      </c>
      <c r="C13">
        <v>1</v>
      </c>
      <c r="D13" t="s">
        <v>350</v>
      </c>
      <c r="E13" t="s">
        <v>53</v>
      </c>
      <c r="F13" t="s">
        <v>55</v>
      </c>
      <c r="G13" t="s">
        <v>351</v>
      </c>
      <c r="H13" t="s">
        <v>352</v>
      </c>
      <c r="I13" t="s">
        <v>353</v>
      </c>
      <c r="J13" t="s">
        <v>354</v>
      </c>
      <c r="K13" t="s">
        <v>56</v>
      </c>
      <c r="L13">
        <v>558</v>
      </c>
      <c r="M13">
        <v>140</v>
      </c>
    </row>
    <row r="14" spans="1:13" x14ac:dyDescent="0.35">
      <c r="A14" t="s">
        <v>51</v>
      </c>
      <c r="B14" t="s">
        <v>52</v>
      </c>
      <c r="C14">
        <v>1</v>
      </c>
      <c r="D14" t="s">
        <v>312</v>
      </c>
      <c r="E14" t="s">
        <v>53</v>
      </c>
      <c r="F14" t="s">
        <v>313</v>
      </c>
      <c r="G14" t="s">
        <v>314</v>
      </c>
      <c r="H14" t="s">
        <v>315</v>
      </c>
      <c r="I14" t="s">
        <v>316</v>
      </c>
      <c r="J14" t="s">
        <v>317</v>
      </c>
      <c r="K14" t="s">
        <v>56</v>
      </c>
      <c r="L14">
        <v>1209</v>
      </c>
      <c r="M14">
        <v>303</v>
      </c>
    </row>
    <row r="15" spans="1:13" x14ac:dyDescent="0.35">
      <c r="A15" t="s">
        <v>51</v>
      </c>
      <c r="B15" t="s">
        <v>52</v>
      </c>
      <c r="C15">
        <v>1</v>
      </c>
      <c r="D15" t="s">
        <v>296</v>
      </c>
      <c r="E15" t="s">
        <v>53</v>
      </c>
      <c r="F15" t="s">
        <v>55</v>
      </c>
      <c r="G15" t="s">
        <v>297</v>
      </c>
      <c r="H15" t="s">
        <v>298</v>
      </c>
      <c r="I15" t="s">
        <v>299</v>
      </c>
      <c r="J15" t="s">
        <v>300</v>
      </c>
      <c r="K15" t="s">
        <v>56</v>
      </c>
      <c r="L15">
        <v>2976</v>
      </c>
      <c r="M15">
        <v>744</v>
      </c>
    </row>
    <row r="16" spans="1:13" x14ac:dyDescent="0.35">
      <c r="A16" t="s">
        <v>51</v>
      </c>
      <c r="B16" t="s">
        <v>52</v>
      </c>
      <c r="C16">
        <v>1</v>
      </c>
      <c r="D16" t="s">
        <v>360</v>
      </c>
      <c r="E16" t="s">
        <v>53</v>
      </c>
      <c r="F16" t="s">
        <v>343</v>
      </c>
      <c r="G16" t="s">
        <v>361</v>
      </c>
      <c r="H16" t="s">
        <v>362</v>
      </c>
      <c r="I16" t="s">
        <v>363</v>
      </c>
      <c r="J16" t="s">
        <v>364</v>
      </c>
      <c r="K16" t="s">
        <v>56</v>
      </c>
      <c r="L16">
        <v>651</v>
      </c>
      <c r="M16">
        <v>195</v>
      </c>
    </row>
    <row r="17" spans="1:13" x14ac:dyDescent="0.35">
      <c r="A17" t="s">
        <v>51</v>
      </c>
      <c r="B17" t="s">
        <v>52</v>
      </c>
      <c r="C17">
        <v>1</v>
      </c>
      <c r="D17" t="s">
        <v>108</v>
      </c>
      <c r="E17" t="s">
        <v>53</v>
      </c>
      <c r="F17" t="s">
        <v>55</v>
      </c>
      <c r="G17" t="s">
        <v>109</v>
      </c>
      <c r="H17" t="s">
        <v>110</v>
      </c>
      <c r="I17" t="s">
        <v>111</v>
      </c>
      <c r="J17" t="s">
        <v>112</v>
      </c>
      <c r="K17" t="s">
        <v>56</v>
      </c>
      <c r="L17">
        <v>4836</v>
      </c>
      <c r="M17">
        <v>1209</v>
      </c>
    </row>
    <row r="18" spans="1:13" x14ac:dyDescent="0.35">
      <c r="A18" t="s">
        <v>51</v>
      </c>
      <c r="B18" t="s">
        <v>52</v>
      </c>
      <c r="C18">
        <v>1</v>
      </c>
      <c r="D18" t="s">
        <v>113</v>
      </c>
      <c r="E18" t="s">
        <v>53</v>
      </c>
      <c r="F18" t="s">
        <v>114</v>
      </c>
      <c r="G18" t="s">
        <v>115</v>
      </c>
      <c r="H18" t="s">
        <v>116</v>
      </c>
      <c r="I18" t="s">
        <v>117</v>
      </c>
      <c r="J18" t="s">
        <v>118</v>
      </c>
      <c r="K18" t="s">
        <v>56</v>
      </c>
      <c r="L18">
        <v>2325</v>
      </c>
      <c r="M18">
        <v>643</v>
      </c>
    </row>
    <row r="19" spans="1:13" x14ac:dyDescent="0.35">
      <c r="A19" t="s">
        <v>148</v>
      </c>
      <c r="B19" t="s">
        <v>149</v>
      </c>
      <c r="C19">
        <v>1</v>
      </c>
      <c r="D19" t="s">
        <v>582</v>
      </c>
      <c r="E19" t="s">
        <v>150</v>
      </c>
      <c r="F19" t="s">
        <v>583</v>
      </c>
      <c r="G19" t="s">
        <v>35</v>
      </c>
      <c r="H19" t="s">
        <v>36</v>
      </c>
      <c r="I19" t="s">
        <v>583</v>
      </c>
      <c r="J19" t="s">
        <v>584</v>
      </c>
      <c r="K19" t="s">
        <v>54</v>
      </c>
      <c r="L19">
        <v>7347</v>
      </c>
      <c r="M19">
        <v>489</v>
      </c>
    </row>
    <row r="20" spans="1:13" x14ac:dyDescent="0.35">
      <c r="A20" t="s">
        <v>148</v>
      </c>
      <c r="B20" t="s">
        <v>149</v>
      </c>
      <c r="C20">
        <v>1</v>
      </c>
      <c r="D20" t="s">
        <v>465</v>
      </c>
      <c r="E20" t="s">
        <v>150</v>
      </c>
      <c r="F20" t="s">
        <v>466</v>
      </c>
      <c r="G20" t="s">
        <v>35</v>
      </c>
      <c r="H20" t="s">
        <v>36</v>
      </c>
      <c r="I20" t="s">
        <v>466</v>
      </c>
      <c r="J20" t="s">
        <v>467</v>
      </c>
      <c r="K20" t="s">
        <v>54</v>
      </c>
      <c r="L20">
        <v>5673</v>
      </c>
      <c r="M20">
        <v>1418</v>
      </c>
    </row>
    <row r="21" spans="1:13" x14ac:dyDescent="0.35">
      <c r="A21" t="s">
        <v>19</v>
      </c>
      <c r="B21" t="s">
        <v>20</v>
      </c>
      <c r="C21">
        <v>50</v>
      </c>
      <c r="D21" t="s">
        <v>615</v>
      </c>
      <c r="E21" t="s">
        <v>37</v>
      </c>
      <c r="F21" t="s">
        <v>507</v>
      </c>
      <c r="G21" t="s">
        <v>35</v>
      </c>
      <c r="H21" t="s">
        <v>36</v>
      </c>
      <c r="I21" t="s">
        <v>507</v>
      </c>
      <c r="J21" t="s">
        <v>616</v>
      </c>
      <c r="K21" t="s">
        <v>54</v>
      </c>
      <c r="L21">
        <v>192231</v>
      </c>
      <c r="M21">
        <v>115533</v>
      </c>
    </row>
    <row r="22" spans="1:13" x14ac:dyDescent="0.35">
      <c r="A22" t="s">
        <v>19</v>
      </c>
      <c r="B22" t="s">
        <v>20</v>
      </c>
      <c r="C22">
        <v>50</v>
      </c>
      <c r="D22" t="s">
        <v>135</v>
      </c>
      <c r="E22" t="s">
        <v>37</v>
      </c>
      <c r="F22" t="s">
        <v>136</v>
      </c>
      <c r="G22" t="s">
        <v>35</v>
      </c>
      <c r="H22" t="s">
        <v>36</v>
      </c>
      <c r="I22" t="s">
        <v>136</v>
      </c>
      <c r="J22" t="s">
        <v>137</v>
      </c>
      <c r="K22" t="s">
        <v>54</v>
      </c>
      <c r="L22">
        <v>49011</v>
      </c>
      <c r="M22">
        <v>1694</v>
      </c>
    </row>
    <row r="23" spans="1:13" x14ac:dyDescent="0.35">
      <c r="A23" t="s">
        <v>19</v>
      </c>
      <c r="B23" t="s">
        <v>20</v>
      </c>
      <c r="C23">
        <v>50</v>
      </c>
      <c r="D23" t="s">
        <v>506</v>
      </c>
      <c r="E23" t="s">
        <v>37</v>
      </c>
      <c r="F23" t="s">
        <v>507</v>
      </c>
      <c r="G23" t="s">
        <v>508</v>
      </c>
      <c r="H23" t="s">
        <v>509</v>
      </c>
      <c r="I23" t="s">
        <v>510</v>
      </c>
      <c r="J23" t="s">
        <v>511</v>
      </c>
      <c r="K23" t="s">
        <v>56</v>
      </c>
      <c r="L23">
        <v>3534</v>
      </c>
      <c r="M23">
        <v>884</v>
      </c>
    </row>
    <row r="24" spans="1:13" x14ac:dyDescent="0.35">
      <c r="A24" t="s">
        <v>19</v>
      </c>
      <c r="B24" t="s">
        <v>20</v>
      </c>
      <c r="C24">
        <v>50</v>
      </c>
      <c r="D24" t="s">
        <v>490</v>
      </c>
      <c r="E24" t="s">
        <v>37</v>
      </c>
      <c r="F24" t="s">
        <v>491</v>
      </c>
      <c r="G24" t="s">
        <v>492</v>
      </c>
      <c r="H24" t="s">
        <v>493</v>
      </c>
      <c r="I24" t="s">
        <v>494</v>
      </c>
      <c r="J24" t="s">
        <v>495</v>
      </c>
      <c r="K24" t="s">
        <v>56</v>
      </c>
      <c r="L24">
        <v>1302</v>
      </c>
      <c r="M24">
        <v>326</v>
      </c>
    </row>
    <row r="25" spans="1:13" x14ac:dyDescent="0.35">
      <c r="A25" t="s">
        <v>157</v>
      </c>
      <c r="B25" t="s">
        <v>158</v>
      </c>
      <c r="C25">
        <v>1</v>
      </c>
      <c r="D25" t="s">
        <v>426</v>
      </c>
      <c r="E25" t="s">
        <v>159</v>
      </c>
      <c r="F25" t="s">
        <v>427</v>
      </c>
      <c r="G25" t="s">
        <v>35</v>
      </c>
      <c r="H25" t="s">
        <v>36</v>
      </c>
      <c r="I25" t="s">
        <v>427</v>
      </c>
      <c r="J25" t="s">
        <v>428</v>
      </c>
      <c r="K25" t="s">
        <v>54</v>
      </c>
      <c r="L25">
        <v>2883</v>
      </c>
      <c r="M25">
        <v>1601</v>
      </c>
    </row>
    <row r="26" spans="1:13" x14ac:dyDescent="0.35">
      <c r="A26" t="s">
        <v>57</v>
      </c>
      <c r="B26" t="s">
        <v>58</v>
      </c>
      <c r="C26">
        <v>10</v>
      </c>
      <c r="D26" t="s">
        <v>603</v>
      </c>
      <c r="E26" t="s">
        <v>59</v>
      </c>
      <c r="F26" t="s">
        <v>604</v>
      </c>
      <c r="G26" t="s">
        <v>35</v>
      </c>
      <c r="H26" t="s">
        <v>36</v>
      </c>
      <c r="I26" t="s">
        <v>604</v>
      </c>
      <c r="J26" t="s">
        <v>605</v>
      </c>
      <c r="K26" t="s">
        <v>54</v>
      </c>
      <c r="L26">
        <v>3348</v>
      </c>
      <c r="M26">
        <v>503</v>
      </c>
    </row>
    <row r="27" spans="1:13" x14ac:dyDescent="0.35">
      <c r="A27" t="s">
        <v>57</v>
      </c>
      <c r="B27" t="s">
        <v>58</v>
      </c>
      <c r="C27">
        <v>10</v>
      </c>
      <c r="D27" t="s">
        <v>654</v>
      </c>
      <c r="E27" t="s">
        <v>59</v>
      </c>
      <c r="F27" t="s">
        <v>655</v>
      </c>
      <c r="G27" t="s">
        <v>35</v>
      </c>
      <c r="H27" t="s">
        <v>36</v>
      </c>
      <c r="I27" t="s">
        <v>655</v>
      </c>
      <c r="J27" t="s">
        <v>656</v>
      </c>
      <c r="K27" t="s">
        <v>54</v>
      </c>
      <c r="L27">
        <v>14043</v>
      </c>
      <c r="M27">
        <v>5061</v>
      </c>
    </row>
    <row r="28" spans="1:13" x14ac:dyDescent="0.35">
      <c r="A28" t="s">
        <v>57</v>
      </c>
      <c r="B28" t="s">
        <v>58</v>
      </c>
      <c r="C28">
        <v>10</v>
      </c>
      <c r="D28" t="s">
        <v>677</v>
      </c>
      <c r="E28" t="s">
        <v>59</v>
      </c>
      <c r="F28" t="s">
        <v>678</v>
      </c>
      <c r="G28" t="s">
        <v>35</v>
      </c>
      <c r="H28" t="s">
        <v>36</v>
      </c>
      <c r="I28" t="s">
        <v>678</v>
      </c>
      <c r="J28" t="s">
        <v>679</v>
      </c>
      <c r="K28" t="s">
        <v>54</v>
      </c>
      <c r="L28">
        <v>837</v>
      </c>
      <c r="M28">
        <v>139</v>
      </c>
    </row>
    <row r="29" spans="1:13" x14ac:dyDescent="0.35">
      <c r="A29" t="s">
        <v>211</v>
      </c>
      <c r="B29" t="s">
        <v>212</v>
      </c>
      <c r="C29">
        <v>1</v>
      </c>
      <c r="D29" t="s">
        <v>246</v>
      </c>
      <c r="E29" t="s">
        <v>213</v>
      </c>
      <c r="F29" t="s">
        <v>247</v>
      </c>
      <c r="G29" t="s">
        <v>35</v>
      </c>
      <c r="H29" t="s">
        <v>36</v>
      </c>
      <c r="I29" t="s">
        <v>247</v>
      </c>
      <c r="J29" t="s">
        <v>248</v>
      </c>
      <c r="K29" t="s">
        <v>54</v>
      </c>
      <c r="L29">
        <v>558</v>
      </c>
      <c r="M29">
        <v>278</v>
      </c>
    </row>
    <row r="30" spans="1:13" x14ac:dyDescent="0.35">
      <c r="A30" t="s">
        <v>21</v>
      </c>
      <c r="B30" t="s">
        <v>22</v>
      </c>
      <c r="C30">
        <v>2</v>
      </c>
      <c r="D30" t="s">
        <v>564</v>
      </c>
      <c r="E30" t="s">
        <v>38</v>
      </c>
      <c r="F30" t="s">
        <v>565</v>
      </c>
      <c r="G30" t="s">
        <v>35</v>
      </c>
      <c r="H30" t="s">
        <v>36</v>
      </c>
      <c r="I30" t="s">
        <v>565</v>
      </c>
      <c r="J30" t="s">
        <v>566</v>
      </c>
      <c r="K30" t="s">
        <v>54</v>
      </c>
      <c r="L30">
        <v>100626</v>
      </c>
      <c r="M30">
        <v>30536</v>
      </c>
    </row>
    <row r="31" spans="1:13" x14ac:dyDescent="0.35">
      <c r="A31" t="s">
        <v>21</v>
      </c>
      <c r="B31" t="s">
        <v>22</v>
      </c>
      <c r="C31">
        <v>2</v>
      </c>
      <c r="D31" t="s">
        <v>588</v>
      </c>
      <c r="E31" t="s">
        <v>38</v>
      </c>
      <c r="F31" t="s">
        <v>589</v>
      </c>
      <c r="G31" t="s">
        <v>35</v>
      </c>
      <c r="H31" t="s">
        <v>36</v>
      </c>
      <c r="I31" t="s">
        <v>589</v>
      </c>
      <c r="J31" t="s">
        <v>590</v>
      </c>
      <c r="K31" t="s">
        <v>54</v>
      </c>
      <c r="L31">
        <v>8463</v>
      </c>
      <c r="M31">
        <v>6347</v>
      </c>
    </row>
    <row r="32" spans="1:13" x14ac:dyDescent="0.35">
      <c r="A32" t="s">
        <v>21</v>
      </c>
      <c r="B32" t="s">
        <v>22</v>
      </c>
      <c r="C32">
        <v>2</v>
      </c>
      <c r="D32" t="s">
        <v>398</v>
      </c>
      <c r="E32" t="s">
        <v>38</v>
      </c>
      <c r="F32" t="s">
        <v>399</v>
      </c>
      <c r="G32" t="s">
        <v>35</v>
      </c>
      <c r="H32" t="s">
        <v>36</v>
      </c>
      <c r="I32" t="s">
        <v>399</v>
      </c>
      <c r="J32" t="s">
        <v>400</v>
      </c>
      <c r="K32" t="s">
        <v>54</v>
      </c>
      <c r="L32">
        <v>26226</v>
      </c>
      <c r="M32">
        <v>982</v>
      </c>
    </row>
    <row r="33" spans="1:13" x14ac:dyDescent="0.35">
      <c r="A33" t="s">
        <v>23</v>
      </c>
      <c r="B33" t="s">
        <v>24</v>
      </c>
      <c r="C33">
        <v>1</v>
      </c>
      <c r="D33" t="s">
        <v>570</v>
      </c>
      <c r="E33" t="s">
        <v>39</v>
      </c>
      <c r="F33" t="s">
        <v>571</v>
      </c>
      <c r="G33" t="s">
        <v>35</v>
      </c>
      <c r="H33" t="s">
        <v>36</v>
      </c>
      <c r="I33" t="s">
        <v>571</v>
      </c>
      <c r="J33" t="s">
        <v>572</v>
      </c>
      <c r="K33" t="s">
        <v>54</v>
      </c>
      <c r="L33">
        <v>105741</v>
      </c>
      <c r="M33">
        <v>5733</v>
      </c>
    </row>
    <row r="34" spans="1:13" x14ac:dyDescent="0.35">
      <c r="A34" t="s">
        <v>23</v>
      </c>
      <c r="B34" t="s">
        <v>24</v>
      </c>
      <c r="C34">
        <v>1</v>
      </c>
      <c r="D34" t="s">
        <v>576</v>
      </c>
      <c r="E34" t="s">
        <v>39</v>
      </c>
      <c r="F34" t="s">
        <v>577</v>
      </c>
      <c r="G34" t="s">
        <v>35</v>
      </c>
      <c r="H34" t="s">
        <v>36</v>
      </c>
      <c r="I34" t="s">
        <v>577</v>
      </c>
      <c r="J34" t="s">
        <v>578</v>
      </c>
      <c r="K34" t="s">
        <v>54</v>
      </c>
      <c r="L34">
        <v>30225</v>
      </c>
      <c r="M34">
        <v>2954</v>
      </c>
    </row>
    <row r="35" spans="1:13" x14ac:dyDescent="0.35">
      <c r="A35" t="s">
        <v>23</v>
      </c>
      <c r="B35" t="s">
        <v>24</v>
      </c>
      <c r="C35">
        <v>1</v>
      </c>
      <c r="D35" t="s">
        <v>579</v>
      </c>
      <c r="E35" t="s">
        <v>39</v>
      </c>
      <c r="F35" t="s">
        <v>580</v>
      </c>
      <c r="G35" t="s">
        <v>35</v>
      </c>
      <c r="H35" t="s">
        <v>36</v>
      </c>
      <c r="I35" t="s">
        <v>580</v>
      </c>
      <c r="J35" t="s">
        <v>581</v>
      </c>
      <c r="K35" t="s">
        <v>54</v>
      </c>
      <c r="L35">
        <v>13857</v>
      </c>
      <c r="M35">
        <v>4062</v>
      </c>
    </row>
    <row r="36" spans="1:13" x14ac:dyDescent="0.35">
      <c r="A36" t="s">
        <v>23</v>
      </c>
      <c r="B36" t="s">
        <v>24</v>
      </c>
      <c r="C36">
        <v>1</v>
      </c>
      <c r="D36" t="s">
        <v>151</v>
      </c>
      <c r="E36" t="s">
        <v>39</v>
      </c>
      <c r="F36" t="s">
        <v>152</v>
      </c>
      <c r="G36" t="s">
        <v>35</v>
      </c>
      <c r="H36" t="s">
        <v>36</v>
      </c>
      <c r="I36" t="s">
        <v>152</v>
      </c>
      <c r="J36" t="s">
        <v>153</v>
      </c>
      <c r="K36" t="s">
        <v>54</v>
      </c>
      <c r="L36">
        <v>27993</v>
      </c>
      <c r="M36">
        <v>6998</v>
      </c>
    </row>
    <row r="37" spans="1:13" x14ac:dyDescent="0.35">
      <c r="A37" t="s">
        <v>23</v>
      </c>
      <c r="B37" t="s">
        <v>24</v>
      </c>
      <c r="C37">
        <v>1</v>
      </c>
      <c r="D37" t="s">
        <v>214</v>
      </c>
      <c r="E37" t="s">
        <v>39</v>
      </c>
      <c r="F37" t="s">
        <v>215</v>
      </c>
      <c r="G37" t="s">
        <v>35</v>
      </c>
      <c r="H37" t="s">
        <v>36</v>
      </c>
      <c r="I37" t="s">
        <v>215</v>
      </c>
      <c r="J37" t="s">
        <v>216</v>
      </c>
      <c r="K37" t="s">
        <v>54</v>
      </c>
      <c r="L37">
        <v>27900</v>
      </c>
      <c r="M37">
        <v>3534</v>
      </c>
    </row>
    <row r="38" spans="1:13" x14ac:dyDescent="0.35">
      <c r="A38" t="s">
        <v>23</v>
      </c>
      <c r="B38" t="s">
        <v>24</v>
      </c>
      <c r="C38">
        <v>1</v>
      </c>
      <c r="D38" t="s">
        <v>395</v>
      </c>
      <c r="E38" t="s">
        <v>39</v>
      </c>
      <c r="F38" t="s">
        <v>396</v>
      </c>
      <c r="G38" t="s">
        <v>35</v>
      </c>
      <c r="H38" t="s">
        <v>36</v>
      </c>
      <c r="I38" t="s">
        <v>396</v>
      </c>
      <c r="J38" t="s">
        <v>397</v>
      </c>
      <c r="K38" t="s">
        <v>54</v>
      </c>
      <c r="L38">
        <v>385299</v>
      </c>
      <c r="M38">
        <v>18448</v>
      </c>
    </row>
    <row r="39" spans="1:13" x14ac:dyDescent="0.35">
      <c r="A39" t="s">
        <v>23</v>
      </c>
      <c r="B39" t="s">
        <v>24</v>
      </c>
      <c r="C39">
        <v>1</v>
      </c>
      <c r="D39" t="s">
        <v>217</v>
      </c>
      <c r="E39" t="s">
        <v>39</v>
      </c>
      <c r="F39" t="s">
        <v>218</v>
      </c>
      <c r="G39" t="s">
        <v>35</v>
      </c>
      <c r="H39" t="s">
        <v>36</v>
      </c>
      <c r="I39" t="s">
        <v>218</v>
      </c>
      <c r="J39" t="s">
        <v>219</v>
      </c>
      <c r="K39" t="s">
        <v>54</v>
      </c>
      <c r="L39">
        <v>11160</v>
      </c>
      <c r="M39">
        <v>3294</v>
      </c>
    </row>
    <row r="40" spans="1:13" x14ac:dyDescent="0.35">
      <c r="A40" t="s">
        <v>23</v>
      </c>
      <c r="B40" t="s">
        <v>24</v>
      </c>
      <c r="C40">
        <v>1</v>
      </c>
      <c r="D40" t="s">
        <v>60</v>
      </c>
      <c r="E40" t="s">
        <v>39</v>
      </c>
      <c r="F40" t="s">
        <v>61</v>
      </c>
      <c r="G40" t="s">
        <v>35</v>
      </c>
      <c r="H40" t="s">
        <v>36</v>
      </c>
      <c r="I40" t="s">
        <v>61</v>
      </c>
      <c r="J40" t="s">
        <v>62</v>
      </c>
      <c r="K40" t="s">
        <v>54</v>
      </c>
      <c r="L40">
        <v>31248</v>
      </c>
      <c r="M40">
        <v>6237</v>
      </c>
    </row>
    <row r="41" spans="1:13" x14ac:dyDescent="0.35">
      <c r="A41" t="s">
        <v>23</v>
      </c>
      <c r="B41" t="s">
        <v>24</v>
      </c>
      <c r="C41">
        <v>1</v>
      </c>
      <c r="D41" t="s">
        <v>429</v>
      </c>
      <c r="E41" t="s">
        <v>39</v>
      </c>
      <c r="F41" t="s">
        <v>430</v>
      </c>
      <c r="G41" t="s">
        <v>35</v>
      </c>
      <c r="H41" t="s">
        <v>36</v>
      </c>
      <c r="I41" t="s">
        <v>430</v>
      </c>
      <c r="J41" t="s">
        <v>431</v>
      </c>
      <c r="K41" t="s">
        <v>54</v>
      </c>
      <c r="L41">
        <v>15252</v>
      </c>
      <c r="M41">
        <v>6875</v>
      </c>
    </row>
    <row r="42" spans="1:13" x14ac:dyDescent="0.35">
      <c r="A42" t="s">
        <v>23</v>
      </c>
      <c r="B42" t="s">
        <v>24</v>
      </c>
      <c r="C42">
        <v>1</v>
      </c>
      <c r="D42" t="s">
        <v>552</v>
      </c>
      <c r="E42" t="s">
        <v>39</v>
      </c>
      <c r="F42" t="s">
        <v>468</v>
      </c>
      <c r="G42" t="s">
        <v>553</v>
      </c>
      <c r="H42" t="s">
        <v>554</v>
      </c>
      <c r="I42" t="s">
        <v>555</v>
      </c>
      <c r="J42" t="s">
        <v>556</v>
      </c>
      <c r="K42" t="s">
        <v>56</v>
      </c>
      <c r="L42">
        <v>651</v>
      </c>
      <c r="M42">
        <v>163</v>
      </c>
    </row>
    <row r="43" spans="1:13" x14ac:dyDescent="0.35">
      <c r="A43" t="s">
        <v>23</v>
      </c>
      <c r="B43" t="s">
        <v>24</v>
      </c>
      <c r="C43">
        <v>1</v>
      </c>
      <c r="D43" t="s">
        <v>699</v>
      </c>
      <c r="E43" t="s">
        <v>39</v>
      </c>
      <c r="F43" t="s">
        <v>468</v>
      </c>
      <c r="G43" t="s">
        <v>700</v>
      </c>
      <c r="H43" t="s">
        <v>701</v>
      </c>
      <c r="I43" t="s">
        <v>702</v>
      </c>
      <c r="J43" t="s">
        <v>703</v>
      </c>
      <c r="K43" t="s">
        <v>56</v>
      </c>
      <c r="L43">
        <v>5022</v>
      </c>
      <c r="M43">
        <v>1256</v>
      </c>
    </row>
    <row r="44" spans="1:13" x14ac:dyDescent="0.35">
      <c r="A44" t="s">
        <v>23</v>
      </c>
      <c r="B44" t="s">
        <v>24</v>
      </c>
      <c r="C44">
        <v>1</v>
      </c>
      <c r="D44" t="s">
        <v>689</v>
      </c>
      <c r="E44" t="s">
        <v>39</v>
      </c>
      <c r="F44" t="s">
        <v>63</v>
      </c>
      <c r="G44" t="s">
        <v>690</v>
      </c>
      <c r="H44" t="s">
        <v>691</v>
      </c>
      <c r="I44" t="s">
        <v>692</v>
      </c>
      <c r="J44" t="s">
        <v>693</v>
      </c>
      <c r="K44" t="s">
        <v>56</v>
      </c>
      <c r="L44">
        <v>837</v>
      </c>
      <c r="M44">
        <v>209</v>
      </c>
    </row>
    <row r="45" spans="1:13" x14ac:dyDescent="0.35">
      <c r="A45" t="s">
        <v>23</v>
      </c>
      <c r="B45" t="s">
        <v>24</v>
      </c>
      <c r="C45">
        <v>1</v>
      </c>
      <c r="D45" t="s">
        <v>547</v>
      </c>
      <c r="E45" t="s">
        <v>39</v>
      </c>
      <c r="F45" t="s">
        <v>344</v>
      </c>
      <c r="G45" t="s">
        <v>548</v>
      </c>
      <c r="H45" t="s">
        <v>549</v>
      </c>
      <c r="I45" t="s">
        <v>550</v>
      </c>
      <c r="J45" t="s">
        <v>551</v>
      </c>
      <c r="K45" t="s">
        <v>56</v>
      </c>
      <c r="L45">
        <v>1302</v>
      </c>
      <c r="M45">
        <v>284</v>
      </c>
    </row>
    <row r="46" spans="1:13" x14ac:dyDescent="0.35">
      <c r="A46" t="s">
        <v>23</v>
      </c>
      <c r="B46" t="s">
        <v>24</v>
      </c>
      <c r="C46">
        <v>1</v>
      </c>
      <c r="D46" t="s">
        <v>469</v>
      </c>
      <c r="E46" t="s">
        <v>39</v>
      </c>
      <c r="F46" t="s">
        <v>470</v>
      </c>
      <c r="G46" t="s">
        <v>471</v>
      </c>
      <c r="H46" t="s">
        <v>472</v>
      </c>
      <c r="I46" t="s">
        <v>473</v>
      </c>
      <c r="J46" t="s">
        <v>474</v>
      </c>
      <c r="K46" t="s">
        <v>56</v>
      </c>
      <c r="L46">
        <v>1581</v>
      </c>
      <c r="M46">
        <v>686</v>
      </c>
    </row>
    <row r="47" spans="1:13" x14ac:dyDescent="0.35">
      <c r="A47" t="s">
        <v>132</v>
      </c>
      <c r="B47" t="s">
        <v>133</v>
      </c>
      <c r="C47">
        <v>1</v>
      </c>
      <c r="D47" t="s">
        <v>412</v>
      </c>
      <c r="E47" t="s">
        <v>134</v>
      </c>
      <c r="F47" t="s">
        <v>413</v>
      </c>
      <c r="G47" t="s">
        <v>35</v>
      </c>
      <c r="H47" t="s">
        <v>36</v>
      </c>
      <c r="I47" t="s">
        <v>413</v>
      </c>
      <c r="J47" t="s">
        <v>414</v>
      </c>
      <c r="K47" t="s">
        <v>54</v>
      </c>
      <c r="L47">
        <v>59334</v>
      </c>
      <c r="M47">
        <v>16705</v>
      </c>
    </row>
    <row r="48" spans="1:13" x14ac:dyDescent="0.35">
      <c r="A48" t="s">
        <v>660</v>
      </c>
      <c r="B48" t="s">
        <v>661</v>
      </c>
      <c r="C48">
        <v>121</v>
      </c>
      <c r="D48" t="s">
        <v>662</v>
      </c>
      <c r="E48" t="s">
        <v>663</v>
      </c>
      <c r="F48" t="s">
        <v>664</v>
      </c>
      <c r="G48" t="s">
        <v>35</v>
      </c>
      <c r="H48" t="s">
        <v>36</v>
      </c>
      <c r="I48" t="s">
        <v>664</v>
      </c>
      <c r="J48" t="s">
        <v>665</v>
      </c>
      <c r="K48" t="s">
        <v>54</v>
      </c>
      <c r="L48">
        <v>2883</v>
      </c>
      <c r="M48">
        <v>2883</v>
      </c>
    </row>
    <row r="49" spans="1:13" x14ac:dyDescent="0.35">
      <c r="A49" t="s">
        <v>187</v>
      </c>
      <c r="B49" t="s">
        <v>188</v>
      </c>
      <c r="C49">
        <v>31</v>
      </c>
      <c r="D49" t="s">
        <v>258</v>
      </c>
      <c r="E49" t="s">
        <v>189</v>
      </c>
      <c r="F49" t="s">
        <v>259</v>
      </c>
      <c r="G49" t="s">
        <v>35</v>
      </c>
      <c r="H49" t="s">
        <v>36</v>
      </c>
      <c r="I49" t="s">
        <v>259</v>
      </c>
      <c r="J49" t="s">
        <v>260</v>
      </c>
      <c r="K49" t="s">
        <v>54</v>
      </c>
      <c r="L49">
        <v>22227</v>
      </c>
      <c r="M49">
        <v>2103</v>
      </c>
    </row>
    <row r="50" spans="1:13" x14ac:dyDescent="0.35">
      <c r="A50" t="s">
        <v>64</v>
      </c>
      <c r="B50" t="s">
        <v>65</v>
      </c>
      <c r="C50">
        <v>1</v>
      </c>
      <c r="D50" t="s">
        <v>371</v>
      </c>
      <c r="E50" t="s">
        <v>66</v>
      </c>
      <c r="F50" t="s">
        <v>372</v>
      </c>
      <c r="G50" t="s">
        <v>35</v>
      </c>
      <c r="H50" t="s">
        <v>36</v>
      </c>
      <c r="I50" t="s">
        <v>372</v>
      </c>
      <c r="J50" t="s">
        <v>373</v>
      </c>
      <c r="K50" t="s">
        <v>54</v>
      </c>
      <c r="L50">
        <v>17949</v>
      </c>
      <c r="M50">
        <v>4487</v>
      </c>
    </row>
    <row r="51" spans="1:13" x14ac:dyDescent="0.35">
      <c r="A51" t="s">
        <v>64</v>
      </c>
      <c r="B51" t="s">
        <v>65</v>
      </c>
      <c r="C51">
        <v>1</v>
      </c>
      <c r="D51" t="s">
        <v>230</v>
      </c>
      <c r="E51" t="s">
        <v>66</v>
      </c>
      <c r="F51" t="s">
        <v>231</v>
      </c>
      <c r="G51" t="s">
        <v>35</v>
      </c>
      <c r="H51" t="s">
        <v>36</v>
      </c>
      <c r="I51" t="s">
        <v>231</v>
      </c>
      <c r="J51" t="s">
        <v>232</v>
      </c>
      <c r="K51" t="s">
        <v>54</v>
      </c>
      <c r="L51">
        <v>21855</v>
      </c>
      <c r="M51">
        <v>870</v>
      </c>
    </row>
    <row r="52" spans="1:13" x14ac:dyDescent="0.35">
      <c r="A52" t="s">
        <v>64</v>
      </c>
      <c r="B52" t="s">
        <v>65</v>
      </c>
      <c r="C52">
        <v>1</v>
      </c>
      <c r="D52" t="s">
        <v>683</v>
      </c>
      <c r="E52" t="s">
        <v>66</v>
      </c>
      <c r="F52" t="s">
        <v>684</v>
      </c>
      <c r="G52" t="s">
        <v>35</v>
      </c>
      <c r="H52" t="s">
        <v>36</v>
      </c>
      <c r="I52" t="s">
        <v>684</v>
      </c>
      <c r="J52" t="s">
        <v>685</v>
      </c>
      <c r="K52" t="s">
        <v>54</v>
      </c>
      <c r="L52">
        <v>6696</v>
      </c>
      <c r="M52">
        <v>6696</v>
      </c>
    </row>
    <row r="53" spans="1:13" x14ac:dyDescent="0.35">
      <c r="A53" t="s">
        <v>67</v>
      </c>
      <c r="B53" t="s">
        <v>68</v>
      </c>
      <c r="C53">
        <v>11</v>
      </c>
      <c r="D53" t="s">
        <v>686</v>
      </c>
      <c r="E53" t="s">
        <v>69</v>
      </c>
      <c r="F53" t="s">
        <v>687</v>
      </c>
      <c r="G53" t="s">
        <v>35</v>
      </c>
      <c r="H53" t="s">
        <v>36</v>
      </c>
      <c r="I53" t="s">
        <v>687</v>
      </c>
      <c r="J53" t="s">
        <v>688</v>
      </c>
      <c r="K53" t="s">
        <v>264</v>
      </c>
      <c r="L53">
        <v>1302</v>
      </c>
      <c r="M53">
        <v>326</v>
      </c>
    </row>
    <row r="54" spans="1:13" x14ac:dyDescent="0.35">
      <c r="A54" t="s">
        <v>67</v>
      </c>
      <c r="B54" t="s">
        <v>68</v>
      </c>
      <c r="C54">
        <v>11</v>
      </c>
      <c r="D54" t="s">
        <v>648</v>
      </c>
      <c r="E54" t="s">
        <v>69</v>
      </c>
      <c r="F54" t="s">
        <v>649</v>
      </c>
      <c r="G54" t="s">
        <v>35</v>
      </c>
      <c r="H54" t="s">
        <v>36</v>
      </c>
      <c r="I54" t="s">
        <v>649</v>
      </c>
      <c r="J54" t="s">
        <v>650</v>
      </c>
      <c r="K54" t="s">
        <v>54</v>
      </c>
      <c r="L54">
        <v>36270</v>
      </c>
      <c r="M54">
        <v>581</v>
      </c>
    </row>
    <row r="55" spans="1:13" x14ac:dyDescent="0.35">
      <c r="A55" t="s">
        <v>67</v>
      </c>
      <c r="B55" t="s">
        <v>68</v>
      </c>
      <c r="C55">
        <v>11</v>
      </c>
      <c r="D55" t="s">
        <v>249</v>
      </c>
      <c r="E55" t="s">
        <v>69</v>
      </c>
      <c r="F55" t="s">
        <v>250</v>
      </c>
      <c r="G55" t="s">
        <v>35</v>
      </c>
      <c r="H55" t="s">
        <v>36</v>
      </c>
      <c r="I55" t="s">
        <v>250</v>
      </c>
      <c r="J55" t="s">
        <v>251</v>
      </c>
      <c r="K55" t="s">
        <v>54</v>
      </c>
      <c r="L55">
        <v>16926</v>
      </c>
      <c r="M55">
        <v>7054</v>
      </c>
    </row>
    <row r="56" spans="1:13" x14ac:dyDescent="0.35">
      <c r="A56" t="s">
        <v>642</v>
      </c>
      <c r="B56" t="s">
        <v>643</v>
      </c>
      <c r="C56">
        <v>1</v>
      </c>
      <c r="D56" t="s">
        <v>644</v>
      </c>
      <c r="E56" t="s">
        <v>645</v>
      </c>
      <c r="F56" t="s">
        <v>646</v>
      </c>
      <c r="G56" t="s">
        <v>35</v>
      </c>
      <c r="H56" t="s">
        <v>36</v>
      </c>
      <c r="I56" t="s">
        <v>646</v>
      </c>
      <c r="J56" t="s">
        <v>647</v>
      </c>
      <c r="K56" t="s">
        <v>54</v>
      </c>
      <c r="L56">
        <v>3720</v>
      </c>
      <c r="M56">
        <v>2790</v>
      </c>
    </row>
    <row r="57" spans="1:13" x14ac:dyDescent="0.35">
      <c r="A57" t="s">
        <v>70</v>
      </c>
      <c r="B57" t="s">
        <v>71</v>
      </c>
      <c r="C57">
        <v>4</v>
      </c>
      <c r="D57" t="s">
        <v>184</v>
      </c>
      <c r="E57" t="s">
        <v>72</v>
      </c>
      <c r="F57" t="s">
        <v>185</v>
      </c>
      <c r="G57" t="s">
        <v>35</v>
      </c>
      <c r="H57" t="s">
        <v>36</v>
      </c>
      <c r="I57" t="s">
        <v>185</v>
      </c>
      <c r="J57" t="s">
        <v>186</v>
      </c>
      <c r="K57" t="s">
        <v>54</v>
      </c>
      <c r="L57">
        <v>87978</v>
      </c>
      <c r="M57">
        <v>9456</v>
      </c>
    </row>
    <row r="58" spans="1:13" x14ac:dyDescent="0.35">
      <c r="A58" t="s">
        <v>70</v>
      </c>
      <c r="B58" t="s">
        <v>71</v>
      </c>
      <c r="C58">
        <v>4</v>
      </c>
      <c r="D58" t="s">
        <v>573</v>
      </c>
      <c r="E58" t="s">
        <v>72</v>
      </c>
      <c r="F58" t="s">
        <v>574</v>
      </c>
      <c r="G58" t="s">
        <v>35</v>
      </c>
      <c r="H58" t="s">
        <v>36</v>
      </c>
      <c r="I58" t="s">
        <v>574</v>
      </c>
      <c r="J58" t="s">
        <v>575</v>
      </c>
      <c r="K58" t="s">
        <v>54</v>
      </c>
      <c r="L58">
        <v>127689</v>
      </c>
      <c r="M58">
        <v>49204</v>
      </c>
    </row>
    <row r="59" spans="1:13" x14ac:dyDescent="0.35">
      <c r="A59" t="s">
        <v>70</v>
      </c>
      <c r="B59" t="s">
        <v>71</v>
      </c>
      <c r="C59">
        <v>4</v>
      </c>
      <c r="D59" t="s">
        <v>594</v>
      </c>
      <c r="E59" t="s">
        <v>72</v>
      </c>
      <c r="F59" t="s">
        <v>595</v>
      </c>
      <c r="G59" t="s">
        <v>35</v>
      </c>
      <c r="H59" t="s">
        <v>36</v>
      </c>
      <c r="I59" t="s">
        <v>595</v>
      </c>
      <c r="J59" t="s">
        <v>596</v>
      </c>
      <c r="K59" t="s">
        <v>54</v>
      </c>
      <c r="L59">
        <v>18135</v>
      </c>
      <c r="M59">
        <v>4701</v>
      </c>
    </row>
    <row r="60" spans="1:13" x14ac:dyDescent="0.35">
      <c r="A60" t="s">
        <v>70</v>
      </c>
      <c r="B60" t="s">
        <v>71</v>
      </c>
      <c r="C60">
        <v>4</v>
      </c>
      <c r="D60" t="s">
        <v>154</v>
      </c>
      <c r="E60" t="s">
        <v>72</v>
      </c>
      <c r="F60" t="s">
        <v>155</v>
      </c>
      <c r="G60" t="s">
        <v>35</v>
      </c>
      <c r="H60" t="s">
        <v>36</v>
      </c>
      <c r="I60" t="s">
        <v>155</v>
      </c>
      <c r="J60" t="s">
        <v>156</v>
      </c>
      <c r="K60" t="s">
        <v>54</v>
      </c>
      <c r="L60">
        <v>179025</v>
      </c>
      <c r="M60">
        <v>14970</v>
      </c>
    </row>
    <row r="61" spans="1:13" x14ac:dyDescent="0.35">
      <c r="A61" t="s">
        <v>70</v>
      </c>
      <c r="B61" t="s">
        <v>71</v>
      </c>
      <c r="C61">
        <v>4</v>
      </c>
      <c r="D61" t="s">
        <v>233</v>
      </c>
      <c r="E61" t="s">
        <v>72</v>
      </c>
      <c r="F61" t="s">
        <v>234</v>
      </c>
      <c r="G61" t="s">
        <v>35</v>
      </c>
      <c r="H61" t="s">
        <v>36</v>
      </c>
      <c r="I61" t="s">
        <v>234</v>
      </c>
      <c r="J61" t="s">
        <v>235</v>
      </c>
      <c r="K61" t="s">
        <v>54</v>
      </c>
      <c r="L61">
        <v>21018</v>
      </c>
      <c r="M61">
        <v>10069</v>
      </c>
    </row>
    <row r="62" spans="1:13" x14ac:dyDescent="0.35">
      <c r="A62" t="s">
        <v>432</v>
      </c>
      <c r="B62" t="s">
        <v>433</v>
      </c>
      <c r="C62">
        <v>4</v>
      </c>
      <c r="D62" t="s">
        <v>434</v>
      </c>
      <c r="E62" t="s">
        <v>435</v>
      </c>
      <c r="F62" t="s">
        <v>436</v>
      </c>
      <c r="G62" t="s">
        <v>35</v>
      </c>
      <c r="H62" t="s">
        <v>36</v>
      </c>
      <c r="I62" t="s">
        <v>436</v>
      </c>
      <c r="J62" t="s">
        <v>437</v>
      </c>
      <c r="K62" t="s">
        <v>54</v>
      </c>
      <c r="L62">
        <v>61194</v>
      </c>
      <c r="M62">
        <v>7742</v>
      </c>
    </row>
    <row r="63" spans="1:13" x14ac:dyDescent="0.35">
      <c r="A63" t="s">
        <v>432</v>
      </c>
      <c r="B63" t="s">
        <v>433</v>
      </c>
      <c r="C63">
        <v>4</v>
      </c>
      <c r="D63" t="s">
        <v>639</v>
      </c>
      <c r="E63" t="s">
        <v>435</v>
      </c>
      <c r="F63" t="s">
        <v>640</v>
      </c>
      <c r="G63" t="s">
        <v>35</v>
      </c>
      <c r="H63" t="s">
        <v>36</v>
      </c>
      <c r="I63" t="s">
        <v>640</v>
      </c>
      <c r="J63" t="s">
        <v>641</v>
      </c>
      <c r="K63" t="s">
        <v>54</v>
      </c>
      <c r="L63">
        <v>45849</v>
      </c>
      <c r="M63">
        <v>7238</v>
      </c>
    </row>
    <row r="64" spans="1:13" x14ac:dyDescent="0.35">
      <c r="A64" t="s">
        <v>432</v>
      </c>
      <c r="B64" t="s">
        <v>433</v>
      </c>
      <c r="C64">
        <v>4</v>
      </c>
      <c r="D64" t="s">
        <v>668</v>
      </c>
      <c r="E64" t="s">
        <v>435</v>
      </c>
      <c r="F64" t="s">
        <v>669</v>
      </c>
      <c r="G64" t="s">
        <v>35</v>
      </c>
      <c r="H64" t="s">
        <v>36</v>
      </c>
      <c r="I64" t="s">
        <v>669</v>
      </c>
      <c r="J64" t="s">
        <v>670</v>
      </c>
      <c r="K64" t="s">
        <v>54</v>
      </c>
      <c r="L64">
        <v>12555</v>
      </c>
      <c r="M64">
        <v>9510</v>
      </c>
    </row>
    <row r="65" spans="1:13" x14ac:dyDescent="0.35">
      <c r="A65" t="s">
        <v>432</v>
      </c>
      <c r="B65" t="s">
        <v>433</v>
      </c>
      <c r="C65">
        <v>4</v>
      </c>
      <c r="D65" t="s">
        <v>636</v>
      </c>
      <c r="E65" t="s">
        <v>435</v>
      </c>
      <c r="F65" t="s">
        <v>637</v>
      </c>
      <c r="G65" t="s">
        <v>35</v>
      </c>
      <c r="H65" t="s">
        <v>36</v>
      </c>
      <c r="I65" t="s">
        <v>637</v>
      </c>
      <c r="J65" t="s">
        <v>638</v>
      </c>
      <c r="K65" t="s">
        <v>54</v>
      </c>
      <c r="L65">
        <v>38502</v>
      </c>
      <c r="M65">
        <v>5343</v>
      </c>
    </row>
    <row r="66" spans="1:13" x14ac:dyDescent="0.35">
      <c r="A66" t="s">
        <v>25</v>
      </c>
      <c r="B66" t="s">
        <v>26</v>
      </c>
      <c r="C66">
        <v>14</v>
      </c>
      <c r="D66" t="s">
        <v>380</v>
      </c>
      <c r="E66" t="s">
        <v>40</v>
      </c>
      <c r="F66" t="s">
        <v>381</v>
      </c>
      <c r="G66" t="s">
        <v>35</v>
      </c>
      <c r="H66" t="s">
        <v>36</v>
      </c>
      <c r="I66" t="s">
        <v>381</v>
      </c>
      <c r="J66" t="s">
        <v>382</v>
      </c>
      <c r="K66" t="s">
        <v>54</v>
      </c>
      <c r="L66">
        <v>16089</v>
      </c>
      <c r="M66">
        <v>4455</v>
      </c>
    </row>
    <row r="67" spans="1:13" x14ac:dyDescent="0.35">
      <c r="A67" t="s">
        <v>25</v>
      </c>
      <c r="B67" t="s">
        <v>26</v>
      </c>
      <c r="C67">
        <v>14</v>
      </c>
      <c r="D67" t="s">
        <v>205</v>
      </c>
      <c r="E67" t="s">
        <v>40</v>
      </c>
      <c r="F67" t="s">
        <v>206</v>
      </c>
      <c r="G67" t="s">
        <v>35</v>
      </c>
      <c r="H67" t="s">
        <v>36</v>
      </c>
      <c r="I67" t="s">
        <v>206</v>
      </c>
      <c r="J67" t="s">
        <v>207</v>
      </c>
      <c r="K67" t="s">
        <v>54</v>
      </c>
      <c r="L67">
        <v>119877</v>
      </c>
      <c r="M67">
        <v>945</v>
      </c>
    </row>
    <row r="68" spans="1:13" x14ac:dyDescent="0.35">
      <c r="A68" t="s">
        <v>25</v>
      </c>
      <c r="B68" t="s">
        <v>26</v>
      </c>
      <c r="C68">
        <v>14</v>
      </c>
      <c r="D68" t="s">
        <v>129</v>
      </c>
      <c r="E68" t="s">
        <v>40</v>
      </c>
      <c r="F68" t="s">
        <v>130</v>
      </c>
      <c r="G68" t="s">
        <v>35</v>
      </c>
      <c r="H68" t="s">
        <v>36</v>
      </c>
      <c r="I68" t="s">
        <v>130</v>
      </c>
      <c r="J68" t="s">
        <v>131</v>
      </c>
      <c r="K68" t="s">
        <v>54</v>
      </c>
      <c r="L68">
        <v>63612</v>
      </c>
      <c r="M68">
        <v>139</v>
      </c>
    </row>
    <row r="69" spans="1:13" x14ac:dyDescent="0.35">
      <c r="A69" t="s">
        <v>25</v>
      </c>
      <c r="B69" t="s">
        <v>26</v>
      </c>
      <c r="C69">
        <v>14</v>
      </c>
      <c r="D69" t="s">
        <v>612</v>
      </c>
      <c r="E69" t="s">
        <v>40</v>
      </c>
      <c r="F69" t="s">
        <v>613</v>
      </c>
      <c r="G69" t="s">
        <v>35</v>
      </c>
      <c r="H69" t="s">
        <v>36</v>
      </c>
      <c r="I69" t="s">
        <v>613</v>
      </c>
      <c r="J69" t="s">
        <v>614</v>
      </c>
      <c r="K69" t="s">
        <v>54</v>
      </c>
      <c r="L69">
        <v>66681</v>
      </c>
      <c r="M69">
        <v>26805</v>
      </c>
    </row>
    <row r="70" spans="1:13" x14ac:dyDescent="0.35">
      <c r="A70" t="s">
        <v>25</v>
      </c>
      <c r="B70" t="s">
        <v>26</v>
      </c>
      <c r="C70">
        <v>14</v>
      </c>
      <c r="D70" t="s">
        <v>625</v>
      </c>
      <c r="E70" t="s">
        <v>40</v>
      </c>
      <c r="F70" t="s">
        <v>626</v>
      </c>
      <c r="G70" t="s">
        <v>35</v>
      </c>
      <c r="H70" t="s">
        <v>36</v>
      </c>
      <c r="I70" t="s">
        <v>626</v>
      </c>
      <c r="J70" t="s">
        <v>627</v>
      </c>
      <c r="K70" t="s">
        <v>54</v>
      </c>
      <c r="L70">
        <v>23250</v>
      </c>
      <c r="M70">
        <v>3465</v>
      </c>
    </row>
    <row r="71" spans="1:13" x14ac:dyDescent="0.35">
      <c r="A71" t="s">
        <v>25</v>
      </c>
      <c r="B71" t="s">
        <v>26</v>
      </c>
      <c r="C71">
        <v>14</v>
      </c>
      <c r="D71" t="s">
        <v>631</v>
      </c>
      <c r="E71" t="s">
        <v>40</v>
      </c>
      <c r="F71" t="s">
        <v>632</v>
      </c>
      <c r="G71" t="s">
        <v>35</v>
      </c>
      <c r="H71" t="s">
        <v>36</v>
      </c>
      <c r="I71" t="s">
        <v>632</v>
      </c>
      <c r="J71" t="s">
        <v>633</v>
      </c>
      <c r="K71" t="s">
        <v>54</v>
      </c>
      <c r="L71">
        <v>103416</v>
      </c>
      <c r="M71">
        <v>2144</v>
      </c>
    </row>
    <row r="72" spans="1:13" x14ac:dyDescent="0.35">
      <c r="A72" t="s">
        <v>25</v>
      </c>
      <c r="B72" t="s">
        <v>26</v>
      </c>
      <c r="C72">
        <v>14</v>
      </c>
      <c r="D72" t="s">
        <v>606</v>
      </c>
      <c r="E72" t="s">
        <v>40</v>
      </c>
      <c r="F72" t="s">
        <v>607</v>
      </c>
      <c r="G72" t="s">
        <v>35</v>
      </c>
      <c r="H72" t="s">
        <v>36</v>
      </c>
      <c r="I72" t="s">
        <v>607</v>
      </c>
      <c r="J72" t="s">
        <v>608</v>
      </c>
      <c r="K72" t="s">
        <v>54</v>
      </c>
      <c r="L72">
        <v>50499</v>
      </c>
      <c r="M72">
        <v>31533</v>
      </c>
    </row>
    <row r="73" spans="1:13" x14ac:dyDescent="0.35">
      <c r="A73" t="s">
        <v>25</v>
      </c>
      <c r="B73" t="s">
        <v>26</v>
      </c>
      <c r="C73">
        <v>14</v>
      </c>
      <c r="D73" t="s">
        <v>73</v>
      </c>
      <c r="E73" t="s">
        <v>40</v>
      </c>
      <c r="F73" t="s">
        <v>74</v>
      </c>
      <c r="G73" t="s">
        <v>35</v>
      </c>
      <c r="H73" t="s">
        <v>36</v>
      </c>
      <c r="I73" t="s">
        <v>74</v>
      </c>
      <c r="J73" t="s">
        <v>75</v>
      </c>
      <c r="K73" t="s">
        <v>54</v>
      </c>
      <c r="L73">
        <v>62589</v>
      </c>
      <c r="M73">
        <v>28773</v>
      </c>
    </row>
    <row r="74" spans="1:13" x14ac:dyDescent="0.35">
      <c r="A74" t="s">
        <v>25</v>
      </c>
      <c r="B74" t="s">
        <v>26</v>
      </c>
      <c r="C74">
        <v>14</v>
      </c>
      <c r="D74" t="s">
        <v>261</v>
      </c>
      <c r="E74" t="s">
        <v>40</v>
      </c>
      <c r="F74" t="s">
        <v>262</v>
      </c>
      <c r="G74" t="s">
        <v>35</v>
      </c>
      <c r="H74" t="s">
        <v>36</v>
      </c>
      <c r="I74" t="s">
        <v>262</v>
      </c>
      <c r="J74" t="s">
        <v>263</v>
      </c>
      <c r="K74" t="s">
        <v>54</v>
      </c>
      <c r="L74">
        <v>47988</v>
      </c>
      <c r="M74">
        <v>10130</v>
      </c>
    </row>
    <row r="75" spans="1:13" x14ac:dyDescent="0.35">
      <c r="A75" t="s">
        <v>27</v>
      </c>
      <c r="B75" t="s">
        <v>28</v>
      </c>
      <c r="C75">
        <v>52</v>
      </c>
      <c r="D75" t="s">
        <v>634</v>
      </c>
      <c r="E75" t="s">
        <v>41</v>
      </c>
      <c r="F75" t="s">
        <v>242</v>
      </c>
      <c r="G75" t="s">
        <v>35</v>
      </c>
      <c r="H75" t="s">
        <v>36</v>
      </c>
      <c r="I75" t="s">
        <v>242</v>
      </c>
      <c r="J75" t="s">
        <v>635</v>
      </c>
      <c r="K75" t="s">
        <v>54</v>
      </c>
      <c r="L75">
        <v>8928</v>
      </c>
      <c r="M75">
        <v>7093</v>
      </c>
    </row>
    <row r="76" spans="1:13" x14ac:dyDescent="0.35">
      <c r="A76" t="s">
        <v>27</v>
      </c>
      <c r="B76" t="s">
        <v>28</v>
      </c>
      <c r="C76">
        <v>52</v>
      </c>
      <c r="D76" t="s">
        <v>281</v>
      </c>
      <c r="E76" t="s">
        <v>41</v>
      </c>
      <c r="F76" t="s">
        <v>271</v>
      </c>
      <c r="G76" t="s">
        <v>282</v>
      </c>
      <c r="H76" t="s">
        <v>283</v>
      </c>
      <c r="I76" t="s">
        <v>284</v>
      </c>
      <c r="J76" t="s">
        <v>285</v>
      </c>
      <c r="K76" t="s">
        <v>56</v>
      </c>
      <c r="L76">
        <v>15066</v>
      </c>
      <c r="M76">
        <v>2683</v>
      </c>
    </row>
    <row r="77" spans="1:13" x14ac:dyDescent="0.35">
      <c r="A77" t="s">
        <v>27</v>
      </c>
      <c r="B77" t="s">
        <v>28</v>
      </c>
      <c r="C77">
        <v>52</v>
      </c>
      <c r="D77" t="s">
        <v>270</v>
      </c>
      <c r="E77" t="s">
        <v>41</v>
      </c>
      <c r="F77" t="s">
        <v>271</v>
      </c>
      <c r="G77" t="s">
        <v>272</v>
      </c>
      <c r="H77" t="s">
        <v>273</v>
      </c>
      <c r="I77" t="s">
        <v>274</v>
      </c>
      <c r="J77" t="s">
        <v>275</v>
      </c>
      <c r="K77" t="s">
        <v>56</v>
      </c>
      <c r="L77">
        <v>68541</v>
      </c>
      <c r="M77">
        <v>512</v>
      </c>
    </row>
    <row r="78" spans="1:13" x14ac:dyDescent="0.35">
      <c r="A78" t="s">
        <v>27</v>
      </c>
      <c r="B78" t="s">
        <v>28</v>
      </c>
      <c r="C78">
        <v>52</v>
      </c>
      <c r="D78" t="s">
        <v>694</v>
      </c>
      <c r="E78" t="s">
        <v>41</v>
      </c>
      <c r="F78" t="s">
        <v>271</v>
      </c>
      <c r="G78" t="s">
        <v>695</v>
      </c>
      <c r="H78" t="s">
        <v>696</v>
      </c>
      <c r="I78" t="s">
        <v>697</v>
      </c>
      <c r="J78" t="s">
        <v>698</v>
      </c>
      <c r="K78" t="s">
        <v>56</v>
      </c>
      <c r="L78">
        <v>8091</v>
      </c>
      <c r="M78">
        <v>707</v>
      </c>
    </row>
    <row r="79" spans="1:13" x14ac:dyDescent="0.35">
      <c r="A79" t="s">
        <v>27</v>
      </c>
      <c r="B79" t="s">
        <v>28</v>
      </c>
      <c r="C79">
        <v>52</v>
      </c>
      <c r="D79" t="s">
        <v>355</v>
      </c>
      <c r="E79" t="s">
        <v>41</v>
      </c>
      <c r="F79" t="s">
        <v>242</v>
      </c>
      <c r="G79" t="s">
        <v>356</v>
      </c>
      <c r="H79" t="s">
        <v>357</v>
      </c>
      <c r="I79" t="s">
        <v>358</v>
      </c>
      <c r="J79" t="s">
        <v>359</v>
      </c>
      <c r="K79" t="s">
        <v>56</v>
      </c>
      <c r="L79">
        <v>837</v>
      </c>
      <c r="M79">
        <v>210</v>
      </c>
    </row>
    <row r="80" spans="1:13" x14ac:dyDescent="0.35">
      <c r="A80" t="s">
        <v>160</v>
      </c>
      <c r="B80" t="s">
        <v>161</v>
      </c>
      <c r="C80">
        <v>1</v>
      </c>
      <c r="D80" t="s">
        <v>438</v>
      </c>
      <c r="E80" t="s">
        <v>162</v>
      </c>
      <c r="F80" t="s">
        <v>439</v>
      </c>
      <c r="G80" t="s">
        <v>35</v>
      </c>
      <c r="H80" t="s">
        <v>36</v>
      </c>
      <c r="I80" t="s">
        <v>439</v>
      </c>
      <c r="J80" t="s">
        <v>440</v>
      </c>
      <c r="K80" t="s">
        <v>54</v>
      </c>
      <c r="L80">
        <v>6789</v>
      </c>
      <c r="M80">
        <v>1639</v>
      </c>
    </row>
    <row r="81" spans="1:13" x14ac:dyDescent="0.35">
      <c r="A81" t="s">
        <v>45</v>
      </c>
      <c r="B81" t="s">
        <v>46</v>
      </c>
      <c r="C81">
        <v>4</v>
      </c>
      <c r="D81" t="s">
        <v>377</v>
      </c>
      <c r="E81" t="s">
        <v>49</v>
      </c>
      <c r="F81" t="s">
        <v>378</v>
      </c>
      <c r="G81" t="s">
        <v>35</v>
      </c>
      <c r="H81" t="s">
        <v>36</v>
      </c>
      <c r="I81" t="s">
        <v>378</v>
      </c>
      <c r="J81" t="s">
        <v>379</v>
      </c>
      <c r="K81" t="s">
        <v>54</v>
      </c>
      <c r="L81">
        <v>6324</v>
      </c>
      <c r="M81">
        <v>1</v>
      </c>
    </row>
    <row r="82" spans="1:13" x14ac:dyDescent="0.35">
      <c r="A82" t="s">
        <v>45</v>
      </c>
      <c r="B82" t="s">
        <v>46</v>
      </c>
      <c r="C82">
        <v>4</v>
      </c>
      <c r="D82" t="s">
        <v>567</v>
      </c>
      <c r="E82" t="s">
        <v>49</v>
      </c>
      <c r="F82" t="s">
        <v>568</v>
      </c>
      <c r="G82" t="s">
        <v>35</v>
      </c>
      <c r="H82" t="s">
        <v>36</v>
      </c>
      <c r="I82" t="s">
        <v>568</v>
      </c>
      <c r="J82" t="s">
        <v>569</v>
      </c>
      <c r="K82" t="s">
        <v>54</v>
      </c>
      <c r="L82">
        <v>15252</v>
      </c>
      <c r="M82">
        <v>1238</v>
      </c>
    </row>
    <row r="83" spans="1:13" x14ac:dyDescent="0.35">
      <c r="A83" t="s">
        <v>45</v>
      </c>
      <c r="B83" t="s">
        <v>46</v>
      </c>
      <c r="C83">
        <v>4</v>
      </c>
      <c r="D83" t="s">
        <v>651</v>
      </c>
      <c r="E83" t="s">
        <v>49</v>
      </c>
      <c r="F83" t="s">
        <v>652</v>
      </c>
      <c r="G83" t="s">
        <v>35</v>
      </c>
      <c r="H83" t="s">
        <v>36</v>
      </c>
      <c r="I83" t="s">
        <v>652</v>
      </c>
      <c r="J83" t="s">
        <v>653</v>
      </c>
      <c r="K83" t="s">
        <v>54</v>
      </c>
      <c r="L83">
        <v>126015</v>
      </c>
      <c r="M83">
        <v>35105</v>
      </c>
    </row>
    <row r="84" spans="1:13" x14ac:dyDescent="0.35">
      <c r="A84" t="s">
        <v>45</v>
      </c>
      <c r="B84" t="s">
        <v>46</v>
      </c>
      <c r="C84">
        <v>4</v>
      </c>
      <c r="D84" t="s">
        <v>456</v>
      </c>
      <c r="E84" t="s">
        <v>49</v>
      </c>
      <c r="F84" t="s">
        <v>457</v>
      </c>
      <c r="G84" t="s">
        <v>35</v>
      </c>
      <c r="H84" t="s">
        <v>36</v>
      </c>
      <c r="I84" t="s">
        <v>457</v>
      </c>
      <c r="J84" t="s">
        <v>458</v>
      </c>
      <c r="K84" t="s">
        <v>54</v>
      </c>
      <c r="L84">
        <v>20646</v>
      </c>
      <c r="M84">
        <v>10032</v>
      </c>
    </row>
    <row r="85" spans="1:13" x14ac:dyDescent="0.35">
      <c r="A85" t="s">
        <v>29</v>
      </c>
      <c r="B85" t="s">
        <v>30</v>
      </c>
      <c r="C85">
        <v>2</v>
      </c>
      <c r="D85" t="s">
        <v>600</v>
      </c>
      <c r="E85" t="s">
        <v>42</v>
      </c>
      <c r="F85" t="s">
        <v>601</v>
      </c>
      <c r="G85" t="s">
        <v>35</v>
      </c>
      <c r="H85" t="s">
        <v>36</v>
      </c>
      <c r="I85" t="s">
        <v>601</v>
      </c>
      <c r="J85" t="s">
        <v>602</v>
      </c>
      <c r="K85" t="s">
        <v>54</v>
      </c>
      <c r="L85">
        <v>2325</v>
      </c>
      <c r="M85">
        <v>1744</v>
      </c>
    </row>
    <row r="86" spans="1:13" x14ac:dyDescent="0.35">
      <c r="A86" t="s">
        <v>29</v>
      </c>
      <c r="B86" t="s">
        <v>30</v>
      </c>
      <c r="C86">
        <v>2</v>
      </c>
      <c r="D86" t="s">
        <v>224</v>
      </c>
      <c r="E86" t="s">
        <v>42</v>
      </c>
      <c r="F86" t="s">
        <v>225</v>
      </c>
      <c r="G86" t="s">
        <v>35</v>
      </c>
      <c r="H86" t="s">
        <v>36</v>
      </c>
      <c r="I86" t="s">
        <v>225</v>
      </c>
      <c r="J86" t="s">
        <v>226</v>
      </c>
      <c r="K86" t="s">
        <v>54</v>
      </c>
      <c r="L86">
        <v>39897</v>
      </c>
      <c r="M86">
        <v>15358</v>
      </c>
    </row>
    <row r="87" spans="1:13" x14ac:dyDescent="0.35">
      <c r="A87" t="s">
        <v>29</v>
      </c>
      <c r="B87" t="s">
        <v>30</v>
      </c>
      <c r="C87">
        <v>2</v>
      </c>
      <c r="D87" t="s">
        <v>227</v>
      </c>
      <c r="E87" t="s">
        <v>42</v>
      </c>
      <c r="F87" t="s">
        <v>228</v>
      </c>
      <c r="G87" t="s">
        <v>35</v>
      </c>
      <c r="H87" t="s">
        <v>36</v>
      </c>
      <c r="I87" t="s">
        <v>228</v>
      </c>
      <c r="J87" t="s">
        <v>229</v>
      </c>
      <c r="K87" t="s">
        <v>54</v>
      </c>
      <c r="L87">
        <v>11997</v>
      </c>
      <c r="M87">
        <v>692</v>
      </c>
    </row>
    <row r="88" spans="1:13" x14ac:dyDescent="0.35">
      <c r="A88" t="s">
        <v>29</v>
      </c>
      <c r="B88" t="s">
        <v>30</v>
      </c>
      <c r="C88">
        <v>2</v>
      </c>
      <c r="D88" t="s">
        <v>628</v>
      </c>
      <c r="E88" t="s">
        <v>42</v>
      </c>
      <c r="F88" t="s">
        <v>629</v>
      </c>
      <c r="G88" t="s">
        <v>35</v>
      </c>
      <c r="H88" t="s">
        <v>36</v>
      </c>
      <c r="I88" t="s">
        <v>629</v>
      </c>
      <c r="J88" t="s">
        <v>630</v>
      </c>
      <c r="K88" t="s">
        <v>54</v>
      </c>
      <c r="L88">
        <v>13392</v>
      </c>
      <c r="M88">
        <v>315</v>
      </c>
    </row>
    <row r="89" spans="1:13" x14ac:dyDescent="0.35">
      <c r="A89" t="s">
        <v>29</v>
      </c>
      <c r="B89" t="s">
        <v>30</v>
      </c>
      <c r="C89">
        <v>2</v>
      </c>
      <c r="D89" t="s">
        <v>444</v>
      </c>
      <c r="E89" t="s">
        <v>42</v>
      </c>
      <c r="F89" t="s">
        <v>445</v>
      </c>
      <c r="G89" t="s">
        <v>35</v>
      </c>
      <c r="H89" t="s">
        <v>36</v>
      </c>
      <c r="I89" t="s">
        <v>445</v>
      </c>
      <c r="J89" t="s">
        <v>446</v>
      </c>
      <c r="K89" t="s">
        <v>54</v>
      </c>
      <c r="L89">
        <v>10137</v>
      </c>
      <c r="M89">
        <v>777</v>
      </c>
    </row>
    <row r="90" spans="1:13" x14ac:dyDescent="0.35">
      <c r="A90" t="s">
        <v>29</v>
      </c>
      <c r="B90" t="s">
        <v>30</v>
      </c>
      <c r="C90">
        <v>2</v>
      </c>
      <c r="D90" t="s">
        <v>453</v>
      </c>
      <c r="E90" t="s">
        <v>42</v>
      </c>
      <c r="F90" t="s">
        <v>454</v>
      </c>
      <c r="G90" t="s">
        <v>35</v>
      </c>
      <c r="H90" t="s">
        <v>36</v>
      </c>
      <c r="I90" t="s">
        <v>454</v>
      </c>
      <c r="J90" t="s">
        <v>455</v>
      </c>
      <c r="K90" t="s">
        <v>54</v>
      </c>
      <c r="L90">
        <v>109368</v>
      </c>
      <c r="M90">
        <v>68925</v>
      </c>
    </row>
    <row r="91" spans="1:13" x14ac:dyDescent="0.35">
      <c r="A91" t="s">
        <v>29</v>
      </c>
      <c r="B91" t="s">
        <v>30</v>
      </c>
      <c r="C91">
        <v>2</v>
      </c>
      <c r="D91" t="s">
        <v>459</v>
      </c>
      <c r="E91" t="s">
        <v>42</v>
      </c>
      <c r="F91" t="s">
        <v>460</v>
      </c>
      <c r="G91" t="s">
        <v>35</v>
      </c>
      <c r="H91" t="s">
        <v>36</v>
      </c>
      <c r="I91" t="s">
        <v>460</v>
      </c>
      <c r="J91" t="s">
        <v>461</v>
      </c>
      <c r="K91" t="s">
        <v>54</v>
      </c>
      <c r="L91">
        <v>1023</v>
      </c>
      <c r="M91">
        <v>256</v>
      </c>
    </row>
    <row r="92" spans="1:13" x14ac:dyDescent="0.35">
      <c r="A92" t="s">
        <v>29</v>
      </c>
      <c r="B92" t="s">
        <v>30</v>
      </c>
      <c r="C92">
        <v>2</v>
      </c>
      <c r="D92" t="s">
        <v>286</v>
      </c>
      <c r="E92" t="s">
        <v>42</v>
      </c>
      <c r="F92" t="s">
        <v>171</v>
      </c>
      <c r="G92" t="s">
        <v>287</v>
      </c>
      <c r="H92" t="s">
        <v>288</v>
      </c>
      <c r="I92" t="s">
        <v>289</v>
      </c>
      <c r="J92" t="s">
        <v>290</v>
      </c>
      <c r="K92" t="s">
        <v>56</v>
      </c>
      <c r="L92">
        <v>2232</v>
      </c>
      <c r="M92">
        <v>559</v>
      </c>
    </row>
    <row r="93" spans="1:13" x14ac:dyDescent="0.35">
      <c r="A93" t="s">
        <v>29</v>
      </c>
      <c r="B93" t="s">
        <v>30</v>
      </c>
      <c r="C93">
        <v>2</v>
      </c>
      <c r="D93" t="s">
        <v>265</v>
      </c>
      <c r="E93" t="s">
        <v>42</v>
      </c>
      <c r="F93" t="s">
        <v>76</v>
      </c>
      <c r="G93" t="s">
        <v>266</v>
      </c>
      <c r="H93" t="s">
        <v>267</v>
      </c>
      <c r="I93" t="s">
        <v>268</v>
      </c>
      <c r="J93" t="s">
        <v>269</v>
      </c>
      <c r="K93" t="s">
        <v>56</v>
      </c>
      <c r="L93">
        <v>3534</v>
      </c>
      <c r="M93">
        <v>884</v>
      </c>
    </row>
    <row r="94" spans="1:13" x14ac:dyDescent="0.35">
      <c r="A94" t="s">
        <v>29</v>
      </c>
      <c r="B94" t="s">
        <v>30</v>
      </c>
      <c r="C94">
        <v>2</v>
      </c>
      <c r="D94" t="s">
        <v>172</v>
      </c>
      <c r="E94" t="s">
        <v>42</v>
      </c>
      <c r="F94" t="s">
        <v>76</v>
      </c>
      <c r="G94" t="s">
        <v>173</v>
      </c>
      <c r="H94" t="s">
        <v>174</v>
      </c>
      <c r="I94" t="s">
        <v>175</v>
      </c>
      <c r="J94" t="s">
        <v>176</v>
      </c>
      <c r="K94" t="s">
        <v>56</v>
      </c>
      <c r="L94">
        <v>465</v>
      </c>
      <c r="M94">
        <v>116</v>
      </c>
    </row>
    <row r="95" spans="1:13" x14ac:dyDescent="0.35">
      <c r="A95" t="s">
        <v>77</v>
      </c>
      <c r="B95" t="s">
        <v>78</v>
      </c>
      <c r="C95">
        <v>1</v>
      </c>
      <c r="D95" t="s">
        <v>291</v>
      </c>
      <c r="E95" t="s">
        <v>79</v>
      </c>
      <c r="F95" t="s">
        <v>80</v>
      </c>
      <c r="G95" t="s">
        <v>292</v>
      </c>
      <c r="H95" t="s">
        <v>293</v>
      </c>
      <c r="I95" t="s">
        <v>294</v>
      </c>
      <c r="J95" t="s">
        <v>295</v>
      </c>
      <c r="K95" t="s">
        <v>56</v>
      </c>
      <c r="L95">
        <v>465</v>
      </c>
      <c r="M95">
        <v>117</v>
      </c>
    </row>
    <row r="96" spans="1:13" x14ac:dyDescent="0.35">
      <c r="A96" t="s">
        <v>77</v>
      </c>
      <c r="B96" t="s">
        <v>78</v>
      </c>
      <c r="C96">
        <v>1</v>
      </c>
      <c r="D96" t="s">
        <v>323</v>
      </c>
      <c r="E96" t="s">
        <v>79</v>
      </c>
      <c r="F96" t="s">
        <v>80</v>
      </c>
      <c r="G96" t="s">
        <v>324</v>
      </c>
      <c r="H96" t="s">
        <v>325</v>
      </c>
      <c r="I96" t="s">
        <v>326</v>
      </c>
      <c r="J96" t="s">
        <v>327</v>
      </c>
      <c r="K96" t="s">
        <v>56</v>
      </c>
      <c r="L96">
        <v>1116</v>
      </c>
      <c r="M96">
        <v>279</v>
      </c>
    </row>
    <row r="97" spans="1:13" x14ac:dyDescent="0.35">
      <c r="A97" t="s">
        <v>77</v>
      </c>
      <c r="B97" t="s">
        <v>78</v>
      </c>
      <c r="C97">
        <v>1</v>
      </c>
      <c r="D97" t="s">
        <v>328</v>
      </c>
      <c r="E97" t="s">
        <v>79</v>
      </c>
      <c r="F97" t="s">
        <v>80</v>
      </c>
      <c r="G97" t="s">
        <v>329</v>
      </c>
      <c r="H97" t="s">
        <v>330</v>
      </c>
      <c r="I97" t="s">
        <v>331</v>
      </c>
      <c r="J97" t="s">
        <v>332</v>
      </c>
      <c r="K97" t="s">
        <v>56</v>
      </c>
      <c r="L97">
        <v>1023</v>
      </c>
      <c r="M97">
        <v>255</v>
      </c>
    </row>
    <row r="98" spans="1:13" x14ac:dyDescent="0.35">
      <c r="A98" t="s">
        <v>81</v>
      </c>
      <c r="B98" t="s">
        <v>82</v>
      </c>
      <c r="C98">
        <v>1</v>
      </c>
      <c r="D98" t="s">
        <v>404</v>
      </c>
      <c r="E98" t="s">
        <v>83</v>
      </c>
      <c r="F98" t="s">
        <v>405</v>
      </c>
      <c r="G98" t="s">
        <v>35</v>
      </c>
      <c r="H98" t="s">
        <v>36</v>
      </c>
      <c r="I98" t="s">
        <v>405</v>
      </c>
      <c r="J98" t="s">
        <v>220</v>
      </c>
      <c r="K98" t="s">
        <v>54</v>
      </c>
      <c r="L98">
        <v>13113</v>
      </c>
      <c r="M98">
        <v>3278</v>
      </c>
    </row>
    <row r="99" spans="1:13" x14ac:dyDescent="0.35">
      <c r="A99" t="s">
        <v>81</v>
      </c>
      <c r="B99" t="s">
        <v>82</v>
      </c>
      <c r="C99">
        <v>1</v>
      </c>
      <c r="D99" t="s">
        <v>666</v>
      </c>
      <c r="E99" t="s">
        <v>83</v>
      </c>
      <c r="F99" t="s">
        <v>119</v>
      </c>
      <c r="G99" t="s">
        <v>35</v>
      </c>
      <c r="H99" t="s">
        <v>36</v>
      </c>
      <c r="I99" t="s">
        <v>119</v>
      </c>
      <c r="J99" t="s">
        <v>667</v>
      </c>
      <c r="K99" t="s">
        <v>54</v>
      </c>
      <c r="L99">
        <v>155217</v>
      </c>
      <c r="M99">
        <v>102767</v>
      </c>
    </row>
    <row r="100" spans="1:13" x14ac:dyDescent="0.35">
      <c r="A100" t="s">
        <v>81</v>
      </c>
      <c r="B100" t="s">
        <v>82</v>
      </c>
      <c r="C100">
        <v>1</v>
      </c>
      <c r="D100" t="s">
        <v>374</v>
      </c>
      <c r="E100" t="s">
        <v>83</v>
      </c>
      <c r="F100" t="s">
        <v>375</v>
      </c>
      <c r="G100" t="s">
        <v>35</v>
      </c>
      <c r="H100" t="s">
        <v>36</v>
      </c>
      <c r="I100" t="s">
        <v>375</v>
      </c>
      <c r="J100" t="s">
        <v>376</v>
      </c>
      <c r="K100" t="s">
        <v>54</v>
      </c>
      <c r="L100">
        <v>1023</v>
      </c>
      <c r="M100">
        <v>767</v>
      </c>
    </row>
    <row r="101" spans="1:13" x14ac:dyDescent="0.35">
      <c r="A101" t="s">
        <v>81</v>
      </c>
      <c r="B101" t="s">
        <v>82</v>
      </c>
      <c r="C101">
        <v>1</v>
      </c>
      <c r="D101" t="s">
        <v>140</v>
      </c>
      <c r="E101" t="s">
        <v>83</v>
      </c>
      <c r="F101" t="s">
        <v>119</v>
      </c>
      <c r="G101" t="s">
        <v>141</v>
      </c>
      <c r="H101" t="s">
        <v>142</v>
      </c>
      <c r="I101" t="s">
        <v>143</v>
      </c>
      <c r="J101" t="s">
        <v>144</v>
      </c>
      <c r="K101" t="s">
        <v>56</v>
      </c>
      <c r="L101">
        <v>1116</v>
      </c>
      <c r="M101">
        <v>279</v>
      </c>
    </row>
    <row r="102" spans="1:13" x14ac:dyDescent="0.35">
      <c r="A102" t="s">
        <v>84</v>
      </c>
      <c r="B102" t="s">
        <v>85</v>
      </c>
      <c r="C102">
        <v>1</v>
      </c>
      <c r="D102" t="s">
        <v>243</v>
      </c>
      <c r="E102" t="s">
        <v>86</v>
      </c>
      <c r="F102" t="s">
        <v>244</v>
      </c>
      <c r="G102" t="s">
        <v>35</v>
      </c>
      <c r="H102" t="s">
        <v>36</v>
      </c>
      <c r="I102" t="s">
        <v>244</v>
      </c>
      <c r="J102" t="s">
        <v>245</v>
      </c>
      <c r="K102" t="s">
        <v>54</v>
      </c>
      <c r="L102">
        <v>22878</v>
      </c>
      <c r="M102">
        <v>7644</v>
      </c>
    </row>
    <row r="103" spans="1:13" x14ac:dyDescent="0.35">
      <c r="A103" t="s">
        <v>84</v>
      </c>
      <c r="B103" t="s">
        <v>85</v>
      </c>
      <c r="C103">
        <v>1</v>
      </c>
      <c r="D103" t="s">
        <v>441</v>
      </c>
      <c r="E103" t="s">
        <v>86</v>
      </c>
      <c r="F103" t="s">
        <v>442</v>
      </c>
      <c r="G103" t="s">
        <v>35</v>
      </c>
      <c r="H103" t="s">
        <v>36</v>
      </c>
      <c r="I103" t="s">
        <v>442</v>
      </c>
      <c r="J103" t="s">
        <v>443</v>
      </c>
      <c r="K103" t="s">
        <v>54</v>
      </c>
      <c r="L103">
        <v>5394</v>
      </c>
      <c r="M103">
        <v>1349</v>
      </c>
    </row>
    <row r="104" spans="1:13" x14ac:dyDescent="0.35">
      <c r="A104" t="s">
        <v>84</v>
      </c>
      <c r="B104" t="s">
        <v>85</v>
      </c>
      <c r="C104">
        <v>1</v>
      </c>
      <c r="D104" t="s">
        <v>447</v>
      </c>
      <c r="E104" t="s">
        <v>86</v>
      </c>
      <c r="F104" t="s">
        <v>448</v>
      </c>
      <c r="G104" t="s">
        <v>35</v>
      </c>
      <c r="H104" t="s">
        <v>36</v>
      </c>
      <c r="I104" t="s">
        <v>448</v>
      </c>
      <c r="J104" t="s">
        <v>449</v>
      </c>
      <c r="K104" t="s">
        <v>54</v>
      </c>
      <c r="L104">
        <v>1395</v>
      </c>
      <c r="M104">
        <v>1010</v>
      </c>
    </row>
    <row r="105" spans="1:13" x14ac:dyDescent="0.35">
      <c r="A105" t="s">
        <v>84</v>
      </c>
      <c r="B105" t="s">
        <v>85</v>
      </c>
      <c r="C105">
        <v>1</v>
      </c>
      <c r="D105" t="s">
        <v>622</v>
      </c>
      <c r="E105" t="s">
        <v>86</v>
      </c>
      <c r="F105" t="s">
        <v>623</v>
      </c>
      <c r="G105" t="s">
        <v>35</v>
      </c>
      <c r="H105" t="s">
        <v>36</v>
      </c>
      <c r="I105" t="s">
        <v>623</v>
      </c>
      <c r="J105" t="s">
        <v>624</v>
      </c>
      <c r="K105" t="s">
        <v>54</v>
      </c>
      <c r="L105">
        <v>27063</v>
      </c>
      <c r="M105">
        <v>17202</v>
      </c>
    </row>
    <row r="106" spans="1:13" x14ac:dyDescent="0.35">
      <c r="A106" t="s">
        <v>87</v>
      </c>
      <c r="B106" t="s">
        <v>88</v>
      </c>
      <c r="C106">
        <v>9</v>
      </c>
      <c r="D106" t="s">
        <v>221</v>
      </c>
      <c r="E106" t="s">
        <v>89</v>
      </c>
      <c r="F106" t="s">
        <v>222</v>
      </c>
      <c r="G106" t="s">
        <v>35</v>
      </c>
      <c r="H106" t="s">
        <v>36</v>
      </c>
      <c r="I106" t="s">
        <v>222</v>
      </c>
      <c r="J106" t="s">
        <v>223</v>
      </c>
      <c r="K106" t="s">
        <v>54</v>
      </c>
      <c r="L106">
        <v>33945</v>
      </c>
      <c r="M106">
        <v>4944</v>
      </c>
    </row>
    <row r="107" spans="1:13" x14ac:dyDescent="0.35">
      <c r="A107" t="s">
        <v>87</v>
      </c>
      <c r="B107" t="s">
        <v>88</v>
      </c>
      <c r="C107">
        <v>9</v>
      </c>
      <c r="D107" t="s">
        <v>120</v>
      </c>
      <c r="E107" t="s">
        <v>89</v>
      </c>
      <c r="F107" t="s">
        <v>121</v>
      </c>
      <c r="G107" t="s">
        <v>35</v>
      </c>
      <c r="H107" t="s">
        <v>36</v>
      </c>
      <c r="I107" t="s">
        <v>121</v>
      </c>
      <c r="J107" t="s">
        <v>122</v>
      </c>
      <c r="K107" t="s">
        <v>54</v>
      </c>
      <c r="L107">
        <v>11067</v>
      </c>
      <c r="M107">
        <v>3872</v>
      </c>
    </row>
    <row r="108" spans="1:13" x14ac:dyDescent="0.35">
      <c r="A108" t="s">
        <v>87</v>
      </c>
      <c r="B108" t="s">
        <v>88</v>
      </c>
      <c r="C108">
        <v>9</v>
      </c>
      <c r="D108" t="s">
        <v>423</v>
      </c>
      <c r="E108" t="s">
        <v>89</v>
      </c>
      <c r="F108" t="s">
        <v>424</v>
      </c>
      <c r="G108" t="s">
        <v>35</v>
      </c>
      <c r="H108" t="s">
        <v>36</v>
      </c>
      <c r="I108" t="s">
        <v>424</v>
      </c>
      <c r="J108" t="s">
        <v>425</v>
      </c>
      <c r="K108" t="s">
        <v>54</v>
      </c>
      <c r="L108">
        <v>72168</v>
      </c>
      <c r="M108">
        <v>26402</v>
      </c>
    </row>
    <row r="109" spans="1:13" x14ac:dyDescent="0.35">
      <c r="A109" t="s">
        <v>87</v>
      </c>
      <c r="B109" t="s">
        <v>88</v>
      </c>
      <c r="C109">
        <v>9</v>
      </c>
      <c r="D109" t="s">
        <v>252</v>
      </c>
      <c r="E109" t="s">
        <v>89</v>
      </c>
      <c r="F109" t="s">
        <v>253</v>
      </c>
      <c r="G109" t="s">
        <v>35</v>
      </c>
      <c r="H109" t="s">
        <v>36</v>
      </c>
      <c r="I109" t="s">
        <v>253</v>
      </c>
      <c r="J109" t="s">
        <v>254</v>
      </c>
      <c r="K109" t="s">
        <v>54</v>
      </c>
      <c r="L109">
        <v>46686</v>
      </c>
      <c r="M109">
        <v>9576</v>
      </c>
    </row>
    <row r="110" spans="1:13" x14ac:dyDescent="0.35">
      <c r="A110" t="s">
        <v>87</v>
      </c>
      <c r="B110" t="s">
        <v>88</v>
      </c>
      <c r="C110">
        <v>9</v>
      </c>
      <c r="D110" t="s">
        <v>126</v>
      </c>
      <c r="E110" t="s">
        <v>89</v>
      </c>
      <c r="F110" t="s">
        <v>127</v>
      </c>
      <c r="G110" t="s">
        <v>35</v>
      </c>
      <c r="H110" t="s">
        <v>36</v>
      </c>
      <c r="I110" t="s">
        <v>127</v>
      </c>
      <c r="J110" t="s">
        <v>128</v>
      </c>
      <c r="K110" t="s">
        <v>54</v>
      </c>
      <c r="L110">
        <v>59148</v>
      </c>
      <c r="M110">
        <v>18150</v>
      </c>
    </row>
    <row r="111" spans="1:13" x14ac:dyDescent="0.35">
      <c r="A111" t="s">
        <v>87</v>
      </c>
      <c r="B111" t="s">
        <v>88</v>
      </c>
      <c r="C111">
        <v>9</v>
      </c>
      <c r="D111" t="s">
        <v>475</v>
      </c>
      <c r="E111" t="s">
        <v>89</v>
      </c>
      <c r="F111" t="s">
        <v>424</v>
      </c>
      <c r="G111" t="s">
        <v>476</v>
      </c>
      <c r="H111" t="s">
        <v>477</v>
      </c>
      <c r="I111" t="s">
        <v>478</v>
      </c>
      <c r="J111" t="s">
        <v>479</v>
      </c>
      <c r="K111" t="s">
        <v>56</v>
      </c>
      <c r="L111">
        <v>6789</v>
      </c>
      <c r="M111">
        <v>1698</v>
      </c>
    </row>
    <row r="112" spans="1:13" x14ac:dyDescent="0.35">
      <c r="A112" t="s">
        <v>87</v>
      </c>
      <c r="B112" t="s">
        <v>88</v>
      </c>
      <c r="C112">
        <v>9</v>
      </c>
      <c r="D112" t="s">
        <v>527</v>
      </c>
      <c r="E112" t="s">
        <v>89</v>
      </c>
      <c r="F112" t="s">
        <v>424</v>
      </c>
      <c r="G112" t="s">
        <v>528</v>
      </c>
      <c r="H112" t="s">
        <v>529</v>
      </c>
      <c r="I112" t="s">
        <v>530</v>
      </c>
      <c r="J112" t="s">
        <v>531</v>
      </c>
      <c r="K112" t="s">
        <v>56</v>
      </c>
      <c r="L112">
        <v>5208</v>
      </c>
      <c r="M112">
        <v>1302</v>
      </c>
    </row>
    <row r="113" spans="1:13" x14ac:dyDescent="0.35">
      <c r="A113" t="s">
        <v>87</v>
      </c>
      <c r="B113" t="s">
        <v>88</v>
      </c>
      <c r="C113">
        <v>9</v>
      </c>
      <c r="D113" t="s">
        <v>338</v>
      </c>
      <c r="E113" t="s">
        <v>89</v>
      </c>
      <c r="F113" t="s">
        <v>138</v>
      </c>
      <c r="G113" t="s">
        <v>339</v>
      </c>
      <c r="H113" t="s">
        <v>340</v>
      </c>
      <c r="I113" t="s">
        <v>341</v>
      </c>
      <c r="J113" t="s">
        <v>342</v>
      </c>
      <c r="K113" t="s">
        <v>56</v>
      </c>
      <c r="L113">
        <v>4650</v>
      </c>
      <c r="M113">
        <v>1162</v>
      </c>
    </row>
    <row r="114" spans="1:13" x14ac:dyDescent="0.35">
      <c r="A114" t="s">
        <v>87</v>
      </c>
      <c r="B114" t="s">
        <v>88</v>
      </c>
      <c r="C114">
        <v>9</v>
      </c>
      <c r="D114" t="s">
        <v>301</v>
      </c>
      <c r="E114" t="s">
        <v>89</v>
      </c>
      <c r="F114" t="s">
        <v>253</v>
      </c>
      <c r="G114" t="s">
        <v>302</v>
      </c>
      <c r="H114" t="s">
        <v>303</v>
      </c>
      <c r="I114" t="s">
        <v>304</v>
      </c>
      <c r="J114" t="s">
        <v>305</v>
      </c>
      <c r="K114" t="s">
        <v>56</v>
      </c>
      <c r="L114">
        <v>1674</v>
      </c>
      <c r="M114">
        <v>418</v>
      </c>
    </row>
    <row r="115" spans="1:13" x14ac:dyDescent="0.35">
      <c r="A115" t="s">
        <v>190</v>
      </c>
      <c r="B115" t="s">
        <v>191</v>
      </c>
      <c r="C115">
        <v>39</v>
      </c>
      <c r="D115" t="s">
        <v>657</v>
      </c>
      <c r="E115" t="s">
        <v>192</v>
      </c>
      <c r="F115" t="s">
        <v>658</v>
      </c>
      <c r="G115" t="s">
        <v>35</v>
      </c>
      <c r="H115" t="s">
        <v>36</v>
      </c>
      <c r="I115" t="s">
        <v>658</v>
      </c>
      <c r="J115" t="s">
        <v>659</v>
      </c>
      <c r="K115" t="s">
        <v>54</v>
      </c>
      <c r="L115">
        <v>50220</v>
      </c>
      <c r="M115">
        <v>2711</v>
      </c>
    </row>
    <row r="116" spans="1:13" x14ac:dyDescent="0.35">
      <c r="A116" t="s">
        <v>47</v>
      </c>
      <c r="B116" t="s">
        <v>48</v>
      </c>
      <c r="C116">
        <v>3</v>
      </c>
      <c r="D116" t="s">
        <v>562</v>
      </c>
      <c r="E116" t="s">
        <v>50</v>
      </c>
      <c r="F116" t="s">
        <v>307</v>
      </c>
      <c r="G116" t="s">
        <v>35</v>
      </c>
      <c r="H116" t="s">
        <v>36</v>
      </c>
      <c r="I116" t="s">
        <v>307</v>
      </c>
      <c r="J116" t="s">
        <v>563</v>
      </c>
      <c r="K116" t="s">
        <v>54</v>
      </c>
      <c r="L116">
        <v>62496</v>
      </c>
      <c r="M116">
        <v>15816</v>
      </c>
    </row>
    <row r="117" spans="1:13" x14ac:dyDescent="0.35">
      <c r="A117" t="s">
        <v>47</v>
      </c>
      <c r="B117" t="s">
        <v>48</v>
      </c>
      <c r="C117">
        <v>3</v>
      </c>
      <c r="D117" t="s">
        <v>193</v>
      </c>
      <c r="E117" t="s">
        <v>50</v>
      </c>
      <c r="F117" t="s">
        <v>194</v>
      </c>
      <c r="G117" t="s">
        <v>35</v>
      </c>
      <c r="H117" t="s">
        <v>36</v>
      </c>
      <c r="I117" t="s">
        <v>194</v>
      </c>
      <c r="J117" t="s">
        <v>195</v>
      </c>
      <c r="K117" t="s">
        <v>54</v>
      </c>
      <c r="L117">
        <v>43803</v>
      </c>
      <c r="M117">
        <v>1137</v>
      </c>
    </row>
    <row r="118" spans="1:13" x14ac:dyDescent="0.35">
      <c r="A118" t="s">
        <v>47</v>
      </c>
      <c r="B118" t="s">
        <v>48</v>
      </c>
      <c r="C118">
        <v>3</v>
      </c>
      <c r="D118" t="s">
        <v>383</v>
      </c>
      <c r="E118" t="s">
        <v>50</v>
      </c>
      <c r="F118" t="s">
        <v>384</v>
      </c>
      <c r="G118" t="s">
        <v>35</v>
      </c>
      <c r="H118" t="s">
        <v>36</v>
      </c>
      <c r="I118" t="s">
        <v>384</v>
      </c>
      <c r="J118" t="s">
        <v>385</v>
      </c>
      <c r="K118" t="s">
        <v>54</v>
      </c>
      <c r="L118">
        <v>184698</v>
      </c>
      <c r="M118">
        <v>37608</v>
      </c>
    </row>
    <row r="119" spans="1:13" x14ac:dyDescent="0.35">
      <c r="A119" t="s">
        <v>47</v>
      </c>
      <c r="B119" t="s">
        <v>48</v>
      </c>
      <c r="C119">
        <v>3</v>
      </c>
      <c r="D119" t="s">
        <v>389</v>
      </c>
      <c r="E119" t="s">
        <v>50</v>
      </c>
      <c r="F119" t="s">
        <v>390</v>
      </c>
      <c r="G119" t="s">
        <v>35</v>
      </c>
      <c r="H119" t="s">
        <v>36</v>
      </c>
      <c r="I119" t="s">
        <v>390</v>
      </c>
      <c r="J119" t="s">
        <v>391</v>
      </c>
      <c r="K119" t="s">
        <v>54</v>
      </c>
      <c r="L119">
        <v>55428</v>
      </c>
      <c r="M119">
        <v>12379</v>
      </c>
    </row>
    <row r="120" spans="1:13" x14ac:dyDescent="0.35">
      <c r="A120" t="s">
        <v>47</v>
      </c>
      <c r="B120" t="s">
        <v>48</v>
      </c>
      <c r="C120">
        <v>3</v>
      </c>
      <c r="D120" t="s">
        <v>409</v>
      </c>
      <c r="E120" t="s">
        <v>50</v>
      </c>
      <c r="F120" t="s">
        <v>410</v>
      </c>
      <c r="G120" t="s">
        <v>35</v>
      </c>
      <c r="H120" t="s">
        <v>36</v>
      </c>
      <c r="I120" t="s">
        <v>410</v>
      </c>
      <c r="J120" t="s">
        <v>411</v>
      </c>
      <c r="K120" t="s">
        <v>54</v>
      </c>
      <c r="L120">
        <v>24738</v>
      </c>
      <c r="M120">
        <v>10440</v>
      </c>
    </row>
    <row r="121" spans="1:13" x14ac:dyDescent="0.35">
      <c r="A121" t="s">
        <v>47</v>
      </c>
      <c r="B121" t="s">
        <v>48</v>
      </c>
      <c r="C121">
        <v>3</v>
      </c>
      <c r="D121" t="s">
        <v>276</v>
      </c>
      <c r="E121" t="s">
        <v>50</v>
      </c>
      <c r="F121" t="s">
        <v>139</v>
      </c>
      <c r="G121" t="s">
        <v>277</v>
      </c>
      <c r="H121" t="s">
        <v>278</v>
      </c>
      <c r="I121" t="s">
        <v>279</v>
      </c>
      <c r="J121" t="s">
        <v>280</v>
      </c>
      <c r="K121" t="s">
        <v>56</v>
      </c>
      <c r="L121">
        <v>14973</v>
      </c>
      <c r="M121">
        <v>4006</v>
      </c>
    </row>
    <row r="122" spans="1:13" x14ac:dyDescent="0.35">
      <c r="A122" t="s">
        <v>47</v>
      </c>
      <c r="B122" t="s">
        <v>48</v>
      </c>
      <c r="C122">
        <v>3</v>
      </c>
      <c r="D122" t="s">
        <v>306</v>
      </c>
      <c r="E122" t="s">
        <v>50</v>
      </c>
      <c r="F122" t="s">
        <v>307</v>
      </c>
      <c r="G122" t="s">
        <v>308</v>
      </c>
      <c r="H122" t="s">
        <v>309</v>
      </c>
      <c r="I122" t="s">
        <v>310</v>
      </c>
      <c r="J122" t="s">
        <v>311</v>
      </c>
      <c r="K122" t="s">
        <v>56</v>
      </c>
      <c r="L122">
        <v>558</v>
      </c>
      <c r="M122">
        <v>139</v>
      </c>
    </row>
    <row r="123" spans="1:13" x14ac:dyDescent="0.35">
      <c r="A123" t="s">
        <v>47</v>
      </c>
      <c r="B123" t="s">
        <v>48</v>
      </c>
      <c r="C123">
        <v>3</v>
      </c>
      <c r="D123" t="s">
        <v>517</v>
      </c>
      <c r="E123" t="s">
        <v>50</v>
      </c>
      <c r="F123" t="s">
        <v>90</v>
      </c>
      <c r="G123" t="s">
        <v>518</v>
      </c>
      <c r="H123" t="s">
        <v>519</v>
      </c>
      <c r="I123" t="s">
        <v>520</v>
      </c>
      <c r="J123" t="s">
        <v>521</v>
      </c>
      <c r="K123" t="s">
        <v>56</v>
      </c>
      <c r="L123">
        <v>7161</v>
      </c>
      <c r="M123">
        <v>1790</v>
      </c>
    </row>
    <row r="124" spans="1:13" x14ac:dyDescent="0.35">
      <c r="A124" t="s">
        <v>47</v>
      </c>
      <c r="B124" t="s">
        <v>48</v>
      </c>
      <c r="C124">
        <v>3</v>
      </c>
      <c r="D124" t="s">
        <v>333</v>
      </c>
      <c r="E124" t="s">
        <v>50</v>
      </c>
      <c r="F124" t="s">
        <v>139</v>
      </c>
      <c r="G124" t="s">
        <v>334</v>
      </c>
      <c r="H124" t="s">
        <v>335</v>
      </c>
      <c r="I124" t="s">
        <v>336</v>
      </c>
      <c r="J124" t="s">
        <v>337</v>
      </c>
      <c r="K124" t="s">
        <v>56</v>
      </c>
      <c r="L124">
        <v>465</v>
      </c>
      <c r="M124">
        <v>117</v>
      </c>
    </row>
    <row r="125" spans="1:13" x14ac:dyDescent="0.35">
      <c r="A125" t="s">
        <v>47</v>
      </c>
      <c r="B125" t="s">
        <v>48</v>
      </c>
      <c r="C125">
        <v>3</v>
      </c>
      <c r="D125" t="s">
        <v>537</v>
      </c>
      <c r="E125" t="s">
        <v>50</v>
      </c>
      <c r="F125" t="s">
        <v>90</v>
      </c>
      <c r="G125" t="s">
        <v>538</v>
      </c>
      <c r="H125" t="s">
        <v>539</v>
      </c>
      <c r="I125" t="s">
        <v>540</v>
      </c>
      <c r="J125" t="s">
        <v>541</v>
      </c>
      <c r="K125" t="s">
        <v>56</v>
      </c>
      <c r="L125">
        <v>3441</v>
      </c>
      <c r="M125">
        <v>860</v>
      </c>
    </row>
    <row r="126" spans="1:13" x14ac:dyDescent="0.35">
      <c r="A126" t="s">
        <v>47</v>
      </c>
      <c r="B126" t="s">
        <v>48</v>
      </c>
      <c r="C126">
        <v>3</v>
      </c>
      <c r="D126" t="s">
        <v>512</v>
      </c>
      <c r="E126" t="s">
        <v>50</v>
      </c>
      <c r="F126" t="s">
        <v>90</v>
      </c>
      <c r="G126" t="s">
        <v>513</v>
      </c>
      <c r="H126" t="s">
        <v>514</v>
      </c>
      <c r="I126" t="s">
        <v>515</v>
      </c>
      <c r="J126" t="s">
        <v>516</v>
      </c>
      <c r="K126" t="s">
        <v>56</v>
      </c>
      <c r="L126">
        <v>4092</v>
      </c>
      <c r="M126">
        <v>1023</v>
      </c>
    </row>
    <row r="127" spans="1:13" x14ac:dyDescent="0.35">
      <c r="A127" t="s">
        <v>47</v>
      </c>
      <c r="B127" t="s">
        <v>48</v>
      </c>
      <c r="C127">
        <v>3</v>
      </c>
      <c r="D127" t="s">
        <v>522</v>
      </c>
      <c r="E127" t="s">
        <v>50</v>
      </c>
      <c r="F127" t="s">
        <v>390</v>
      </c>
      <c r="G127" t="s">
        <v>523</v>
      </c>
      <c r="H127" t="s">
        <v>524</v>
      </c>
      <c r="I127" t="s">
        <v>525</v>
      </c>
      <c r="J127" t="s">
        <v>526</v>
      </c>
      <c r="K127" t="s">
        <v>56</v>
      </c>
      <c r="L127">
        <v>5301</v>
      </c>
      <c r="M127">
        <v>1325</v>
      </c>
    </row>
    <row r="128" spans="1:13" x14ac:dyDescent="0.35">
      <c r="A128" t="s">
        <v>47</v>
      </c>
      <c r="B128" t="s">
        <v>48</v>
      </c>
      <c r="C128">
        <v>3</v>
      </c>
      <c r="D128" t="s">
        <v>496</v>
      </c>
      <c r="E128" t="s">
        <v>50</v>
      </c>
      <c r="F128" t="s">
        <v>90</v>
      </c>
      <c r="G128" t="s">
        <v>497</v>
      </c>
      <c r="H128" t="s">
        <v>498</v>
      </c>
      <c r="I128" t="s">
        <v>499</v>
      </c>
      <c r="J128" t="s">
        <v>500</v>
      </c>
      <c r="K128" t="s">
        <v>56</v>
      </c>
      <c r="L128">
        <v>6510</v>
      </c>
      <c r="M128">
        <v>1628</v>
      </c>
    </row>
    <row r="129" spans="1:13" x14ac:dyDescent="0.35">
      <c r="A129" t="s">
        <v>47</v>
      </c>
      <c r="B129" t="s">
        <v>48</v>
      </c>
      <c r="C129">
        <v>3</v>
      </c>
      <c r="D129" t="s">
        <v>480</v>
      </c>
      <c r="E129" t="s">
        <v>50</v>
      </c>
      <c r="F129" t="s">
        <v>90</v>
      </c>
      <c r="G129" t="s">
        <v>481</v>
      </c>
      <c r="H129" t="s">
        <v>482</v>
      </c>
      <c r="I129" t="s">
        <v>483</v>
      </c>
      <c r="J129" t="s">
        <v>484</v>
      </c>
      <c r="K129" t="s">
        <v>56</v>
      </c>
      <c r="L129">
        <v>4836</v>
      </c>
      <c r="M129">
        <v>1209</v>
      </c>
    </row>
    <row r="130" spans="1:13" x14ac:dyDescent="0.35">
      <c r="A130" t="s">
        <v>47</v>
      </c>
      <c r="B130" t="s">
        <v>48</v>
      </c>
      <c r="C130">
        <v>3</v>
      </c>
      <c r="D130" t="s">
        <v>485</v>
      </c>
      <c r="E130" t="s">
        <v>50</v>
      </c>
      <c r="F130" t="s">
        <v>90</v>
      </c>
      <c r="G130" t="s">
        <v>486</v>
      </c>
      <c r="H130" t="s">
        <v>487</v>
      </c>
      <c r="I130" t="s">
        <v>488</v>
      </c>
      <c r="J130" t="s">
        <v>489</v>
      </c>
      <c r="K130" t="s">
        <v>56</v>
      </c>
      <c r="L130">
        <v>7626</v>
      </c>
      <c r="M130">
        <v>1907</v>
      </c>
    </row>
    <row r="131" spans="1:13" x14ac:dyDescent="0.35">
      <c r="A131" t="s">
        <v>47</v>
      </c>
      <c r="B131" t="s">
        <v>48</v>
      </c>
      <c r="C131">
        <v>3</v>
      </c>
      <c r="D131" t="s">
        <v>542</v>
      </c>
      <c r="E131" t="s">
        <v>50</v>
      </c>
      <c r="F131" t="s">
        <v>390</v>
      </c>
      <c r="G131" t="s">
        <v>543</v>
      </c>
      <c r="H131" t="s">
        <v>544</v>
      </c>
      <c r="I131" t="s">
        <v>545</v>
      </c>
      <c r="J131" t="s">
        <v>546</v>
      </c>
      <c r="K131" t="s">
        <v>56</v>
      </c>
      <c r="L131">
        <v>5952</v>
      </c>
      <c r="M131">
        <v>1488</v>
      </c>
    </row>
    <row r="132" spans="1:13" x14ac:dyDescent="0.35">
      <c r="A132" t="s">
        <v>47</v>
      </c>
      <c r="B132" t="s">
        <v>48</v>
      </c>
      <c r="C132">
        <v>3</v>
      </c>
      <c r="D132" t="s">
        <v>318</v>
      </c>
      <c r="E132" t="s">
        <v>50</v>
      </c>
      <c r="F132" t="s">
        <v>307</v>
      </c>
      <c r="G132" t="s">
        <v>319</v>
      </c>
      <c r="H132" t="s">
        <v>320</v>
      </c>
      <c r="I132" t="s">
        <v>321</v>
      </c>
      <c r="J132" t="s">
        <v>322</v>
      </c>
      <c r="K132" t="s">
        <v>56</v>
      </c>
      <c r="L132">
        <v>744</v>
      </c>
      <c r="M132">
        <v>186</v>
      </c>
    </row>
    <row r="133" spans="1:13" x14ac:dyDescent="0.35">
      <c r="A133" t="s">
        <v>47</v>
      </c>
      <c r="B133" t="s">
        <v>48</v>
      </c>
      <c r="C133">
        <v>3</v>
      </c>
      <c r="D133" t="s">
        <v>501</v>
      </c>
      <c r="E133" t="s">
        <v>50</v>
      </c>
      <c r="F133" t="s">
        <v>90</v>
      </c>
      <c r="G133" t="s">
        <v>502</v>
      </c>
      <c r="H133" t="s">
        <v>503</v>
      </c>
      <c r="I133" t="s">
        <v>504</v>
      </c>
      <c r="J133" t="s">
        <v>505</v>
      </c>
      <c r="K133" t="s">
        <v>56</v>
      </c>
      <c r="L133">
        <v>6231</v>
      </c>
      <c r="M133">
        <v>1558</v>
      </c>
    </row>
    <row r="134" spans="1:13" x14ac:dyDescent="0.35">
      <c r="A134" t="s">
        <v>47</v>
      </c>
      <c r="B134" t="s">
        <v>48</v>
      </c>
      <c r="C134">
        <v>3</v>
      </c>
      <c r="D134" t="s">
        <v>532</v>
      </c>
      <c r="E134" t="s">
        <v>50</v>
      </c>
      <c r="F134" t="s">
        <v>90</v>
      </c>
      <c r="G134" t="s">
        <v>533</v>
      </c>
      <c r="H134" t="s">
        <v>534</v>
      </c>
      <c r="I134" t="s">
        <v>535</v>
      </c>
      <c r="J134" t="s">
        <v>536</v>
      </c>
      <c r="K134" t="s">
        <v>56</v>
      </c>
      <c r="L134">
        <v>6045</v>
      </c>
      <c r="M134">
        <v>1511</v>
      </c>
    </row>
    <row r="135" spans="1:13" x14ac:dyDescent="0.35">
      <c r="A135" t="s">
        <v>47</v>
      </c>
      <c r="B135" t="s">
        <v>48</v>
      </c>
      <c r="C135">
        <v>3</v>
      </c>
      <c r="D135" t="s">
        <v>177</v>
      </c>
      <c r="E135" t="s">
        <v>50</v>
      </c>
      <c r="F135" t="s">
        <v>178</v>
      </c>
      <c r="G135" t="s">
        <v>179</v>
      </c>
      <c r="H135" t="s">
        <v>180</v>
      </c>
      <c r="I135" t="s">
        <v>181</v>
      </c>
      <c r="J135" t="s">
        <v>182</v>
      </c>
      <c r="K135" t="s">
        <v>56</v>
      </c>
      <c r="L135">
        <v>1116</v>
      </c>
      <c r="M135">
        <v>279</v>
      </c>
    </row>
    <row r="136" spans="1:13" x14ac:dyDescent="0.35">
      <c r="A136" t="s">
        <v>196</v>
      </c>
      <c r="B136" t="s">
        <v>197</v>
      </c>
      <c r="C136">
        <v>9</v>
      </c>
      <c r="D136" t="s">
        <v>591</v>
      </c>
      <c r="E136" t="s">
        <v>198</v>
      </c>
      <c r="F136" t="s">
        <v>592</v>
      </c>
      <c r="G136" t="s">
        <v>35</v>
      </c>
      <c r="H136" t="s">
        <v>36</v>
      </c>
      <c r="I136" t="s">
        <v>592</v>
      </c>
      <c r="J136" t="s">
        <v>593</v>
      </c>
      <c r="K136" t="s">
        <v>54</v>
      </c>
      <c r="L136">
        <v>651</v>
      </c>
      <c r="M136">
        <v>163</v>
      </c>
    </row>
    <row r="137" spans="1:13" x14ac:dyDescent="0.35">
      <c r="A137" t="s">
        <v>196</v>
      </c>
      <c r="B137" t="s">
        <v>197</v>
      </c>
      <c r="C137">
        <v>9</v>
      </c>
      <c r="D137" t="s">
        <v>401</v>
      </c>
      <c r="E137" t="s">
        <v>198</v>
      </c>
      <c r="F137" t="s">
        <v>402</v>
      </c>
      <c r="G137" t="s">
        <v>35</v>
      </c>
      <c r="H137" t="s">
        <v>36</v>
      </c>
      <c r="I137" t="s">
        <v>402</v>
      </c>
      <c r="J137" t="s">
        <v>403</v>
      </c>
      <c r="K137" t="s">
        <v>54</v>
      </c>
      <c r="L137">
        <v>1116</v>
      </c>
      <c r="M137">
        <v>279</v>
      </c>
    </row>
    <row r="138" spans="1:13" x14ac:dyDescent="0.35">
      <c r="A138" t="s">
        <v>196</v>
      </c>
      <c r="B138" t="s">
        <v>197</v>
      </c>
      <c r="C138">
        <v>9</v>
      </c>
      <c r="D138" t="s">
        <v>704</v>
      </c>
      <c r="E138" t="s">
        <v>198</v>
      </c>
      <c r="F138" t="s">
        <v>705</v>
      </c>
      <c r="G138" t="s">
        <v>706</v>
      </c>
      <c r="H138" t="s">
        <v>707</v>
      </c>
      <c r="I138" t="s">
        <v>708</v>
      </c>
      <c r="J138" t="s">
        <v>709</v>
      </c>
      <c r="K138" t="s">
        <v>56</v>
      </c>
      <c r="L138">
        <v>2325</v>
      </c>
      <c r="M138">
        <v>2081</v>
      </c>
    </row>
    <row r="139" spans="1:13" x14ac:dyDescent="0.35">
      <c r="A139" t="s">
        <v>165</v>
      </c>
      <c r="B139" t="s">
        <v>166</v>
      </c>
      <c r="C139">
        <v>3</v>
      </c>
      <c r="D139" t="s">
        <v>671</v>
      </c>
      <c r="E139" t="s">
        <v>167</v>
      </c>
      <c r="F139" t="s">
        <v>672</v>
      </c>
      <c r="G139" t="s">
        <v>35</v>
      </c>
      <c r="H139" t="s">
        <v>36</v>
      </c>
      <c r="I139" t="s">
        <v>672</v>
      </c>
      <c r="J139" t="s">
        <v>673</v>
      </c>
      <c r="K139" t="s">
        <v>54</v>
      </c>
      <c r="L139">
        <v>30318</v>
      </c>
      <c r="M139">
        <v>4215</v>
      </c>
    </row>
    <row r="140" spans="1:13" x14ac:dyDescent="0.35">
      <c r="A140" t="s">
        <v>165</v>
      </c>
      <c r="B140" t="s">
        <v>166</v>
      </c>
      <c r="C140">
        <v>3</v>
      </c>
      <c r="D140" t="s">
        <v>674</v>
      </c>
      <c r="E140" t="s">
        <v>167</v>
      </c>
      <c r="F140" t="s">
        <v>675</v>
      </c>
      <c r="G140" t="s">
        <v>35</v>
      </c>
      <c r="H140" t="s">
        <v>36</v>
      </c>
      <c r="I140" t="s">
        <v>675</v>
      </c>
      <c r="J140" t="s">
        <v>676</v>
      </c>
      <c r="K140" t="s">
        <v>54</v>
      </c>
      <c r="L140">
        <v>68913</v>
      </c>
      <c r="M140">
        <v>36558</v>
      </c>
    </row>
    <row r="141" spans="1:13" x14ac:dyDescent="0.35">
      <c r="A141" t="s">
        <v>31</v>
      </c>
      <c r="B141" t="s">
        <v>32</v>
      </c>
      <c r="C141">
        <v>6</v>
      </c>
      <c r="D141" t="s">
        <v>462</v>
      </c>
      <c r="E141" t="s">
        <v>43</v>
      </c>
      <c r="F141" t="s">
        <v>463</v>
      </c>
      <c r="G141" t="s">
        <v>35</v>
      </c>
      <c r="H141" t="s">
        <v>36</v>
      </c>
      <c r="I141" t="s">
        <v>463</v>
      </c>
      <c r="J141" t="s">
        <v>464</v>
      </c>
      <c r="K141" t="s">
        <v>54</v>
      </c>
      <c r="L141">
        <v>1953</v>
      </c>
      <c r="M141">
        <v>1457</v>
      </c>
    </row>
    <row r="142" spans="1:13" x14ac:dyDescent="0.35">
      <c r="A142" t="s">
        <v>31</v>
      </c>
      <c r="B142" t="s">
        <v>32</v>
      </c>
      <c r="C142">
        <v>6</v>
      </c>
      <c r="D142" t="s">
        <v>145</v>
      </c>
      <c r="E142" t="s">
        <v>43</v>
      </c>
      <c r="F142" t="s">
        <v>146</v>
      </c>
      <c r="G142" t="s">
        <v>35</v>
      </c>
      <c r="H142" t="s">
        <v>36</v>
      </c>
      <c r="I142" t="s">
        <v>146</v>
      </c>
      <c r="J142" t="s">
        <v>147</v>
      </c>
      <c r="K142" t="s">
        <v>54</v>
      </c>
      <c r="L142">
        <v>6975</v>
      </c>
      <c r="M142">
        <v>5332</v>
      </c>
    </row>
    <row r="143" spans="1:13" x14ac:dyDescent="0.35">
      <c r="A143" t="s">
        <v>31</v>
      </c>
      <c r="B143" t="s">
        <v>32</v>
      </c>
      <c r="C143">
        <v>6</v>
      </c>
      <c r="D143" t="s">
        <v>418</v>
      </c>
      <c r="E143" t="s">
        <v>43</v>
      </c>
      <c r="F143" t="s">
        <v>419</v>
      </c>
      <c r="G143" t="s">
        <v>35</v>
      </c>
      <c r="H143" t="s">
        <v>36</v>
      </c>
      <c r="I143" t="s">
        <v>419</v>
      </c>
      <c r="J143" t="s">
        <v>420</v>
      </c>
      <c r="K143" t="s">
        <v>54</v>
      </c>
      <c r="L143">
        <v>558</v>
      </c>
      <c r="M143">
        <v>140</v>
      </c>
    </row>
    <row r="144" spans="1:13" x14ac:dyDescent="0.35">
      <c r="A144" t="s">
        <v>31</v>
      </c>
      <c r="B144" t="s">
        <v>32</v>
      </c>
      <c r="C144">
        <v>6</v>
      </c>
      <c r="D144" t="s">
        <v>236</v>
      </c>
      <c r="E144" t="s">
        <v>43</v>
      </c>
      <c r="F144" t="s">
        <v>237</v>
      </c>
      <c r="G144" t="s">
        <v>35</v>
      </c>
      <c r="H144" t="s">
        <v>36</v>
      </c>
      <c r="I144" t="s">
        <v>237</v>
      </c>
      <c r="J144" t="s">
        <v>238</v>
      </c>
      <c r="K144" t="s">
        <v>54</v>
      </c>
      <c r="L144">
        <v>8184</v>
      </c>
      <c r="M144">
        <v>1350</v>
      </c>
    </row>
    <row r="145" spans="1:13" x14ac:dyDescent="0.35">
      <c r="A145" t="s">
        <v>31</v>
      </c>
      <c r="B145" t="s">
        <v>32</v>
      </c>
      <c r="C145">
        <v>6</v>
      </c>
      <c r="D145" t="s">
        <v>163</v>
      </c>
      <c r="E145" t="s">
        <v>43</v>
      </c>
      <c r="F145" t="s">
        <v>91</v>
      </c>
      <c r="G145" t="s">
        <v>35</v>
      </c>
      <c r="H145" t="s">
        <v>36</v>
      </c>
      <c r="I145" t="s">
        <v>91</v>
      </c>
      <c r="J145" t="s">
        <v>164</v>
      </c>
      <c r="K145" t="s">
        <v>54</v>
      </c>
      <c r="L145">
        <v>12834</v>
      </c>
      <c r="M145">
        <v>8622</v>
      </c>
    </row>
    <row r="146" spans="1:13" x14ac:dyDescent="0.35">
      <c r="A146" t="s">
        <v>92</v>
      </c>
      <c r="B146" t="s">
        <v>93</v>
      </c>
      <c r="C146">
        <v>35</v>
      </c>
      <c r="D146" t="s">
        <v>199</v>
      </c>
      <c r="E146" t="s">
        <v>94</v>
      </c>
      <c r="F146" t="s">
        <v>200</v>
      </c>
      <c r="G146" t="s">
        <v>35</v>
      </c>
      <c r="H146" t="s">
        <v>36</v>
      </c>
      <c r="I146" t="s">
        <v>200</v>
      </c>
      <c r="J146" t="s">
        <v>201</v>
      </c>
      <c r="K146" t="s">
        <v>54</v>
      </c>
      <c r="L146">
        <v>51336</v>
      </c>
      <c r="M146">
        <v>8643</v>
      </c>
    </row>
    <row r="147" spans="1:13" x14ac:dyDescent="0.35">
      <c r="A147" t="s">
        <v>92</v>
      </c>
      <c r="B147" t="s">
        <v>93</v>
      </c>
      <c r="C147">
        <v>35</v>
      </c>
      <c r="D147" t="s">
        <v>406</v>
      </c>
      <c r="E147" t="s">
        <v>94</v>
      </c>
      <c r="F147" t="s">
        <v>407</v>
      </c>
      <c r="G147" t="s">
        <v>35</v>
      </c>
      <c r="H147" t="s">
        <v>36</v>
      </c>
      <c r="I147" t="s">
        <v>407</v>
      </c>
      <c r="J147" t="s">
        <v>408</v>
      </c>
      <c r="K147" t="s">
        <v>54</v>
      </c>
      <c r="L147">
        <v>4743</v>
      </c>
      <c r="M147">
        <v>4314</v>
      </c>
    </row>
    <row r="148" spans="1:13" x14ac:dyDescent="0.35">
      <c r="A148" t="s">
        <v>208</v>
      </c>
      <c r="B148" t="s">
        <v>209</v>
      </c>
      <c r="C148">
        <v>21</v>
      </c>
      <c r="D148" t="s">
        <v>365</v>
      </c>
      <c r="E148" t="s">
        <v>210</v>
      </c>
      <c r="F148" t="s">
        <v>366</v>
      </c>
      <c r="G148" t="s">
        <v>367</v>
      </c>
      <c r="H148" t="s">
        <v>368</v>
      </c>
      <c r="I148" t="s">
        <v>369</v>
      </c>
      <c r="J148" t="s">
        <v>370</v>
      </c>
      <c r="K148" t="s">
        <v>56</v>
      </c>
      <c r="L148">
        <v>2046</v>
      </c>
      <c r="M148">
        <v>467</v>
      </c>
    </row>
    <row r="149" spans="1:13" x14ac:dyDescent="0.35">
      <c r="A149" t="s">
        <v>33</v>
      </c>
      <c r="B149" t="s">
        <v>34</v>
      </c>
      <c r="C149">
        <v>1</v>
      </c>
      <c r="D149" t="s">
        <v>202</v>
      </c>
      <c r="E149" t="s">
        <v>44</v>
      </c>
      <c r="F149" t="s">
        <v>203</v>
      </c>
      <c r="G149" t="s">
        <v>35</v>
      </c>
      <c r="H149" t="s">
        <v>36</v>
      </c>
      <c r="I149" t="s">
        <v>203</v>
      </c>
      <c r="J149" t="s">
        <v>204</v>
      </c>
      <c r="K149" t="s">
        <v>54</v>
      </c>
      <c r="L149">
        <v>15159</v>
      </c>
      <c r="M149">
        <v>2656</v>
      </c>
    </row>
    <row r="150" spans="1:13" x14ac:dyDescent="0.35">
      <c r="A150" t="s">
        <v>33</v>
      </c>
      <c r="B150" t="s">
        <v>34</v>
      </c>
      <c r="C150">
        <v>1</v>
      </c>
      <c r="D150" t="s">
        <v>609</v>
      </c>
      <c r="E150" t="s">
        <v>44</v>
      </c>
      <c r="F150" t="s">
        <v>610</v>
      </c>
      <c r="G150" t="s">
        <v>35</v>
      </c>
      <c r="H150" t="s">
        <v>36</v>
      </c>
      <c r="I150" t="s">
        <v>610</v>
      </c>
      <c r="J150" t="s">
        <v>611</v>
      </c>
      <c r="K150" t="s">
        <v>54</v>
      </c>
      <c r="L150">
        <v>1302</v>
      </c>
      <c r="M150">
        <v>1302</v>
      </c>
    </row>
    <row r="151" spans="1:13" x14ac:dyDescent="0.35">
      <c r="A151" t="s">
        <v>95</v>
      </c>
      <c r="B151" t="s">
        <v>96</v>
      </c>
      <c r="C151">
        <v>1</v>
      </c>
      <c r="D151" t="s">
        <v>585</v>
      </c>
      <c r="E151" t="s">
        <v>97</v>
      </c>
      <c r="F151" t="s">
        <v>586</v>
      </c>
      <c r="G151" t="s">
        <v>35</v>
      </c>
      <c r="H151" t="s">
        <v>36</v>
      </c>
      <c r="I151" t="s">
        <v>586</v>
      </c>
      <c r="J151" t="s">
        <v>587</v>
      </c>
      <c r="K151" t="s">
        <v>54</v>
      </c>
      <c r="L151">
        <v>16275</v>
      </c>
      <c r="M151">
        <v>3390</v>
      </c>
    </row>
    <row r="152" spans="1:13" x14ac:dyDescent="0.35">
      <c r="A152" t="s">
        <v>95</v>
      </c>
      <c r="B152" t="s">
        <v>96</v>
      </c>
      <c r="C152">
        <v>1</v>
      </c>
      <c r="D152" t="s">
        <v>255</v>
      </c>
      <c r="E152" t="s">
        <v>97</v>
      </c>
      <c r="F152" t="s">
        <v>256</v>
      </c>
      <c r="G152" t="s">
        <v>35</v>
      </c>
      <c r="H152" t="s">
        <v>36</v>
      </c>
      <c r="I152" t="s">
        <v>256</v>
      </c>
      <c r="J152" t="s">
        <v>257</v>
      </c>
      <c r="K152" t="s">
        <v>54</v>
      </c>
      <c r="L152">
        <v>2511</v>
      </c>
      <c r="M152">
        <v>15</v>
      </c>
    </row>
    <row r="153" spans="1:13" x14ac:dyDescent="0.35">
      <c r="A153" t="s">
        <v>95</v>
      </c>
      <c r="B153" t="s">
        <v>96</v>
      </c>
      <c r="C153">
        <v>1</v>
      </c>
      <c r="D153" t="s">
        <v>386</v>
      </c>
      <c r="E153" t="s">
        <v>97</v>
      </c>
      <c r="F153" t="s">
        <v>387</v>
      </c>
      <c r="G153" t="s">
        <v>35</v>
      </c>
      <c r="H153" t="s">
        <v>36</v>
      </c>
      <c r="I153" t="s">
        <v>387</v>
      </c>
      <c r="J153" t="s">
        <v>388</v>
      </c>
      <c r="K153" t="s">
        <v>54</v>
      </c>
      <c r="L153">
        <v>15717</v>
      </c>
      <c r="M153">
        <v>7330</v>
      </c>
    </row>
    <row r="154" spans="1:13" x14ac:dyDescent="0.35">
      <c r="A154" t="s">
        <v>98</v>
      </c>
      <c r="B154" t="s">
        <v>99</v>
      </c>
      <c r="C154">
        <v>58</v>
      </c>
      <c r="D154" t="s">
        <v>617</v>
      </c>
      <c r="E154" t="s">
        <v>100</v>
      </c>
      <c r="F154" t="s">
        <v>618</v>
      </c>
      <c r="G154" t="s">
        <v>35</v>
      </c>
      <c r="H154" t="s">
        <v>36</v>
      </c>
      <c r="I154" t="s">
        <v>618</v>
      </c>
      <c r="J154" t="s">
        <v>235</v>
      </c>
      <c r="K154" t="s">
        <v>54</v>
      </c>
      <c r="L154">
        <v>6045</v>
      </c>
      <c r="M154">
        <v>5776</v>
      </c>
    </row>
    <row r="155" spans="1:13" x14ac:dyDescent="0.35">
      <c r="A155" t="s">
        <v>98</v>
      </c>
      <c r="B155" t="s">
        <v>99</v>
      </c>
      <c r="C155">
        <v>58</v>
      </c>
      <c r="D155" t="s">
        <v>619</v>
      </c>
      <c r="E155" t="s">
        <v>100</v>
      </c>
      <c r="F155" t="s">
        <v>620</v>
      </c>
      <c r="G155" t="s">
        <v>35</v>
      </c>
      <c r="H155" t="s">
        <v>36</v>
      </c>
      <c r="I155" t="s">
        <v>620</v>
      </c>
      <c r="J155" t="s">
        <v>621</v>
      </c>
      <c r="K155" t="s">
        <v>54</v>
      </c>
      <c r="L155">
        <v>54405</v>
      </c>
      <c r="M155">
        <v>7547</v>
      </c>
    </row>
    <row r="156" spans="1:13" x14ac:dyDescent="0.35">
      <c r="A156" t="s">
        <v>98</v>
      </c>
      <c r="B156" t="s">
        <v>99</v>
      </c>
      <c r="C156">
        <v>58</v>
      </c>
      <c r="D156" t="s">
        <v>239</v>
      </c>
      <c r="E156" t="s">
        <v>100</v>
      </c>
      <c r="F156" t="s">
        <v>240</v>
      </c>
      <c r="G156" t="s">
        <v>35</v>
      </c>
      <c r="H156" t="s">
        <v>36</v>
      </c>
      <c r="I156" t="s">
        <v>240</v>
      </c>
      <c r="J156" t="s">
        <v>241</v>
      </c>
      <c r="K156" t="s">
        <v>54</v>
      </c>
      <c r="L156">
        <v>12648</v>
      </c>
      <c r="M156">
        <v>1760</v>
      </c>
    </row>
    <row r="157" spans="1:13" x14ac:dyDescent="0.35">
      <c r="A157" t="s">
        <v>98</v>
      </c>
      <c r="B157" t="s">
        <v>99</v>
      </c>
      <c r="C157">
        <v>58</v>
      </c>
      <c r="D157" t="s">
        <v>450</v>
      </c>
      <c r="E157" t="s">
        <v>100</v>
      </c>
      <c r="F157" t="s">
        <v>451</v>
      </c>
      <c r="G157" t="s">
        <v>35</v>
      </c>
      <c r="H157" t="s">
        <v>36</v>
      </c>
      <c r="I157" t="s">
        <v>451</v>
      </c>
      <c r="J157" t="s">
        <v>452</v>
      </c>
      <c r="K157" t="s">
        <v>54</v>
      </c>
      <c r="L157">
        <v>43803</v>
      </c>
      <c r="M157">
        <v>15918</v>
      </c>
    </row>
    <row r="158" spans="1:13" x14ac:dyDescent="0.35">
      <c r="A158" t="s">
        <v>98</v>
      </c>
      <c r="B158" t="s">
        <v>99</v>
      </c>
      <c r="C158">
        <v>58</v>
      </c>
      <c r="D158" t="s">
        <v>168</v>
      </c>
      <c r="E158" t="s">
        <v>100</v>
      </c>
      <c r="F158" t="s">
        <v>169</v>
      </c>
      <c r="G158" t="s">
        <v>35</v>
      </c>
      <c r="H158" t="s">
        <v>36</v>
      </c>
      <c r="I158" t="s">
        <v>169</v>
      </c>
      <c r="J158" t="s">
        <v>170</v>
      </c>
      <c r="K158" t="s">
        <v>54</v>
      </c>
      <c r="L158">
        <v>19158</v>
      </c>
      <c r="M158">
        <v>7370</v>
      </c>
    </row>
    <row r="159" spans="1:13" x14ac:dyDescent="0.35">
      <c r="A159" t="s">
        <v>98</v>
      </c>
      <c r="B159" t="s">
        <v>99</v>
      </c>
      <c r="C159">
        <v>58</v>
      </c>
      <c r="D159" t="s">
        <v>101</v>
      </c>
      <c r="E159" t="s">
        <v>100</v>
      </c>
      <c r="F159" t="s">
        <v>102</v>
      </c>
      <c r="G159" t="s">
        <v>35</v>
      </c>
      <c r="H159" t="s">
        <v>36</v>
      </c>
      <c r="I159" t="s">
        <v>102</v>
      </c>
      <c r="J159" t="s">
        <v>103</v>
      </c>
      <c r="K159" t="s">
        <v>54</v>
      </c>
      <c r="L159">
        <v>37851</v>
      </c>
      <c r="M159">
        <v>22896</v>
      </c>
    </row>
    <row r="160" spans="1:13" x14ac:dyDescent="0.35">
      <c r="A160" t="s">
        <v>104</v>
      </c>
      <c r="B160" t="s">
        <v>105</v>
      </c>
      <c r="C160">
        <v>2</v>
      </c>
      <c r="D160" t="s">
        <v>680</v>
      </c>
      <c r="E160" t="s">
        <v>106</v>
      </c>
      <c r="F160" t="s">
        <v>681</v>
      </c>
      <c r="G160" t="s">
        <v>35</v>
      </c>
      <c r="H160" t="s">
        <v>36</v>
      </c>
      <c r="I160" t="s">
        <v>681</v>
      </c>
      <c r="J160" t="s">
        <v>682</v>
      </c>
      <c r="K160" t="s">
        <v>54</v>
      </c>
      <c r="L160">
        <v>1302</v>
      </c>
      <c r="M160">
        <v>976</v>
      </c>
    </row>
    <row r="161" spans="1:13" customFormat="1" x14ac:dyDescent="0.35">
      <c r="A161" s="30" t="s">
        <v>6</v>
      </c>
      <c r="B161" s="30"/>
      <c r="C161" s="30"/>
      <c r="D161" s="31"/>
      <c r="E161" s="30"/>
      <c r="F161" s="30"/>
      <c r="G161" s="30"/>
      <c r="H161" s="30"/>
      <c r="I161" s="31"/>
      <c r="J161" s="30"/>
      <c r="K161" s="31"/>
      <c r="L161" s="32">
        <f>SUBTOTAL(109,Table3[
2025–26
2nd Revised Allocation Amount])</f>
        <v>5133414</v>
      </c>
      <c r="M161" s="32">
        <f>SUBTOTAL(109,Table3[3rd
Apportionment])</f>
        <v>1394873</v>
      </c>
    </row>
    <row r="162" spans="1:13" x14ac:dyDescent="0.35">
      <c r="A162" s="1" t="s">
        <v>7</v>
      </c>
      <c r="I162" s="4"/>
      <c r="M162" s="28"/>
    </row>
    <row r="163" spans="1:13" x14ac:dyDescent="0.35">
      <c r="A163" s="1" t="s">
        <v>8</v>
      </c>
      <c r="I163" s="4"/>
      <c r="M163" s="28"/>
    </row>
    <row r="164" spans="1:13" x14ac:dyDescent="0.35">
      <c r="A164" s="16" t="s">
        <v>560</v>
      </c>
      <c r="B164" s="6"/>
      <c r="C164" s="6"/>
      <c r="D164" s="25"/>
      <c r="I164" s="4"/>
      <c r="M164" s="28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5"/>
  <sheetViews>
    <sheetView workbookViewId="0"/>
  </sheetViews>
  <sheetFormatPr defaultColWidth="9.23046875" defaultRowHeight="15.5" x14ac:dyDescent="0.35"/>
  <cols>
    <col min="1" max="1" width="10.53515625" style="9" customWidth="1"/>
    <col min="2" max="2" width="17.765625" customWidth="1"/>
    <col min="3" max="3" width="31.23046875" customWidth="1"/>
    <col min="4" max="4" width="11" style="2" bestFit="1" customWidth="1"/>
    <col min="5" max="5" width="12.69140625" customWidth="1"/>
  </cols>
  <sheetData>
    <row r="1" spans="1:5" ht="23" x14ac:dyDescent="0.35">
      <c r="A1" s="34" t="s">
        <v>561</v>
      </c>
    </row>
    <row r="2" spans="1:5" ht="20" x14ac:dyDescent="0.4">
      <c r="A2" s="35" t="s">
        <v>17</v>
      </c>
      <c r="B2" s="35"/>
      <c r="C2" s="35"/>
      <c r="D2" s="35"/>
    </row>
    <row r="3" spans="1:5" ht="18" x14ac:dyDescent="0.4">
      <c r="A3" s="33" t="s">
        <v>15</v>
      </c>
    </row>
    <row r="4" spans="1:5" x14ac:dyDescent="0.35">
      <c r="A4" s="12" t="s">
        <v>183</v>
      </c>
      <c r="B4" s="10"/>
      <c r="C4" s="10"/>
      <c r="D4" s="11"/>
    </row>
    <row r="5" spans="1:5" s="7" customFormat="1" ht="31" x14ac:dyDescent="0.35">
      <c r="A5" s="19" t="s">
        <v>1</v>
      </c>
      <c r="B5" s="19" t="s">
        <v>13</v>
      </c>
      <c r="C5" s="19" t="s">
        <v>14</v>
      </c>
      <c r="D5" s="20" t="s">
        <v>12</v>
      </c>
      <c r="E5" s="29" t="s">
        <v>711</v>
      </c>
    </row>
    <row r="6" spans="1:5" x14ac:dyDescent="0.35">
      <c r="A6" s="13" t="s">
        <v>53</v>
      </c>
      <c r="B6" s="14" t="s">
        <v>51</v>
      </c>
      <c r="C6" s="17" t="s">
        <v>710</v>
      </c>
      <c r="D6" s="15">
        <v>296241</v>
      </c>
      <c r="E6" s="17" t="s">
        <v>712</v>
      </c>
    </row>
    <row r="7" spans="1:5" x14ac:dyDescent="0.35">
      <c r="A7" s="4" t="s">
        <v>150</v>
      </c>
      <c r="B7" s="1" t="s">
        <v>148</v>
      </c>
      <c r="C7" s="17" t="s">
        <v>710</v>
      </c>
      <c r="D7" s="5">
        <v>1907</v>
      </c>
      <c r="E7" s="17" t="s">
        <v>713</v>
      </c>
    </row>
    <row r="8" spans="1:5" x14ac:dyDescent="0.35">
      <c r="A8" s="4" t="s">
        <v>37</v>
      </c>
      <c r="B8" s="1" t="s">
        <v>19</v>
      </c>
      <c r="C8" s="17" t="s">
        <v>710</v>
      </c>
      <c r="D8" s="5">
        <v>118437</v>
      </c>
      <c r="E8" s="17" t="s">
        <v>714</v>
      </c>
    </row>
    <row r="9" spans="1:5" x14ac:dyDescent="0.35">
      <c r="A9" s="13" t="s">
        <v>159</v>
      </c>
      <c r="B9" s="14" t="s">
        <v>157</v>
      </c>
      <c r="C9" s="17" t="s">
        <v>710</v>
      </c>
      <c r="D9" s="15">
        <v>1601</v>
      </c>
      <c r="E9" s="17" t="s">
        <v>715</v>
      </c>
    </row>
    <row r="10" spans="1:5" x14ac:dyDescent="0.35">
      <c r="A10" s="13" t="s">
        <v>59</v>
      </c>
      <c r="B10" s="14" t="s">
        <v>57</v>
      </c>
      <c r="C10" s="17" t="s">
        <v>710</v>
      </c>
      <c r="D10" s="15">
        <v>5703</v>
      </c>
      <c r="E10" s="17" t="s">
        <v>716</v>
      </c>
    </row>
    <row r="11" spans="1:5" x14ac:dyDescent="0.35">
      <c r="A11" s="13" t="s">
        <v>213</v>
      </c>
      <c r="B11" s="14" t="s">
        <v>211</v>
      </c>
      <c r="C11" s="17" t="s">
        <v>710</v>
      </c>
      <c r="D11" s="15">
        <v>278</v>
      </c>
      <c r="E11" s="17" t="s">
        <v>717</v>
      </c>
    </row>
    <row r="12" spans="1:5" x14ac:dyDescent="0.35">
      <c r="A12" s="13" t="s">
        <v>38</v>
      </c>
      <c r="B12" s="14" t="s">
        <v>21</v>
      </c>
      <c r="C12" s="17" t="s">
        <v>710</v>
      </c>
      <c r="D12" s="15">
        <v>37865</v>
      </c>
      <c r="E12" s="17" t="s">
        <v>718</v>
      </c>
    </row>
    <row r="13" spans="1:5" x14ac:dyDescent="0.35">
      <c r="A13" s="13" t="s">
        <v>39</v>
      </c>
      <c r="B13" s="14" t="s">
        <v>23</v>
      </c>
      <c r="C13" s="17" t="s">
        <v>710</v>
      </c>
      <c r="D13" s="15">
        <v>60733</v>
      </c>
      <c r="E13" s="17" t="s">
        <v>719</v>
      </c>
    </row>
    <row r="14" spans="1:5" x14ac:dyDescent="0.35">
      <c r="A14" s="13" t="s">
        <v>134</v>
      </c>
      <c r="B14" s="14" t="s">
        <v>132</v>
      </c>
      <c r="C14" s="17" t="s">
        <v>710</v>
      </c>
      <c r="D14" s="15">
        <v>16705</v>
      </c>
      <c r="E14" s="17" t="s">
        <v>720</v>
      </c>
    </row>
    <row r="15" spans="1:5" x14ac:dyDescent="0.35">
      <c r="A15" s="9" t="s">
        <v>663</v>
      </c>
      <c r="B15" t="s">
        <v>660</v>
      </c>
      <c r="C15" s="17" t="s">
        <v>710</v>
      </c>
      <c r="D15" s="2">
        <v>2883</v>
      </c>
      <c r="E15" s="17" t="s">
        <v>721</v>
      </c>
    </row>
    <row r="16" spans="1:5" x14ac:dyDescent="0.35">
      <c r="A16" s="9" t="s">
        <v>189</v>
      </c>
      <c r="B16" t="s">
        <v>187</v>
      </c>
      <c r="C16" s="17" t="s">
        <v>710</v>
      </c>
      <c r="D16" s="2">
        <v>2103</v>
      </c>
      <c r="E16" s="17" t="s">
        <v>722</v>
      </c>
    </row>
    <row r="17" spans="1:5" x14ac:dyDescent="0.35">
      <c r="A17" s="9" t="s">
        <v>66</v>
      </c>
      <c r="B17" t="s">
        <v>64</v>
      </c>
      <c r="C17" s="17" t="s">
        <v>710</v>
      </c>
      <c r="D17" s="2">
        <v>12053</v>
      </c>
      <c r="E17" s="17" t="s">
        <v>723</v>
      </c>
    </row>
    <row r="18" spans="1:5" x14ac:dyDescent="0.35">
      <c r="A18" s="9" t="s">
        <v>69</v>
      </c>
      <c r="B18" t="s">
        <v>67</v>
      </c>
      <c r="C18" s="17" t="s">
        <v>710</v>
      </c>
      <c r="D18" s="2">
        <v>7961</v>
      </c>
      <c r="E18" s="17" t="s">
        <v>724</v>
      </c>
    </row>
    <row r="19" spans="1:5" x14ac:dyDescent="0.35">
      <c r="A19" s="9" t="s">
        <v>645</v>
      </c>
      <c r="B19" t="s">
        <v>642</v>
      </c>
      <c r="C19" s="17" t="s">
        <v>710</v>
      </c>
      <c r="D19" s="2">
        <v>2790</v>
      </c>
      <c r="E19" s="17" t="s">
        <v>725</v>
      </c>
    </row>
    <row r="20" spans="1:5" x14ac:dyDescent="0.35">
      <c r="A20" s="9" t="s">
        <v>72</v>
      </c>
      <c r="B20" t="s">
        <v>70</v>
      </c>
      <c r="C20" s="17" t="s">
        <v>710</v>
      </c>
      <c r="D20" s="2">
        <v>88400</v>
      </c>
      <c r="E20" s="17" t="s">
        <v>726</v>
      </c>
    </row>
    <row r="21" spans="1:5" x14ac:dyDescent="0.35">
      <c r="A21" s="9" t="s">
        <v>435</v>
      </c>
      <c r="B21" t="s">
        <v>432</v>
      </c>
      <c r="C21" s="17" t="s">
        <v>710</v>
      </c>
      <c r="D21" s="2">
        <v>29833</v>
      </c>
      <c r="E21" s="17" t="s">
        <v>727</v>
      </c>
    </row>
    <row r="22" spans="1:5" x14ac:dyDescent="0.35">
      <c r="A22" s="9" t="s">
        <v>40</v>
      </c>
      <c r="B22" t="s">
        <v>25</v>
      </c>
      <c r="C22" s="17" t="s">
        <v>710</v>
      </c>
      <c r="D22" s="2">
        <v>108389</v>
      </c>
      <c r="E22" s="17" t="s">
        <v>728</v>
      </c>
    </row>
    <row r="23" spans="1:5" x14ac:dyDescent="0.35">
      <c r="A23" s="9" t="s">
        <v>41</v>
      </c>
      <c r="B23" t="s">
        <v>27</v>
      </c>
      <c r="C23" s="17" t="s">
        <v>710</v>
      </c>
      <c r="D23" s="2">
        <v>11205</v>
      </c>
      <c r="E23" s="17" t="s">
        <v>729</v>
      </c>
    </row>
    <row r="24" spans="1:5" x14ac:dyDescent="0.35">
      <c r="A24" s="9" t="s">
        <v>162</v>
      </c>
      <c r="B24" t="s">
        <v>160</v>
      </c>
      <c r="C24" s="17" t="s">
        <v>710</v>
      </c>
      <c r="D24" s="2">
        <v>1639</v>
      </c>
      <c r="E24" s="17" t="s">
        <v>730</v>
      </c>
    </row>
    <row r="25" spans="1:5" x14ac:dyDescent="0.35">
      <c r="A25" s="9" t="s">
        <v>49</v>
      </c>
      <c r="B25" t="s">
        <v>45</v>
      </c>
      <c r="C25" s="17" t="s">
        <v>710</v>
      </c>
      <c r="D25" s="2">
        <v>46376</v>
      </c>
      <c r="E25" s="17" t="s">
        <v>731</v>
      </c>
    </row>
    <row r="26" spans="1:5" x14ac:dyDescent="0.35">
      <c r="A26" s="9" t="s">
        <v>42</v>
      </c>
      <c r="B26" t="s">
        <v>29</v>
      </c>
      <c r="C26" s="17" t="s">
        <v>710</v>
      </c>
      <c r="D26" s="2">
        <v>89626</v>
      </c>
      <c r="E26" s="17" t="s">
        <v>732</v>
      </c>
    </row>
    <row r="27" spans="1:5" x14ac:dyDescent="0.35">
      <c r="A27" s="9" t="s">
        <v>79</v>
      </c>
      <c r="B27" t="s">
        <v>77</v>
      </c>
      <c r="C27" s="17" t="s">
        <v>710</v>
      </c>
      <c r="D27" s="2">
        <v>651</v>
      </c>
      <c r="E27" s="17" t="s">
        <v>733</v>
      </c>
    </row>
    <row r="28" spans="1:5" x14ac:dyDescent="0.35">
      <c r="A28" s="9" t="s">
        <v>83</v>
      </c>
      <c r="B28" t="s">
        <v>81</v>
      </c>
      <c r="C28" s="17" t="s">
        <v>710</v>
      </c>
      <c r="D28" s="2">
        <v>107091</v>
      </c>
      <c r="E28" s="17" t="s">
        <v>734</v>
      </c>
    </row>
    <row r="29" spans="1:5" x14ac:dyDescent="0.35">
      <c r="A29" s="9" t="s">
        <v>86</v>
      </c>
      <c r="B29" t="s">
        <v>84</v>
      </c>
      <c r="C29" s="17" t="s">
        <v>710</v>
      </c>
      <c r="D29" s="2">
        <v>27205</v>
      </c>
      <c r="E29" s="17" t="s">
        <v>735</v>
      </c>
    </row>
    <row r="30" spans="1:5" x14ac:dyDescent="0.35">
      <c r="A30" s="9" t="s">
        <v>89</v>
      </c>
      <c r="B30" t="s">
        <v>87</v>
      </c>
      <c r="C30" s="17" t="s">
        <v>710</v>
      </c>
      <c r="D30" s="2">
        <v>67524</v>
      </c>
      <c r="E30" s="17" t="s">
        <v>736</v>
      </c>
    </row>
    <row r="31" spans="1:5" x14ac:dyDescent="0.35">
      <c r="A31" s="9" t="s">
        <v>192</v>
      </c>
      <c r="B31" t="s">
        <v>190</v>
      </c>
      <c r="C31" s="17" t="s">
        <v>710</v>
      </c>
      <c r="D31" s="2">
        <v>2711</v>
      </c>
      <c r="E31" s="17" t="s">
        <v>737</v>
      </c>
    </row>
    <row r="32" spans="1:5" x14ac:dyDescent="0.35">
      <c r="A32" s="9" t="s">
        <v>50</v>
      </c>
      <c r="B32" t="s">
        <v>47</v>
      </c>
      <c r="C32" s="17" t="s">
        <v>710</v>
      </c>
      <c r="D32" s="2">
        <v>96406</v>
      </c>
      <c r="E32" s="17" t="s">
        <v>738</v>
      </c>
    </row>
    <row r="33" spans="1:5" x14ac:dyDescent="0.35">
      <c r="A33" s="9" t="s">
        <v>198</v>
      </c>
      <c r="B33" t="s">
        <v>196</v>
      </c>
      <c r="C33" s="17" t="s">
        <v>710</v>
      </c>
      <c r="D33" s="2">
        <v>2523</v>
      </c>
      <c r="E33" s="17" t="s">
        <v>739</v>
      </c>
    </row>
    <row r="34" spans="1:5" x14ac:dyDescent="0.35">
      <c r="A34" s="9" t="s">
        <v>167</v>
      </c>
      <c r="B34" t="s">
        <v>165</v>
      </c>
      <c r="C34" s="17" t="s">
        <v>710</v>
      </c>
      <c r="D34" s="2">
        <v>40773</v>
      </c>
      <c r="E34" s="17" t="s">
        <v>740</v>
      </c>
    </row>
    <row r="35" spans="1:5" x14ac:dyDescent="0.35">
      <c r="A35" s="9" t="s">
        <v>43</v>
      </c>
      <c r="B35" t="s">
        <v>31</v>
      </c>
      <c r="C35" s="17" t="s">
        <v>710</v>
      </c>
      <c r="D35" s="2">
        <v>16901</v>
      </c>
      <c r="E35" s="17" t="s">
        <v>741</v>
      </c>
    </row>
    <row r="36" spans="1:5" x14ac:dyDescent="0.35">
      <c r="A36" s="9" t="s">
        <v>94</v>
      </c>
      <c r="B36" t="s">
        <v>92</v>
      </c>
      <c r="C36" s="17" t="s">
        <v>710</v>
      </c>
      <c r="D36" s="2">
        <v>12957</v>
      </c>
      <c r="E36" s="17" t="s">
        <v>742</v>
      </c>
    </row>
    <row r="37" spans="1:5" x14ac:dyDescent="0.35">
      <c r="A37" s="9" t="s">
        <v>210</v>
      </c>
      <c r="B37" t="s">
        <v>208</v>
      </c>
      <c r="C37" s="17" t="s">
        <v>710</v>
      </c>
      <c r="D37" s="2">
        <v>467</v>
      </c>
      <c r="E37" s="17" t="s">
        <v>743</v>
      </c>
    </row>
    <row r="38" spans="1:5" x14ac:dyDescent="0.35">
      <c r="A38" s="9" t="s">
        <v>44</v>
      </c>
      <c r="B38" t="s">
        <v>33</v>
      </c>
      <c r="C38" s="17" t="s">
        <v>710</v>
      </c>
      <c r="D38" s="2">
        <v>3958</v>
      </c>
      <c r="E38" s="17" t="s">
        <v>744</v>
      </c>
    </row>
    <row r="39" spans="1:5" x14ac:dyDescent="0.35">
      <c r="A39" s="9" t="s">
        <v>97</v>
      </c>
      <c r="B39" t="s">
        <v>95</v>
      </c>
      <c r="C39" s="17" t="s">
        <v>710</v>
      </c>
      <c r="D39" s="2">
        <v>10735</v>
      </c>
      <c r="E39" s="17" t="s">
        <v>745</v>
      </c>
    </row>
    <row r="40" spans="1:5" x14ac:dyDescent="0.35">
      <c r="A40" s="9" t="s">
        <v>100</v>
      </c>
      <c r="B40" t="s">
        <v>98</v>
      </c>
      <c r="C40" s="17" t="s">
        <v>710</v>
      </c>
      <c r="D40" s="2">
        <v>61267</v>
      </c>
      <c r="E40" s="17" t="s">
        <v>746</v>
      </c>
    </row>
    <row r="41" spans="1:5" x14ac:dyDescent="0.35">
      <c r="A41" s="9" t="s">
        <v>106</v>
      </c>
      <c r="B41" t="s">
        <v>104</v>
      </c>
      <c r="C41" s="17" t="s">
        <v>710</v>
      </c>
      <c r="D41" s="2">
        <v>976</v>
      </c>
      <c r="E41" s="17" t="s">
        <v>747</v>
      </c>
    </row>
    <row r="42" spans="1:5" x14ac:dyDescent="0.35">
      <c r="A42" s="36" t="s">
        <v>6</v>
      </c>
      <c r="B42" s="30"/>
      <c r="C42" s="30"/>
      <c r="D42" s="37">
        <f>SUBTOTAL(109,Table7[County
Total])</f>
        <v>1394873</v>
      </c>
      <c r="E42" s="30"/>
    </row>
    <row r="43" spans="1:5" x14ac:dyDescent="0.35">
      <c r="A43" s="8" t="s">
        <v>7</v>
      </c>
      <c r="B43" s="1"/>
      <c r="C43" s="1"/>
      <c r="D43" s="5"/>
    </row>
    <row r="44" spans="1:5" x14ac:dyDescent="0.35">
      <c r="A44" s="8" t="s">
        <v>8</v>
      </c>
      <c r="B44" s="1"/>
      <c r="C44" s="1"/>
      <c r="D44" s="5"/>
    </row>
    <row r="45" spans="1:5" x14ac:dyDescent="0.35">
      <c r="A45" s="16" t="s">
        <v>560</v>
      </c>
      <c r="B45" s="1"/>
      <c r="C45" s="1"/>
      <c r="D45" s="5"/>
    </row>
  </sheetData>
  <phoneticPr fontId="27" type="noConversion"/>
  <printOptions horizontalCentered="1"/>
  <pageMargins left="0.45" right="0.45" top="0.75" bottom="0.5" header="0.3" footer="0.3"/>
  <pageSetup scale="6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2025-26 IM Appt03 LEA</vt:lpstr>
      <vt:lpstr>2025-26 IM Appt03 County</vt:lpstr>
      <vt:lpstr>'2025-26 IM Appt03 County'!Print_Area</vt:lpstr>
      <vt:lpstr>'2025-26 IM Appt03 County'!Print_Titles</vt:lpstr>
      <vt:lpstr>'2025-26 IM Appt03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Recip3-25: Title III, IM (CA Dept of Education)</dc:title>
  <dc:subject>Title III, English Language Acquisition, Language Enhancement, and Academic Achievement for Immigrant Children program third apportionment schedule for fiscal year 2025-26.</dc:subject>
  <dc:creator/>
  <cp:lastModifiedBy/>
  <dcterms:created xsi:type="dcterms:W3CDTF">2026-03-17T04:29:38Z</dcterms:created>
  <dcterms:modified xsi:type="dcterms:W3CDTF">2026-03-17T19:13:50Z</dcterms:modified>
</cp:coreProperties>
</file>