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87723423-B8E4-4D52-B971-4A1CE3FD81CA}" xr6:coauthVersionLast="47" xr6:coauthVersionMax="47" xr10:uidLastSave="{00000000-0000-0000-0000-000000000000}"/>
  <bookViews>
    <workbookView xWindow="-120" yWindow="-120" windowWidth="29040" windowHeight="15840" xr2:uid="{DC4C8AC5-1E89-4A1E-8C27-CC06294B0C45}"/>
  </bookViews>
  <sheets>
    <sheet name="LCRS Schedule (LEA)-Accounting" sheetId="3" r:id="rId1"/>
    <sheet name="LCRS (County)" sheetId="2" r:id="rId2"/>
  </sheets>
  <definedNames>
    <definedName name="_xlnm._FilterDatabase" localSheetId="1" hidden="1">'LCRS (County)'!$A$3:$D$43</definedName>
    <definedName name="_xlnm._FilterDatabase" localSheetId="0" hidden="1">'LCRS Schedule (LEA)-Accounting'!$A$6:$Q$134</definedName>
    <definedName name="Add_Ons" localSheetId="1">#REF!</definedName>
    <definedName name="Add_Ons" localSheetId="0">#REF!</definedName>
    <definedName name="Add_Ons">#REF!</definedName>
    <definedName name="Add_Ons2" localSheetId="1">#REF!</definedName>
    <definedName name="Add_Ons2" localSheetId="0">#REF!</definedName>
    <definedName name="Add_Ons2">#REF!</definedName>
    <definedName name="Att_COE" localSheetId="1">#REF!</definedName>
    <definedName name="Att_COE" localSheetId="0">#REF!</definedName>
    <definedName name="Att_COE">#REF!</definedName>
    <definedName name="Att_COE2" localSheetId="1">#REF!</definedName>
    <definedName name="Att_COE2" localSheetId="0">#REF!</definedName>
    <definedName name="Att_COE2">#REF!</definedName>
    <definedName name="Att_CS" localSheetId="1">#REF!</definedName>
    <definedName name="Att_CS" localSheetId="0">#REF!</definedName>
    <definedName name="Att_CS">#REF!</definedName>
    <definedName name="CALSTARS_to_FI_Cal_Crosswalk" localSheetId="1">#REF!</definedName>
    <definedName name="CALSTARS_to_FI_Cal_Crosswalk" localSheetId="0">#REF!</definedName>
    <definedName name="CALSTARS_to_FI_Cal_Crosswalk">#REF!</definedName>
    <definedName name="CNIPS" localSheetId="1">#REF!</definedName>
    <definedName name="CNIPS" localSheetId="0">#REF!</definedName>
    <definedName name="CNIPS">#REF!</definedName>
    <definedName name="CNVAP" localSheetId="1">#REF!</definedName>
    <definedName name="CNVAP" localSheetId="0">#REF!</definedName>
    <definedName name="CNVAP">#REF!</definedName>
    <definedName name="County_UPP" localSheetId="1">#REF!</definedName>
    <definedName name="County_UPP" localSheetId="0">#REF!</definedName>
    <definedName name="County_UPP">#REF!</definedName>
    <definedName name="Crosswalk" localSheetId="1">#REF!</definedName>
    <definedName name="Crosswalk" localSheetId="0">#REF!</definedName>
    <definedName name="Crosswalk">#REF!</definedName>
    <definedName name="Current_Period" localSheetId="1">#REF!</definedName>
    <definedName name="Current_Period" localSheetId="0">#REF!</definedName>
    <definedName name="Current_Period">#REF!</definedName>
    <definedName name="CY_P2" localSheetId="1">#REF!</definedName>
    <definedName name="CY_P2" localSheetId="0">#REF!</definedName>
    <definedName name="CY_P2">#REF!</definedName>
    <definedName name="Debbie" localSheetId="1">#REF!</definedName>
    <definedName name="Debbie" localSheetId="0">#REF!</definedName>
    <definedName name="Debbie">#REF!</definedName>
    <definedName name="District_Count" localSheetId="1">#REF!</definedName>
    <definedName name="District_Count" localSheetId="0">#REF!</definedName>
    <definedName name="District_Count">#REF!</definedName>
    <definedName name="EMP" localSheetId="1">#REF!</definedName>
    <definedName name="EMP" localSheetId="0">#REF!</definedName>
    <definedName name="EMP">#REF!</definedName>
    <definedName name="ENC" localSheetId="1">#REF!</definedName>
    <definedName name="ENC" localSheetId="0">#REF!</definedName>
    <definedName name="ENC">#REF!</definedName>
    <definedName name="EPA" localSheetId="1">#REF!</definedName>
    <definedName name="EPA" localSheetId="0">#REF!</definedName>
    <definedName name="EPA">#REF!</definedName>
    <definedName name="Foster_Youth_Floor" localSheetId="1">#REF!</definedName>
    <definedName name="Foster_Youth_Floor" localSheetId="0">#REF!</definedName>
    <definedName name="Foster_Youth_Floor">#REF!</definedName>
    <definedName name="Foster_Youth_Target" localSheetId="1">#REF!</definedName>
    <definedName name="Foster_Youth_Target" localSheetId="0">#REF!</definedName>
    <definedName name="Foster_Youth_Target">#REF!</definedName>
    <definedName name="GOV" localSheetId="1">#REF!</definedName>
    <definedName name="GOV" localSheetId="0">#REF!</definedName>
    <definedName name="GOV">#REF!</definedName>
    <definedName name="Local_Revenue" localSheetId="1">#REF!</definedName>
    <definedName name="Local_Revenue" localSheetId="0">#REF!</definedName>
    <definedName name="Local_Revenue">#REF!</definedName>
    <definedName name="OpenDoc" localSheetId="1">#REF!</definedName>
    <definedName name="OpenDoc" localSheetId="0">#REF!</definedName>
    <definedName name="OpenDoc">#REF!</definedName>
    <definedName name="Ops_Grant" localSheetId="1">#REF!</definedName>
    <definedName name="Ops_Grant" localSheetId="0">#REF!</definedName>
    <definedName name="Ops_Grant">#REF!</definedName>
    <definedName name="PA_Summary" localSheetId="1">#REF!</definedName>
    <definedName name="PA_Summary" localSheetId="0">#REF!</definedName>
    <definedName name="PA_Summary">#REF!</definedName>
    <definedName name="PARIS" localSheetId="1">#REF!</definedName>
    <definedName name="PARIS" localSheetId="0">#REF!</definedName>
    <definedName name="PARIS">#REF!</definedName>
    <definedName name="_xlnm.Print_Area" localSheetId="0">'LCRS Schedule (LEA)-Accounting'!$A$1:$K$135</definedName>
    <definedName name="_xlnm.Print_Titles" localSheetId="0">'LCRS Schedule (LEA)-Accounting'!$1:$6</definedName>
    <definedName name="Prior_Period" localSheetId="1">#REF!</definedName>
    <definedName name="Prior_Period" localSheetId="0">#REF!</definedName>
    <definedName name="Prior_Period">#REF!</definedName>
    <definedName name="PY_P2" localSheetId="1">#REF!</definedName>
    <definedName name="PY_P2" localSheetId="0">#REF!</definedName>
    <definedName name="PY_P2">#REF!</definedName>
    <definedName name="PYC_Summary" localSheetId="1">#REF!</definedName>
    <definedName name="PYC_Summary" localSheetId="0">#REF!</definedName>
    <definedName name="PYC_Summary">#REF!</definedName>
    <definedName name="STD" localSheetId="1">#REF!</definedName>
    <definedName name="STD" localSheetId="0">#REF!</definedName>
    <definedName name="STD">#REF!</definedName>
    <definedName name="Vendor_Match_Results" localSheetId="1">#REF!</definedName>
    <definedName name="Vendor_Match_Results" localSheetId="0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1" i="3" l="1"/>
  <c r="L131" i="3"/>
  <c r="D40" i="2"/>
</calcChain>
</file>

<file path=xl/sharedStrings.xml><?xml version="1.0" encoding="utf-8"?>
<sst xmlns="http://schemas.openxmlformats.org/spreadsheetml/2006/main" count="1294" uniqueCount="494">
  <si>
    <t>Schedule of the First Apportionment for the Literacy Coaches and Reading Specialists Grant Program</t>
  </si>
  <si>
    <t>Fiscal Year 2022-23</t>
  </si>
  <si>
    <t>County Name</t>
  </si>
  <si>
    <t>FI$CAL
Supplier
ID</t>
  </si>
  <si>
    <t>FI$CAL
Address
Sequence</t>
  </si>
  <si>
    <t>County
Code</t>
  </si>
  <si>
    <t>District
Code</t>
  </si>
  <si>
    <t>School
Code</t>
  </si>
  <si>
    <t>Local Educational Agency Name</t>
  </si>
  <si>
    <t>Alameda</t>
  </si>
  <si>
    <t>0000011784</t>
  </si>
  <si>
    <t>01</t>
  </si>
  <si>
    <t>61259</t>
  </si>
  <si>
    <t>N/A</t>
  </si>
  <si>
    <t>Oakland Unified</t>
  </si>
  <si>
    <t>Butte</t>
  </si>
  <si>
    <t>0000004172</t>
  </si>
  <si>
    <t>04</t>
  </si>
  <si>
    <t>10041</t>
  </si>
  <si>
    <t>Butte County Office of Education</t>
  </si>
  <si>
    <t>61523</t>
  </si>
  <si>
    <t>Palermo Union Elementary</t>
  </si>
  <si>
    <t>73379</t>
  </si>
  <si>
    <t>Pioneer Union Elementary</t>
  </si>
  <si>
    <t>Contra Costa</t>
  </si>
  <si>
    <t>0000009047</t>
  </si>
  <si>
    <t>07</t>
  </si>
  <si>
    <t>10074</t>
  </si>
  <si>
    <t>Contra Costa County Office of Education</t>
  </si>
  <si>
    <t>Fresno</t>
  </si>
  <si>
    <t>0000006842</t>
  </si>
  <si>
    <t>10</t>
  </si>
  <si>
    <t>62125</t>
  </si>
  <si>
    <t>Coalinga-Huron Unified</t>
  </si>
  <si>
    <t>62166</t>
  </si>
  <si>
    <t>Fresno Unified</t>
  </si>
  <si>
    <t>62265</t>
  </si>
  <si>
    <t>Kings Canyon Joint Unified</t>
  </si>
  <si>
    <t>62364</t>
  </si>
  <si>
    <t>Parlier Unified</t>
  </si>
  <si>
    <t>62380</t>
  </si>
  <si>
    <t>Raisin City Elementary</t>
  </si>
  <si>
    <t>62430</t>
  </si>
  <si>
    <t>Selma Unified</t>
  </si>
  <si>
    <t>62539</t>
  </si>
  <si>
    <t>0044</t>
  </si>
  <si>
    <t>L</t>
  </si>
  <si>
    <t>West Park Elementary</t>
  </si>
  <si>
    <t>62547</t>
  </si>
  <si>
    <t>Westside Elementary</t>
  </si>
  <si>
    <t>75127</t>
  </si>
  <si>
    <t>Mendota Unified</t>
  </si>
  <si>
    <t>75234</t>
  </si>
  <si>
    <t>Golden Plains Unified</t>
  </si>
  <si>
    <t>76778</t>
  </si>
  <si>
    <t>1030774</t>
  </si>
  <si>
    <t>0270</t>
  </si>
  <si>
    <t>D</t>
  </si>
  <si>
    <t>Washington Unified</t>
  </si>
  <si>
    <t>W.E.B. DuBois Public Charter</t>
  </si>
  <si>
    <t>C0270</t>
  </si>
  <si>
    <t>Humboldt</t>
  </si>
  <si>
    <t>0000011813</t>
  </si>
  <si>
    <t>12</t>
  </si>
  <si>
    <t>62968</t>
  </si>
  <si>
    <t>Orick Elementary</t>
  </si>
  <si>
    <t>63040</t>
  </si>
  <si>
    <t>Southern Humboldt Joint Unified</t>
  </si>
  <si>
    <t>Imperial</t>
  </si>
  <si>
    <t>0000011814</t>
  </si>
  <si>
    <t>13</t>
  </si>
  <si>
    <t>63099</t>
  </si>
  <si>
    <t>Calexico Unified</t>
  </si>
  <si>
    <t>Jefferson Elementary</t>
  </si>
  <si>
    <t>63123</t>
  </si>
  <si>
    <t>El Centro Elementary</t>
  </si>
  <si>
    <t>63230</t>
  </si>
  <si>
    <t>Westmorland Union Elementary</t>
  </si>
  <si>
    <t>Kern</t>
  </si>
  <si>
    <t>0000040496</t>
  </si>
  <si>
    <t>15</t>
  </si>
  <si>
    <t>10157</t>
  </si>
  <si>
    <t>Kern County Office of Education</t>
  </si>
  <si>
    <t>63313</t>
  </si>
  <si>
    <t>Arvin Union</t>
  </si>
  <si>
    <t>63321</t>
  </si>
  <si>
    <t>Bakersfield City</t>
  </si>
  <si>
    <t>63339</t>
  </si>
  <si>
    <t>Beardsley Elementary</t>
  </si>
  <si>
    <t>63420</t>
  </si>
  <si>
    <t>Di Giorgio Elementary</t>
  </si>
  <si>
    <t>63594</t>
  </si>
  <si>
    <t>Lost Hills Union Elementary</t>
  </si>
  <si>
    <t>63719</t>
  </si>
  <si>
    <t>Pond Union Elementary</t>
  </si>
  <si>
    <t>63800</t>
  </si>
  <si>
    <t>Taft City</t>
  </si>
  <si>
    <t>63834</t>
  </si>
  <si>
    <t>Vineland Elementary</t>
  </si>
  <si>
    <t>Kings</t>
  </si>
  <si>
    <t>0000012471</t>
  </si>
  <si>
    <t>16</t>
  </si>
  <si>
    <t>73932</t>
  </si>
  <si>
    <t>Reef-Sunset Unified</t>
  </si>
  <si>
    <t>Los Angeles - A</t>
  </si>
  <si>
    <t>0000044132</t>
  </si>
  <si>
    <t>19</t>
  </si>
  <si>
    <t>10199</t>
  </si>
  <si>
    <t>0106880</t>
  </si>
  <si>
    <t>0663</t>
  </si>
  <si>
    <t>Jardin de la Infancia</t>
  </si>
  <si>
    <t>C0663</t>
  </si>
  <si>
    <t>0139170</t>
  </si>
  <si>
    <t>2029</t>
  </si>
  <si>
    <t>Lashon Academy City</t>
  </si>
  <si>
    <t>C2029</t>
  </si>
  <si>
    <t>64287</t>
  </si>
  <si>
    <t>Baldwin Park Unified</t>
  </si>
  <si>
    <t>64501</t>
  </si>
  <si>
    <t>El Monte City</t>
  </si>
  <si>
    <t>64667</t>
  </si>
  <si>
    <t>Lancaster Elementary</t>
  </si>
  <si>
    <t>64733</t>
  </si>
  <si>
    <t>0100289</t>
  </si>
  <si>
    <t>0521</t>
  </si>
  <si>
    <t>Los Angeles Unified</t>
  </si>
  <si>
    <t>N.E.W. Academy of Science and Arts</t>
  </si>
  <si>
    <t>C0521</t>
  </si>
  <si>
    <t>0100743</t>
  </si>
  <si>
    <t>0539</t>
  </si>
  <si>
    <t>Accelerated Charter Elementary</t>
  </si>
  <si>
    <t>C0539</t>
  </si>
  <si>
    <t>0106427</t>
  </si>
  <si>
    <t>0636</t>
  </si>
  <si>
    <t>Synergy Charter Academy</t>
  </si>
  <si>
    <t>C0636</t>
  </si>
  <si>
    <t>0108910</t>
  </si>
  <si>
    <t>0716</t>
  </si>
  <si>
    <t>ISANA Nascent Academy</t>
  </si>
  <si>
    <t>C0716</t>
  </si>
  <si>
    <t>0111211</t>
  </si>
  <si>
    <t>0761</t>
  </si>
  <si>
    <t>New Heights Charter</t>
  </si>
  <si>
    <t>C0761</t>
  </si>
  <si>
    <t>0117937</t>
  </si>
  <si>
    <t>1039</t>
  </si>
  <si>
    <t>ICEF Vista Elementary Academy</t>
  </si>
  <si>
    <t>C1039</t>
  </si>
  <si>
    <t>0122564</t>
  </si>
  <si>
    <t>1212</t>
  </si>
  <si>
    <t>Camino Nuevo Elementary #3</t>
  </si>
  <si>
    <t>C1212</t>
  </si>
  <si>
    <t>0124792</t>
  </si>
  <si>
    <t>1331</t>
  </si>
  <si>
    <t>Aspire Juanita Tate Academy Charter</t>
  </si>
  <si>
    <t>C1331</t>
  </si>
  <si>
    <t>0135954</t>
  </si>
  <si>
    <t>1858</t>
  </si>
  <si>
    <t>ISANA Himalia Academy</t>
  </si>
  <si>
    <t>C1858</t>
  </si>
  <si>
    <t>0137604</t>
  </si>
  <si>
    <t>1866</t>
  </si>
  <si>
    <t>Stella Elementary Charter Academy</t>
  </si>
  <si>
    <t>C1866</t>
  </si>
  <si>
    <t>0138305</t>
  </si>
  <si>
    <t>2004</t>
  </si>
  <si>
    <t>TEACH Preparatory Mildred S. Cunningham &amp; Edith H. Morris Elementary</t>
  </si>
  <si>
    <t>C2004</t>
  </si>
  <si>
    <t>0140111</t>
  </si>
  <si>
    <t>2088</t>
  </si>
  <si>
    <t>Invictus Leadership Academy</t>
  </si>
  <si>
    <t>C2088</t>
  </si>
  <si>
    <t>Los Angeles - B</t>
  </si>
  <si>
    <t>6019715</t>
  </si>
  <si>
    <t>0016</t>
  </si>
  <si>
    <t>Vaughn Next Century Learning Center</t>
  </si>
  <si>
    <t>C0016</t>
  </si>
  <si>
    <t>6112536</t>
  </si>
  <si>
    <t>0045</t>
  </si>
  <si>
    <t>Accelerated</t>
  </si>
  <si>
    <t>C0045</t>
  </si>
  <si>
    <t>6114912</t>
  </si>
  <si>
    <t>0131</t>
  </si>
  <si>
    <t>Watts Learning Center</t>
  </si>
  <si>
    <t>C0131</t>
  </si>
  <si>
    <t>6117667</t>
  </si>
  <si>
    <t>0293</t>
  </si>
  <si>
    <t>Camino Nuevo Charter Academy</t>
  </si>
  <si>
    <t>C0293</t>
  </si>
  <si>
    <t>64774</t>
  </si>
  <si>
    <t>Lynwood Unified</t>
  </si>
  <si>
    <t>64816</t>
  </si>
  <si>
    <t>Mountain View Elementary</t>
  </si>
  <si>
    <t>64857</t>
  </si>
  <si>
    <t>Palmdale Elementary</t>
  </si>
  <si>
    <t>64907</t>
  </si>
  <si>
    <t>Pomona Unified</t>
  </si>
  <si>
    <t>65151</t>
  </si>
  <si>
    <t>Wilsona Elementary</t>
  </si>
  <si>
    <t>Madera</t>
  </si>
  <si>
    <t>0000011826</t>
  </si>
  <si>
    <t>20</t>
  </si>
  <si>
    <t>65243</t>
  </si>
  <si>
    <t>Madera Unified</t>
  </si>
  <si>
    <t>75580</t>
  </si>
  <si>
    <t>Golden Valley Unified</t>
  </si>
  <si>
    <t>Marin</t>
  </si>
  <si>
    <t>0000004508</t>
  </si>
  <si>
    <t>21</t>
  </si>
  <si>
    <t>65458</t>
  </si>
  <si>
    <t>San Rafael City Elementary</t>
  </si>
  <si>
    <t>Mariposa</t>
  </si>
  <si>
    <t>0000011869</t>
  </si>
  <si>
    <t>22</t>
  </si>
  <si>
    <t>65532</t>
  </si>
  <si>
    <t>Mariposa County Unified</t>
  </si>
  <si>
    <t>Mendocino</t>
  </si>
  <si>
    <t>0000004364</t>
  </si>
  <si>
    <t>23</t>
  </si>
  <si>
    <t>65607</t>
  </si>
  <si>
    <t>2330272</t>
  </si>
  <si>
    <t>0032</t>
  </si>
  <si>
    <t>Eel River Charter</t>
  </si>
  <si>
    <t>C0032</t>
  </si>
  <si>
    <t>Merced</t>
  </si>
  <si>
    <t>0000011831</t>
  </si>
  <si>
    <t>24</t>
  </si>
  <si>
    <t>65771</t>
  </si>
  <si>
    <t>Merced City Elementary</t>
  </si>
  <si>
    <t>65870</t>
  </si>
  <si>
    <t>Winton</t>
  </si>
  <si>
    <t>Monterey</t>
  </si>
  <si>
    <t>0000008322</t>
  </si>
  <si>
    <t>27</t>
  </si>
  <si>
    <t>65961</t>
  </si>
  <si>
    <t>Alisal Union</t>
  </si>
  <si>
    <t>66050</t>
  </si>
  <si>
    <t>King City Union</t>
  </si>
  <si>
    <t>66175</t>
  </si>
  <si>
    <t>San Ardo Union Elementary</t>
  </si>
  <si>
    <t>66183</t>
  </si>
  <si>
    <t>San Lucas Union Elementary</t>
  </si>
  <si>
    <t>Orange</t>
  </si>
  <si>
    <t>0000012840</t>
  </si>
  <si>
    <t>30</t>
  </si>
  <si>
    <t>10306</t>
  </si>
  <si>
    <t>Orange County Department of Education</t>
  </si>
  <si>
    <t>66472</t>
  </si>
  <si>
    <t>Centralia Elementary</t>
  </si>
  <si>
    <t>66613</t>
  </si>
  <si>
    <t>Ocean View</t>
  </si>
  <si>
    <t>66647</t>
  </si>
  <si>
    <t>Placentia-Yorba Linda Unified</t>
  </si>
  <si>
    <t>66670</t>
  </si>
  <si>
    <t>1765</t>
  </si>
  <si>
    <t>Santa Ana Unified</t>
  </si>
  <si>
    <t>Riverside</t>
  </si>
  <si>
    <t>0000011837</t>
  </si>
  <si>
    <t>33</t>
  </si>
  <si>
    <t>66977</t>
  </si>
  <si>
    <t>Alvord Unified</t>
  </si>
  <si>
    <t>67058</t>
  </si>
  <si>
    <t>Desert Sands Unified</t>
  </si>
  <si>
    <t>67090</t>
  </si>
  <si>
    <t>Jurupa Unified</t>
  </si>
  <si>
    <t>67124</t>
  </si>
  <si>
    <t>Moreno Valley Unified</t>
  </si>
  <si>
    <t>67173</t>
  </si>
  <si>
    <t>Palm Springs Unified</t>
  </si>
  <si>
    <t>67249</t>
  </si>
  <si>
    <t>San Jacinto Unified</t>
  </si>
  <si>
    <t>73676</t>
  </si>
  <si>
    <t>Coachella Valley Unified</t>
  </si>
  <si>
    <t>Sacramento</t>
  </si>
  <si>
    <t>0000004357</t>
  </si>
  <si>
    <t>34</t>
  </si>
  <si>
    <t>67439</t>
  </si>
  <si>
    <t>Sacramento City Unified</t>
  </si>
  <si>
    <t>76505</t>
  </si>
  <si>
    <t>Twin Rivers Unified</t>
  </si>
  <si>
    <t>San Benito</t>
  </si>
  <si>
    <t>0000011838</t>
  </si>
  <si>
    <t>35</t>
  </si>
  <si>
    <t>67488</t>
  </si>
  <si>
    <t>San Bernardino</t>
  </si>
  <si>
    <t>0000011839</t>
  </si>
  <si>
    <t>36</t>
  </si>
  <si>
    <t>67827</t>
  </si>
  <si>
    <t>0137174</t>
  </si>
  <si>
    <t>1937</t>
  </si>
  <si>
    <t>Mojave River Academy - Gold Canyon</t>
  </si>
  <si>
    <t>C1937</t>
  </si>
  <si>
    <t>0137232</t>
  </si>
  <si>
    <t>1943</t>
  </si>
  <si>
    <t>Mojave River Academy - Marble City</t>
  </si>
  <si>
    <t>C1943</t>
  </si>
  <si>
    <t>67876</t>
  </si>
  <si>
    <t>San Bernardino City Unified</t>
  </si>
  <si>
    <t>0121343</t>
  </si>
  <si>
    <t>1153</t>
  </si>
  <si>
    <t>iEmpire Academy</t>
  </si>
  <si>
    <t>C1153</t>
  </si>
  <si>
    <t>San Diego</t>
  </si>
  <si>
    <t>0000007988</t>
  </si>
  <si>
    <t>37</t>
  </si>
  <si>
    <t>10371</t>
  </si>
  <si>
    <t>San Diego County Office of Education</t>
  </si>
  <si>
    <t>67991</t>
  </si>
  <si>
    <t>Cajon Valley Union</t>
  </si>
  <si>
    <t>68338</t>
  </si>
  <si>
    <t>San Diego Unified</t>
  </si>
  <si>
    <t>0109033</t>
  </si>
  <si>
    <t>0704</t>
  </si>
  <si>
    <t>King-Chavez Arts and Athletics Academy</t>
  </si>
  <si>
    <t>C0704</t>
  </si>
  <si>
    <t>6119598</t>
  </si>
  <si>
    <t>0420</t>
  </si>
  <si>
    <t>King-Chavez Academy of Excellence</t>
  </si>
  <si>
    <t>C0420</t>
  </si>
  <si>
    <t>68452</t>
  </si>
  <si>
    <t>Vista Unified</t>
  </si>
  <si>
    <t>San Francisco</t>
  </si>
  <si>
    <t>0000011840</t>
  </si>
  <si>
    <t>38</t>
  </si>
  <si>
    <t>68478</t>
  </si>
  <si>
    <t>San Francisco Unified</t>
  </si>
  <si>
    <t>San Joaquin</t>
  </si>
  <si>
    <t>0000011841</t>
  </si>
  <si>
    <t>39</t>
  </si>
  <si>
    <t>10397</t>
  </si>
  <si>
    <t>0120717</t>
  </si>
  <si>
    <t>1146</t>
  </si>
  <si>
    <t>one.Charter</t>
  </si>
  <si>
    <t>C1146</t>
  </si>
  <si>
    <t>68585</t>
  </si>
  <si>
    <t>Lodi Unified</t>
  </si>
  <si>
    <t>68676</t>
  </si>
  <si>
    <t>0117853</t>
  </si>
  <si>
    <t>1027</t>
  </si>
  <si>
    <t>Dr. Lewis Dolphin Stallworth Sr. Charter</t>
  </si>
  <si>
    <t>C1027</t>
  </si>
  <si>
    <t>San Mateo</t>
  </si>
  <si>
    <t>0000011843</t>
  </si>
  <si>
    <t>41</t>
  </si>
  <si>
    <t>68999</t>
  </si>
  <si>
    <t>Ravenswood City Elementary</t>
  </si>
  <si>
    <t>Santa Barbara</t>
  </si>
  <si>
    <t>0000002583</t>
  </si>
  <si>
    <t>42</t>
  </si>
  <si>
    <t>69120</t>
  </si>
  <si>
    <t>Santa Maria-Bonita</t>
  </si>
  <si>
    <t>Santa Clara</t>
  </si>
  <si>
    <t>0000011846</t>
  </si>
  <si>
    <t>43</t>
  </si>
  <si>
    <t>10439</t>
  </si>
  <si>
    <t>0129213</t>
  </si>
  <si>
    <t>1618</t>
  </si>
  <si>
    <t>Alpha: Jose Hernandez</t>
  </si>
  <si>
    <t>C1618</t>
  </si>
  <si>
    <t>69427</t>
  </si>
  <si>
    <t>4330726</t>
  </si>
  <si>
    <t>0502</t>
  </si>
  <si>
    <t>Escuela Popular Accelerated Family Learning</t>
  </si>
  <si>
    <t>C0502</t>
  </si>
  <si>
    <t>Santa Cruz</t>
  </si>
  <si>
    <t>0000011781</t>
  </si>
  <si>
    <t>44</t>
  </si>
  <si>
    <t>69799</t>
  </si>
  <si>
    <t>Pajaro Valley Unified</t>
  </si>
  <si>
    <t>Shasta</t>
  </si>
  <si>
    <t>0000011849</t>
  </si>
  <si>
    <t>45</t>
  </si>
  <si>
    <t>70011</t>
  </si>
  <si>
    <t>Happy Valley Union Elementary</t>
  </si>
  <si>
    <t>Siskiyou</t>
  </si>
  <si>
    <t>0000011782</t>
  </si>
  <si>
    <t>47</t>
  </si>
  <si>
    <t>70292</t>
  </si>
  <si>
    <t>Forks of Salmon Elementary</t>
  </si>
  <si>
    <t>70458</t>
  </si>
  <si>
    <t>Seiad Elementary</t>
  </si>
  <si>
    <t>Sonoma</t>
  </si>
  <si>
    <t>0000011855</t>
  </si>
  <si>
    <t>49</t>
  </si>
  <si>
    <t>70698</t>
  </si>
  <si>
    <t>Fort Ross Elementary</t>
  </si>
  <si>
    <t>70888</t>
  </si>
  <si>
    <t>Kashia Elementary</t>
  </si>
  <si>
    <t>Stanislaus</t>
  </si>
  <si>
    <t>0000013338</t>
  </si>
  <si>
    <t>50</t>
  </si>
  <si>
    <t>71167</t>
  </si>
  <si>
    <t>Modesto City Elementary</t>
  </si>
  <si>
    <t>Tehama</t>
  </si>
  <si>
    <t>0000011857</t>
  </si>
  <si>
    <t>52</t>
  </si>
  <si>
    <t>71498</t>
  </si>
  <si>
    <t>Corning Union Elementary</t>
  </si>
  <si>
    <t>71522</t>
  </si>
  <si>
    <t>Evergreen Union</t>
  </si>
  <si>
    <t>Tulare</t>
  </si>
  <si>
    <t>0000011859</t>
  </si>
  <si>
    <t>54</t>
  </si>
  <si>
    <t>71860</t>
  </si>
  <si>
    <t>Cutler-Orosi Joint Unified</t>
  </si>
  <si>
    <t>71902</t>
  </si>
  <si>
    <t>Earlimart Elementary</t>
  </si>
  <si>
    <t>71951</t>
  </si>
  <si>
    <t>Hot Springs Elementary</t>
  </si>
  <si>
    <t>72041</t>
  </si>
  <si>
    <t>Pixley Union Elementary</t>
  </si>
  <si>
    <t>72140</t>
  </si>
  <si>
    <t>Stone Corral Elementary</t>
  </si>
  <si>
    <t>72199</t>
  </si>
  <si>
    <t>Terra Bella Union Elementary</t>
  </si>
  <si>
    <t>72231</t>
  </si>
  <si>
    <t>Tulare City</t>
  </si>
  <si>
    <t>72298</t>
  </si>
  <si>
    <t>Woodville Union Elementary</t>
  </si>
  <si>
    <t>Ventura</t>
  </si>
  <si>
    <t>0000001357</t>
  </si>
  <si>
    <t>56</t>
  </si>
  <si>
    <t>10561</t>
  </si>
  <si>
    <t>Ventura County Office of Education</t>
  </si>
  <si>
    <t>72462</t>
  </si>
  <si>
    <t>Hueneme Elementary</t>
  </si>
  <si>
    <t>72538</t>
  </si>
  <si>
    <t>Oxnard</t>
  </si>
  <si>
    <t>Yolo</t>
  </si>
  <si>
    <t>0000011865</t>
  </si>
  <si>
    <t>57</t>
  </si>
  <si>
    <t>72694</t>
  </si>
  <si>
    <t>Statewide Total</t>
  </si>
  <si>
    <t xml:space="preserve">Prepared by </t>
  </si>
  <si>
    <t>School Fiscal Services Division</t>
  </si>
  <si>
    <t>California Department of Education</t>
  </si>
  <si>
    <t>County Summary of the First Apportionment for the Literacy Coaches and Reading Specialists Grant Program</t>
  </si>
  <si>
    <t>County Code</t>
  </si>
  <si>
    <t>County Treasurer</t>
  </si>
  <si>
    <t xml:space="preserve">Invoice # </t>
  </si>
  <si>
    <t>Amount</t>
  </si>
  <si>
    <t>Statewide Totals</t>
  </si>
  <si>
    <t>Fiscal Year 2022–23</t>
  </si>
  <si>
    <t>January 2023</t>
  </si>
  <si>
    <t>The Revised Allocation and First Apportionment columns reflect totals for all eligible schoolsites within a school district or county office of education, and totals for a direct-funded charter school.</t>
  </si>
  <si>
    <t>Charter Number</t>
  </si>
  <si>
    <t>Charter Funding Type</t>
  </si>
  <si>
    <t>Service Location</t>
  </si>
  <si>
    <t>Total Revised Allocation</t>
  </si>
  <si>
    <t>First Apportionment
(100 Percent)</t>
  </si>
  <si>
    <t>0000000</t>
  </si>
  <si>
    <t>r</t>
  </si>
  <si>
    <t>Details for individual school sites are included in the Revised Allocation Schedule at:</t>
  </si>
  <si>
    <t>22-25663 12-20-2022</t>
  </si>
  <si>
    <t>22-25663 12-20-2022 A</t>
  </si>
  <si>
    <t>22-25663 12-20-2022 B</t>
  </si>
  <si>
    <t>Voucher Number</t>
  </si>
  <si>
    <t>00343765</t>
  </si>
  <si>
    <t>00343766</t>
  </si>
  <si>
    <t>00343767</t>
  </si>
  <si>
    <t>00343768</t>
  </si>
  <si>
    <t>00343769</t>
  </si>
  <si>
    <t>00343770</t>
  </si>
  <si>
    <t>00343771</t>
  </si>
  <si>
    <t>00343772</t>
  </si>
  <si>
    <t>00343773</t>
  </si>
  <si>
    <t>00343774</t>
  </si>
  <si>
    <t>00343775</t>
  </si>
  <si>
    <t>00343776</t>
  </si>
  <si>
    <t>00343777</t>
  </si>
  <si>
    <t>00343778</t>
  </si>
  <si>
    <t>00343779</t>
  </si>
  <si>
    <t>00343780</t>
  </si>
  <si>
    <t>00343781</t>
  </si>
  <si>
    <t>00343782</t>
  </si>
  <si>
    <t>00343783</t>
  </si>
  <si>
    <t>00343784</t>
  </si>
  <si>
    <t>00343785</t>
  </si>
  <si>
    <t>00343786</t>
  </si>
  <si>
    <t>00343787</t>
  </si>
  <si>
    <t>00343788</t>
  </si>
  <si>
    <t>00343789</t>
  </si>
  <si>
    <t>00343790</t>
  </si>
  <si>
    <t>00343791</t>
  </si>
  <si>
    <t>00343792</t>
  </si>
  <si>
    <t>00343793</t>
  </si>
  <si>
    <t>00343794</t>
  </si>
  <si>
    <t>00343795</t>
  </si>
  <si>
    <t>00343796</t>
  </si>
  <si>
    <t>00343797</t>
  </si>
  <si>
    <t>00343798</t>
  </si>
  <si>
    <t>00343799</t>
  </si>
  <si>
    <t>00343800</t>
  </si>
  <si>
    <t>https://www.cde.ca.gov/fg/fo/r14/litcoaches22result.asp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</si>
</sst>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4" fillId="0" borderId="0"/>
    <xf numFmtId="0" fontId="9" fillId="0" borderId="0" applyNumberFormat="0" applyFill="0" applyAlignment="0" applyProtection="0"/>
    <xf numFmtId="0" fontId="7" fillId="0" borderId="0"/>
    <xf numFmtId="0" fontId="9" fillId="0" borderId="0" applyNumberFormat="0" applyFill="0" applyAlignment="0" applyProtection="0"/>
    <xf numFmtId="0" fontId="5" fillId="2" borderId="1" applyNumberFormat="0" applyProtection="0">
      <alignment horizontal="center" wrapText="1"/>
    </xf>
    <xf numFmtId="0" fontId="7" fillId="0" borderId="0" applyNumberFormat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8" fillId="0" borderId="2" applyNumberFormat="0" applyFill="0" applyAlignment="0" applyProtection="0"/>
  </cellStyleXfs>
  <cellXfs count="38">
    <xf numFmtId="0" fontId="0" fillId="0" borderId="0" xfId="0"/>
    <xf numFmtId="164" fontId="7" fillId="0" borderId="0" xfId="1" applyNumberFormat="1" applyFont="1" applyFill="1"/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0" fontId="7" fillId="0" borderId="0" xfId="6"/>
    <xf numFmtId="0" fontId="7" fillId="0" borderId="0" xfId="6" applyAlignment="1">
      <alignment horizontal="left"/>
    </xf>
    <xf numFmtId="165" fontId="7" fillId="0" borderId="0" xfId="6" applyNumberFormat="1"/>
    <xf numFmtId="49" fontId="7" fillId="0" borderId="0" xfId="6" applyNumberFormat="1" applyAlignment="1">
      <alignment horizontal="center"/>
    </xf>
    <xf numFmtId="0" fontId="6" fillId="0" borderId="0" xfId="6" applyFont="1" applyAlignment="1">
      <alignment horizontal="center"/>
    </xf>
    <xf numFmtId="0" fontId="8" fillId="0" borderId="0" xfId="6" applyFont="1"/>
    <xf numFmtId="0" fontId="7" fillId="0" borderId="0" xfId="9" applyAlignment="1">
      <alignment horizontal="left"/>
    </xf>
    <xf numFmtId="49" fontId="7" fillId="0" borderId="0" xfId="6" applyNumberFormat="1"/>
    <xf numFmtId="49" fontId="2" fillId="0" borderId="0" xfId="2" applyNumberFormat="1" applyFont="1" applyFill="1" applyAlignment="1">
      <alignment horizontal="center"/>
    </xf>
    <xf numFmtId="0" fontId="7" fillId="0" borderId="0" xfId="0" applyFont="1"/>
    <xf numFmtId="164" fontId="7" fillId="0" borderId="0" xfId="1" applyNumberFormat="1" applyFont="1"/>
    <xf numFmtId="49" fontId="3" fillId="0" borderId="0" xfId="3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1" applyNumberFormat="1" applyFont="1" applyBorder="1"/>
    <xf numFmtId="0" fontId="8" fillId="0" borderId="0" xfId="0" applyFont="1"/>
    <xf numFmtId="164" fontId="8" fillId="0" borderId="0" xfId="1" applyNumberFormat="1" applyFont="1"/>
    <xf numFmtId="0" fontId="11" fillId="0" borderId="0" xfId="10" applyFont="1"/>
    <xf numFmtId="49" fontId="3" fillId="0" borderId="0" xfId="2" applyNumberFormat="1" applyFont="1" applyAlignment="1"/>
    <xf numFmtId="165" fontId="5" fillId="2" borderId="3" xfId="8" applyNumberFormat="1" applyBorder="1">
      <alignment horizontal="center" wrapText="1"/>
    </xf>
    <xf numFmtId="0" fontId="5" fillId="2" borderId="4" xfId="8" applyBorder="1">
      <alignment horizontal="center" wrapText="1"/>
    </xf>
    <xf numFmtId="0" fontId="8" fillId="0" borderId="2" xfId="13" applyNumberFormat="1" applyFill="1" applyAlignment="1" applyProtection="1">
      <alignment horizontal="center"/>
    </xf>
    <xf numFmtId="0" fontId="8" fillId="0" borderId="2" xfId="13" applyNumberFormat="1" applyFill="1" applyAlignment="1" applyProtection="1"/>
    <xf numFmtId="165" fontId="8" fillId="0" borderId="2" xfId="13" applyNumberFormat="1" applyFill="1" applyAlignment="1" applyProtection="1"/>
    <xf numFmtId="0" fontId="7" fillId="0" borderId="0" xfId="6" applyAlignment="1">
      <alignment horizontal="right"/>
    </xf>
    <xf numFmtId="49" fontId="5" fillId="2" borderId="4" xfId="4" applyNumberFormat="1" applyFont="1" applyFill="1" applyBorder="1" applyAlignment="1">
      <alignment horizontal="center" wrapText="1"/>
    </xf>
    <xf numFmtId="0" fontId="5" fillId="2" borderId="4" xfId="4" applyFont="1" applyFill="1" applyBorder="1" applyAlignment="1">
      <alignment horizontal="center" wrapText="1"/>
    </xf>
    <xf numFmtId="164" fontId="5" fillId="2" borderId="4" xfId="1" applyNumberFormat="1" applyFont="1" applyFill="1" applyBorder="1" applyAlignment="1">
      <alignment horizontal="center" wrapText="1"/>
    </xf>
    <xf numFmtId="0" fontId="8" fillId="0" borderId="2" xfId="13"/>
    <xf numFmtId="0" fontId="8" fillId="0" borderId="2" xfId="13" applyAlignment="1">
      <alignment horizontal="center"/>
    </xf>
    <xf numFmtId="0" fontId="8" fillId="0" borderId="2" xfId="13" applyAlignment="1">
      <alignment wrapText="1"/>
    </xf>
    <xf numFmtId="164" fontId="8" fillId="0" borderId="2" xfId="13" applyNumberFormat="1"/>
    <xf numFmtId="49" fontId="3" fillId="0" borderId="0" xfId="2" applyNumberFormat="1" applyFont="1" applyFill="1" applyAlignment="1">
      <alignment horizontal="left"/>
    </xf>
  </cellXfs>
  <cellStyles count="14">
    <cellStyle name="Currency" xfId="1" builtinId="4"/>
    <cellStyle name="Heading 1" xfId="2" builtinId="16" customBuiltin="1"/>
    <cellStyle name="Heading 1 2" xfId="5" xr:uid="{FB2A6B14-5C1A-4509-9E9D-9552E7A648BD}"/>
    <cellStyle name="Heading 2" xfId="3" builtinId="17" customBuiltin="1"/>
    <cellStyle name="Heading 2 2" xfId="7" xr:uid="{5AC3A895-333E-405F-A5C6-68FDAD98565D}"/>
    <cellStyle name="Heading 3" xfId="11" builtinId="18" customBuiltin="1"/>
    <cellStyle name="Heading 4" xfId="12" builtinId="19" customBuiltin="1"/>
    <cellStyle name="Hyperlink" xfId="10" builtinId="8"/>
    <cellStyle name="Normal" xfId="0" builtinId="0" customBuiltin="1"/>
    <cellStyle name="Normal 2" xfId="4" xr:uid="{89ADB634-8D42-4722-AAC3-227EBF70246A}"/>
    <cellStyle name="Normal 3 3" xfId="9" xr:uid="{A4629711-25A9-4194-AB9F-29DEB0385E5B}"/>
    <cellStyle name="Normal 4" xfId="6" xr:uid="{54A15A5D-3D0A-46CF-899A-4D73FC4F2BA5}"/>
    <cellStyle name="PAS Table Header 2" xfId="8" xr:uid="{AF39C14F-E0F3-4A78-AB67-2E5202AE9D83}"/>
    <cellStyle name="Total" xfId="13" builtinId="25" customBuiltin="1"/>
  </cellStyles>
  <dxfs count="38"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5" formatCode="&quot;$&quot;#,##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0" formatCode="@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numFmt numFmtId="165" formatCode="&quot;$&quot;#,##0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0E397B-2095-4900-9624-61870E4A8CDB}" name="Table2" displayName="Table2" ref="A6:L131" totalsRowCount="1" headerRowDxfId="37" dataDxfId="35" headerRowBorderDxfId="36" tableBorderDxfId="34" headerRowCellStyle="Normal 2" totalsRowCellStyle="Total">
  <autoFilter ref="A6:L130" xr:uid="{D50E397B-2095-4900-9624-61870E4A8C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A0B12DE-6DF8-4DE6-9E40-B647F42747C8}" name="County Name" totalsRowLabel="Statewide Total" dataDxfId="33" totalsRowCellStyle="Total"/>
    <tableColumn id="2" xr3:uid="{15570569-1043-4E18-9059-E38E4F81E1BF}" name="FI$CAL_x000a_Supplier_x000a_ID" dataDxfId="32" totalsRowDxfId="31" totalsRowCellStyle="Total"/>
    <tableColumn id="3" xr3:uid="{ACAA49F3-0956-4954-933B-2EF595087276}" name="FI$CAL_x000a_Address_x000a_Sequence" dataDxfId="30" totalsRowDxfId="29" totalsRowCellStyle="Total"/>
    <tableColumn id="4" xr3:uid="{92CB4C20-57C3-4588-A59B-39EBBC6773A3}" name="County_x000a_Code" dataDxfId="28" totalsRowDxfId="27" totalsRowCellStyle="Total"/>
    <tableColumn id="5" xr3:uid="{D5E5A8E2-B0B0-48C0-A53F-E5B3E239FCAA}" name="District_x000a_Code" dataDxfId="26" totalsRowDxfId="25" totalsRowCellStyle="Total"/>
    <tableColumn id="6" xr3:uid="{8A83BD9D-6796-49F3-BD8B-497090B91E55}" name="School_x000a_Code" dataDxfId="24" totalsRowDxfId="23" totalsRowCellStyle="Total"/>
    <tableColumn id="7" xr3:uid="{BA567D0B-7D7A-4C55-9AAD-3958B10ACA50}" name="Charter Number" dataDxfId="22" totalsRowDxfId="21" totalsRowCellStyle="Total"/>
    <tableColumn id="8" xr3:uid="{70AA9C00-E87D-43F1-A5F4-AE33C24E3B87}" name="Charter Funding Type" dataDxfId="20" totalsRowDxfId="19" totalsRowCellStyle="Total"/>
    <tableColumn id="9" xr3:uid="{AAE0EC66-B214-431A-81DA-3B5E2172E97D}" name="Local Educational Agency Name" dataDxfId="18" totalsRowDxfId="17" totalsRowCellStyle="Total"/>
    <tableColumn id="10" xr3:uid="{B3675600-51F0-47BF-8864-0EA96E54DE90}" name="Service Location" dataDxfId="16" totalsRowDxfId="15" totalsRowCellStyle="Total"/>
    <tableColumn id="11" xr3:uid="{15252E43-02D9-4C90-827D-3509FF6DB211}" name="Total Revised Allocation" totalsRowFunction="sum" dataDxfId="14" totalsRowDxfId="13" dataCellStyle="Currency" totalsRowCellStyle="Total"/>
    <tableColumn id="12" xr3:uid="{750F4A8A-7131-4154-82BE-EF19DE05BDA5}" name="First Apportionment_x000a_(100 Percent)" totalsRowFunction="sum" dataDxfId="12" totalsRowDxfId="11" dataCellStyle="Currency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he Literacy Coaches and Reading Specialists Grant Program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6C18C1-F389-4328-B586-8F3451A301CC}" name="Table1" displayName="Table1" ref="A3:E40" totalsRowCount="1" headerRowDxfId="10" tableBorderDxfId="9" headerRowCellStyle="PAS Table Header 2" totalsRowCellStyle="Total">
  <autoFilter ref="A3:E39" xr:uid="{2B6C18C1-F389-4328-B586-8F3451A301C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D3F5FD0-C62F-401B-8C25-23B9A34097A2}" name="County Code" totalsRowLabel="Statewide Totals" dataDxfId="8" totalsRowDxfId="7" dataCellStyle="Normal 4" totalsRowCellStyle="Total"/>
    <tableColumn id="2" xr3:uid="{EA0BD8E9-B632-426A-8E82-864CAEA073EF}" name="County Treasurer" totalsRowDxfId="6" dataCellStyle="Normal 4" totalsRowCellStyle="Total"/>
    <tableColumn id="3" xr3:uid="{276DF99C-8120-4BA9-A2D4-ABAA14668739}" name="Invoice # " dataDxfId="5" totalsRowDxfId="4" dataCellStyle="Normal 4" totalsRowCellStyle="Total"/>
    <tableColumn id="4" xr3:uid="{53D75F4E-AF61-4590-85BF-E1D44FDFAB7B}" name="Amount" totalsRowFunction="sum" dataDxfId="3" totalsRowDxfId="2" dataCellStyle="Normal 4" totalsRowCellStyle="Total"/>
    <tableColumn id="5" xr3:uid="{6E3DC367-447A-4CA7-9E87-C5A725128B2A}" name="Voucher Number" dataDxfId="1" totalsRowDxfId="0" dataCellStyle="Normal 4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he Literacy Coaches and Reading Specialists Grant Program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litcoaches22result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B0EE-BE1A-495C-846C-CF7EA1F4FEF4}">
  <sheetPr>
    <pageSetUpPr fitToPage="1"/>
  </sheetPr>
  <dimension ref="A1:Q136"/>
  <sheetViews>
    <sheetView tabSelected="1" zoomScaleNormal="100" workbookViewId="0">
      <pane ySplit="6" topLeftCell="A7" activePane="bottomLeft" state="frozen"/>
      <selection pane="bottomLeft"/>
    </sheetView>
  </sheetViews>
  <sheetFormatPr defaultColWidth="8.88671875" defaultRowHeight="15" x14ac:dyDescent="0.2"/>
  <cols>
    <col min="1" max="1" width="19.109375" style="14" customWidth="1"/>
    <col min="2" max="2" width="11.6640625" style="17" bestFit="1" customWidth="1"/>
    <col min="3" max="3" width="13.109375" style="17" bestFit="1" customWidth="1"/>
    <col min="4" max="4" width="9" style="14" customWidth="1"/>
    <col min="5" max="5" width="9.44140625" style="14" customWidth="1"/>
    <col min="6" max="6" width="10.5546875" style="14" bestFit="1" customWidth="1"/>
    <col min="7" max="7" width="11.33203125" style="14" bestFit="1" customWidth="1"/>
    <col min="8" max="8" width="11.6640625" style="14" bestFit="1" customWidth="1"/>
    <col min="9" max="9" width="49.33203125" style="14" customWidth="1"/>
    <col min="10" max="10" width="9" style="14" customWidth="1"/>
    <col min="11" max="11" width="16.6640625" style="15" bestFit="1" customWidth="1"/>
    <col min="12" max="12" width="19.21875" style="15" customWidth="1"/>
    <col min="13" max="16384" width="8.88671875" style="14"/>
  </cols>
  <sheetData>
    <row r="1" spans="1:17" ht="20.25" x14ac:dyDescent="0.3">
      <c r="A1" s="37" t="s">
        <v>0</v>
      </c>
      <c r="B1" s="13"/>
      <c r="C1" s="13"/>
    </row>
    <row r="2" spans="1:17" ht="18" x14ac:dyDescent="0.25">
      <c r="A2" s="20" t="s">
        <v>1</v>
      </c>
      <c r="B2" s="16"/>
      <c r="C2" s="16"/>
    </row>
    <row r="3" spans="1:17" x14ac:dyDescent="0.2">
      <c r="A3" s="14" t="s">
        <v>444</v>
      </c>
    </row>
    <row r="4" spans="1:17" x14ac:dyDescent="0.2">
      <c r="A4" s="14" t="s">
        <v>452</v>
      </c>
    </row>
    <row r="5" spans="1:17" x14ac:dyDescent="0.2">
      <c r="A5" s="22" t="s">
        <v>493</v>
      </c>
    </row>
    <row r="6" spans="1:17" s="18" customFormat="1" ht="64.900000000000006" customHeight="1" x14ac:dyDescent="0.25">
      <c r="A6" s="30" t="s">
        <v>2</v>
      </c>
      <c r="B6" s="31" t="s">
        <v>3</v>
      </c>
      <c r="C6" s="31" t="s">
        <v>4</v>
      </c>
      <c r="D6" s="30" t="s">
        <v>5</v>
      </c>
      <c r="E6" s="30" t="s">
        <v>6</v>
      </c>
      <c r="F6" s="30" t="s">
        <v>7</v>
      </c>
      <c r="G6" s="30" t="s">
        <v>445</v>
      </c>
      <c r="H6" s="30" t="s">
        <v>446</v>
      </c>
      <c r="I6" s="30" t="s">
        <v>8</v>
      </c>
      <c r="J6" s="30" t="s">
        <v>447</v>
      </c>
      <c r="K6" s="32" t="s">
        <v>448</v>
      </c>
      <c r="L6" s="32" t="s">
        <v>449</v>
      </c>
    </row>
    <row r="7" spans="1:17" x14ac:dyDescent="0.2">
      <c r="A7" s="14" t="s">
        <v>9</v>
      </c>
      <c r="B7" s="17" t="s">
        <v>10</v>
      </c>
      <c r="C7" s="17">
        <v>1</v>
      </c>
      <c r="D7" s="17" t="s">
        <v>11</v>
      </c>
      <c r="E7" s="17" t="s">
        <v>12</v>
      </c>
      <c r="F7" s="17" t="s">
        <v>450</v>
      </c>
      <c r="G7" s="17" t="s">
        <v>13</v>
      </c>
      <c r="H7" s="17" t="s">
        <v>13</v>
      </c>
      <c r="I7" s="18" t="s">
        <v>14</v>
      </c>
      <c r="J7" s="17" t="s">
        <v>12</v>
      </c>
      <c r="K7" s="15">
        <v>6821547</v>
      </c>
      <c r="L7" s="15">
        <v>6821547</v>
      </c>
    </row>
    <row r="8" spans="1:17" x14ac:dyDescent="0.2">
      <c r="A8" s="14" t="s">
        <v>15</v>
      </c>
      <c r="B8" s="17" t="s">
        <v>16</v>
      </c>
      <c r="C8" s="17">
        <v>5</v>
      </c>
      <c r="D8" s="17" t="s">
        <v>17</v>
      </c>
      <c r="E8" s="17" t="s">
        <v>18</v>
      </c>
      <c r="F8" s="17" t="s">
        <v>450</v>
      </c>
      <c r="G8" s="17" t="s">
        <v>13</v>
      </c>
      <c r="H8" s="17" t="s">
        <v>13</v>
      </c>
      <c r="I8" s="18" t="s">
        <v>19</v>
      </c>
      <c r="J8" s="17" t="s">
        <v>18</v>
      </c>
      <c r="K8" s="15">
        <v>450000</v>
      </c>
      <c r="L8" s="15">
        <v>450000</v>
      </c>
    </row>
    <row r="9" spans="1:17" x14ac:dyDescent="0.2">
      <c r="A9" s="14" t="s">
        <v>15</v>
      </c>
      <c r="B9" s="17" t="s">
        <v>16</v>
      </c>
      <c r="C9" s="17">
        <v>5</v>
      </c>
      <c r="D9" s="17" t="s">
        <v>17</v>
      </c>
      <c r="E9" s="17" t="s">
        <v>20</v>
      </c>
      <c r="F9" s="17" t="s">
        <v>450</v>
      </c>
      <c r="G9" s="17" t="s">
        <v>13</v>
      </c>
      <c r="H9" s="17" t="s">
        <v>13</v>
      </c>
      <c r="I9" s="18" t="s">
        <v>21</v>
      </c>
      <c r="J9" s="17" t="s">
        <v>20</v>
      </c>
      <c r="K9" s="15">
        <v>450000</v>
      </c>
      <c r="L9" s="15">
        <v>450000</v>
      </c>
    </row>
    <row r="10" spans="1:17" x14ac:dyDescent="0.2">
      <c r="A10" s="14" t="s">
        <v>15</v>
      </c>
      <c r="B10" s="17" t="s">
        <v>16</v>
      </c>
      <c r="C10" s="17">
        <v>5</v>
      </c>
      <c r="D10" s="17" t="s">
        <v>17</v>
      </c>
      <c r="E10" s="17" t="s">
        <v>22</v>
      </c>
      <c r="F10" s="17" t="s">
        <v>450</v>
      </c>
      <c r="G10" s="17" t="s">
        <v>13</v>
      </c>
      <c r="H10" s="17" t="s">
        <v>13</v>
      </c>
      <c r="I10" s="18" t="s">
        <v>23</v>
      </c>
      <c r="J10" s="17" t="s">
        <v>22</v>
      </c>
      <c r="K10" s="15">
        <v>450000</v>
      </c>
      <c r="L10" s="15">
        <v>450000</v>
      </c>
    </row>
    <row r="11" spans="1:17" x14ac:dyDescent="0.2">
      <c r="A11" s="14" t="s">
        <v>24</v>
      </c>
      <c r="B11" s="17" t="s">
        <v>25</v>
      </c>
      <c r="C11" s="17">
        <v>50</v>
      </c>
      <c r="D11" s="17" t="s">
        <v>26</v>
      </c>
      <c r="E11" s="17" t="s">
        <v>27</v>
      </c>
      <c r="F11" s="17" t="s">
        <v>450</v>
      </c>
      <c r="G11" s="17" t="s">
        <v>13</v>
      </c>
      <c r="H11" s="17" t="s">
        <v>13</v>
      </c>
      <c r="I11" s="18" t="s">
        <v>28</v>
      </c>
      <c r="J11" s="17" t="s">
        <v>27</v>
      </c>
      <c r="K11" s="15">
        <v>450000</v>
      </c>
      <c r="L11" s="15">
        <v>450000</v>
      </c>
    </row>
    <row r="12" spans="1:17" x14ac:dyDescent="0.2">
      <c r="A12" s="14" t="s">
        <v>29</v>
      </c>
      <c r="B12" s="17" t="s">
        <v>30</v>
      </c>
      <c r="C12" s="17">
        <v>10</v>
      </c>
      <c r="D12" s="17" t="s">
        <v>31</v>
      </c>
      <c r="E12" s="17" t="s">
        <v>32</v>
      </c>
      <c r="F12" s="17" t="s">
        <v>450</v>
      </c>
      <c r="G12" s="17" t="s">
        <v>13</v>
      </c>
      <c r="H12" s="17" t="s">
        <v>13</v>
      </c>
      <c r="I12" s="18" t="s">
        <v>33</v>
      </c>
      <c r="J12" s="17" t="s">
        <v>32</v>
      </c>
      <c r="K12" s="15">
        <v>766779</v>
      </c>
      <c r="L12" s="15">
        <v>766779</v>
      </c>
    </row>
    <row r="13" spans="1:17" x14ac:dyDescent="0.2">
      <c r="A13" s="14" t="s">
        <v>29</v>
      </c>
      <c r="B13" s="17" t="s">
        <v>30</v>
      </c>
      <c r="C13" s="17">
        <v>10</v>
      </c>
      <c r="D13" s="17" t="s">
        <v>31</v>
      </c>
      <c r="E13" s="17" t="s">
        <v>34</v>
      </c>
      <c r="F13" s="17" t="s">
        <v>450</v>
      </c>
      <c r="G13" s="17" t="s">
        <v>13</v>
      </c>
      <c r="H13" s="17" t="s">
        <v>13</v>
      </c>
      <c r="I13" s="18" t="s">
        <v>35</v>
      </c>
      <c r="J13" s="17" t="s">
        <v>34</v>
      </c>
      <c r="K13" s="15">
        <v>9586494</v>
      </c>
      <c r="L13" s="15">
        <v>9586494</v>
      </c>
    </row>
    <row r="14" spans="1:17" x14ac:dyDescent="0.2">
      <c r="A14" s="14" t="s">
        <v>29</v>
      </c>
      <c r="B14" s="17" t="s">
        <v>30</v>
      </c>
      <c r="C14" s="17">
        <v>10</v>
      </c>
      <c r="D14" s="17" t="s">
        <v>31</v>
      </c>
      <c r="E14" s="17" t="s">
        <v>36</v>
      </c>
      <c r="F14" s="17" t="s">
        <v>450</v>
      </c>
      <c r="G14" s="17" t="s">
        <v>13</v>
      </c>
      <c r="H14" s="17" t="s">
        <v>13</v>
      </c>
      <c r="I14" s="18" t="s">
        <v>37</v>
      </c>
      <c r="J14" s="17" t="s">
        <v>36</v>
      </c>
      <c r="K14" s="15">
        <v>1495190</v>
      </c>
      <c r="L14" s="15">
        <v>1495190</v>
      </c>
    </row>
    <row r="15" spans="1:17" x14ac:dyDescent="0.2">
      <c r="A15" s="14" t="s">
        <v>29</v>
      </c>
      <c r="B15" s="17" t="s">
        <v>30</v>
      </c>
      <c r="C15" s="17">
        <v>10</v>
      </c>
      <c r="D15" s="17" t="s">
        <v>31</v>
      </c>
      <c r="E15" s="17" t="s">
        <v>38</v>
      </c>
      <c r="F15" s="17" t="s">
        <v>450</v>
      </c>
      <c r="G15" s="17" t="s">
        <v>13</v>
      </c>
      <c r="H15" s="17" t="s">
        <v>13</v>
      </c>
      <c r="I15" s="18" t="s">
        <v>39</v>
      </c>
      <c r="J15" s="17" t="s">
        <v>38</v>
      </c>
      <c r="K15" s="15">
        <v>1212820</v>
      </c>
      <c r="L15" s="15">
        <v>1212820</v>
      </c>
      <c r="Q15" s="14" t="s">
        <v>451</v>
      </c>
    </row>
    <row r="16" spans="1:17" x14ac:dyDescent="0.2">
      <c r="A16" s="14" t="s">
        <v>29</v>
      </c>
      <c r="B16" s="17" t="s">
        <v>30</v>
      </c>
      <c r="C16" s="17">
        <v>10</v>
      </c>
      <c r="D16" s="17" t="s">
        <v>31</v>
      </c>
      <c r="E16" s="17" t="s">
        <v>40</v>
      </c>
      <c r="F16" s="17" t="s">
        <v>450</v>
      </c>
      <c r="G16" s="17" t="s">
        <v>13</v>
      </c>
      <c r="H16" s="17" t="s">
        <v>13</v>
      </c>
      <c r="I16" s="18" t="s">
        <v>41</v>
      </c>
      <c r="J16" s="17" t="s">
        <v>40</v>
      </c>
      <c r="K16" s="15">
        <v>450000</v>
      </c>
      <c r="L16" s="15">
        <v>450000</v>
      </c>
    </row>
    <row r="17" spans="1:12" x14ac:dyDescent="0.2">
      <c r="A17" s="14" t="s">
        <v>29</v>
      </c>
      <c r="B17" s="17" t="s">
        <v>30</v>
      </c>
      <c r="C17" s="17">
        <v>10</v>
      </c>
      <c r="D17" s="17" t="s">
        <v>31</v>
      </c>
      <c r="E17" s="17" t="s">
        <v>42</v>
      </c>
      <c r="F17" s="17" t="s">
        <v>450</v>
      </c>
      <c r="G17" s="17" t="s">
        <v>13</v>
      </c>
      <c r="H17" s="17" t="s">
        <v>13</v>
      </c>
      <c r="I17" s="18" t="s">
        <v>43</v>
      </c>
      <c r="J17" s="17" t="s">
        <v>42</v>
      </c>
      <c r="K17" s="15">
        <v>450000</v>
      </c>
      <c r="L17" s="15">
        <v>450000</v>
      </c>
    </row>
    <row r="18" spans="1:12" x14ac:dyDescent="0.2">
      <c r="A18" s="14" t="s">
        <v>29</v>
      </c>
      <c r="B18" s="17" t="s">
        <v>30</v>
      </c>
      <c r="C18" s="17">
        <v>10</v>
      </c>
      <c r="D18" s="17" t="s">
        <v>31</v>
      </c>
      <c r="E18" s="17" t="s">
        <v>44</v>
      </c>
      <c r="F18" s="17" t="s">
        <v>450</v>
      </c>
      <c r="G18" s="17" t="s">
        <v>45</v>
      </c>
      <c r="H18" s="17" t="s">
        <v>46</v>
      </c>
      <c r="I18" s="18" t="s">
        <v>47</v>
      </c>
      <c r="J18" s="17" t="s">
        <v>44</v>
      </c>
      <c r="K18" s="15">
        <v>450000</v>
      </c>
      <c r="L18" s="15">
        <v>450000</v>
      </c>
    </row>
    <row r="19" spans="1:12" x14ac:dyDescent="0.2">
      <c r="A19" s="14" t="s">
        <v>29</v>
      </c>
      <c r="B19" s="17" t="s">
        <v>30</v>
      </c>
      <c r="C19" s="17">
        <v>10</v>
      </c>
      <c r="D19" s="17" t="s">
        <v>31</v>
      </c>
      <c r="E19" s="17" t="s">
        <v>48</v>
      </c>
      <c r="F19" s="17" t="s">
        <v>450</v>
      </c>
      <c r="G19" s="17" t="s">
        <v>13</v>
      </c>
      <c r="H19" s="17" t="s">
        <v>13</v>
      </c>
      <c r="I19" s="18" t="s">
        <v>49</v>
      </c>
      <c r="J19" s="17" t="s">
        <v>48</v>
      </c>
      <c r="K19" s="15">
        <v>450000</v>
      </c>
      <c r="L19" s="15">
        <v>450000</v>
      </c>
    </row>
    <row r="20" spans="1:12" x14ac:dyDescent="0.2">
      <c r="A20" s="14" t="s">
        <v>29</v>
      </c>
      <c r="B20" s="17" t="s">
        <v>30</v>
      </c>
      <c r="C20" s="17">
        <v>10</v>
      </c>
      <c r="D20" s="17" t="s">
        <v>31</v>
      </c>
      <c r="E20" s="17" t="s">
        <v>50</v>
      </c>
      <c r="F20" s="17" t="s">
        <v>450</v>
      </c>
      <c r="G20" s="17" t="s">
        <v>13</v>
      </c>
      <c r="H20" s="17" t="s">
        <v>13</v>
      </c>
      <c r="I20" s="18" t="s">
        <v>51</v>
      </c>
      <c r="J20" s="17" t="s">
        <v>50</v>
      </c>
      <c r="K20" s="15">
        <v>2207944</v>
      </c>
      <c r="L20" s="15">
        <v>2207944</v>
      </c>
    </row>
    <row r="21" spans="1:12" x14ac:dyDescent="0.2">
      <c r="A21" s="14" t="s">
        <v>29</v>
      </c>
      <c r="B21" s="17" t="s">
        <v>30</v>
      </c>
      <c r="C21" s="17">
        <v>10</v>
      </c>
      <c r="D21" s="17" t="s">
        <v>31</v>
      </c>
      <c r="E21" s="17" t="s">
        <v>52</v>
      </c>
      <c r="F21" s="17" t="s">
        <v>450</v>
      </c>
      <c r="G21" s="17" t="s">
        <v>13</v>
      </c>
      <c r="H21" s="17" t="s">
        <v>13</v>
      </c>
      <c r="I21" s="18" t="s">
        <v>53</v>
      </c>
      <c r="J21" s="17" t="s">
        <v>52</v>
      </c>
      <c r="K21" s="15">
        <v>1051790</v>
      </c>
      <c r="L21" s="15">
        <v>1051790</v>
      </c>
    </row>
    <row r="22" spans="1:12" x14ac:dyDescent="0.2">
      <c r="A22" s="14" t="s">
        <v>29</v>
      </c>
      <c r="B22" s="17" t="s">
        <v>30</v>
      </c>
      <c r="C22" s="17">
        <v>10</v>
      </c>
      <c r="D22" s="17" t="s">
        <v>31</v>
      </c>
      <c r="E22" s="17" t="s">
        <v>54</v>
      </c>
      <c r="F22" s="17" t="s">
        <v>450</v>
      </c>
      <c r="G22" s="17" t="s">
        <v>13</v>
      </c>
      <c r="H22" s="17" t="s">
        <v>13</v>
      </c>
      <c r="I22" s="18" t="s">
        <v>58</v>
      </c>
      <c r="J22" s="17" t="s">
        <v>54</v>
      </c>
      <c r="K22" s="15">
        <v>731802</v>
      </c>
      <c r="L22" s="15">
        <v>731802</v>
      </c>
    </row>
    <row r="23" spans="1:12" x14ac:dyDescent="0.2">
      <c r="A23" s="14" t="s">
        <v>29</v>
      </c>
      <c r="B23" s="17" t="s">
        <v>30</v>
      </c>
      <c r="C23" s="17">
        <v>10</v>
      </c>
      <c r="D23" s="17" t="s">
        <v>31</v>
      </c>
      <c r="E23" s="17" t="s">
        <v>54</v>
      </c>
      <c r="F23" s="17" t="s">
        <v>55</v>
      </c>
      <c r="G23" s="17" t="s">
        <v>56</v>
      </c>
      <c r="H23" s="17" t="s">
        <v>57</v>
      </c>
      <c r="I23" s="18" t="s">
        <v>59</v>
      </c>
      <c r="J23" s="17" t="s">
        <v>60</v>
      </c>
      <c r="K23" s="15">
        <v>450000</v>
      </c>
      <c r="L23" s="15">
        <v>450000</v>
      </c>
    </row>
    <row r="24" spans="1:12" x14ac:dyDescent="0.2">
      <c r="A24" s="14" t="s">
        <v>61</v>
      </c>
      <c r="B24" s="17" t="s">
        <v>62</v>
      </c>
      <c r="C24" s="17">
        <v>1</v>
      </c>
      <c r="D24" s="17" t="s">
        <v>63</v>
      </c>
      <c r="E24" s="17" t="s">
        <v>64</v>
      </c>
      <c r="F24" s="17" t="s">
        <v>450</v>
      </c>
      <c r="G24" s="17" t="s">
        <v>13</v>
      </c>
      <c r="H24" s="17" t="s">
        <v>13</v>
      </c>
      <c r="I24" s="18" t="s">
        <v>65</v>
      </c>
      <c r="J24" s="17" t="s">
        <v>64</v>
      </c>
      <c r="K24" s="15">
        <v>450000</v>
      </c>
      <c r="L24" s="15">
        <v>450000</v>
      </c>
    </row>
    <row r="25" spans="1:12" x14ac:dyDescent="0.2">
      <c r="A25" s="14" t="s">
        <v>61</v>
      </c>
      <c r="B25" s="17" t="s">
        <v>62</v>
      </c>
      <c r="C25" s="17">
        <v>1</v>
      </c>
      <c r="D25" s="17" t="s">
        <v>63</v>
      </c>
      <c r="E25" s="17" t="s">
        <v>66</v>
      </c>
      <c r="F25" s="17" t="s">
        <v>450</v>
      </c>
      <c r="G25" s="17" t="s">
        <v>13</v>
      </c>
      <c r="H25" s="17" t="s">
        <v>13</v>
      </c>
      <c r="I25" s="18" t="s">
        <v>67</v>
      </c>
      <c r="J25" s="17" t="s">
        <v>66</v>
      </c>
      <c r="K25" s="15">
        <v>900000</v>
      </c>
      <c r="L25" s="15">
        <v>900000</v>
      </c>
    </row>
    <row r="26" spans="1:12" x14ac:dyDescent="0.2">
      <c r="A26" s="14" t="s">
        <v>68</v>
      </c>
      <c r="B26" s="17" t="s">
        <v>69</v>
      </c>
      <c r="C26" s="17">
        <v>1</v>
      </c>
      <c r="D26" s="17" t="s">
        <v>70</v>
      </c>
      <c r="E26" s="17" t="s">
        <v>71</v>
      </c>
      <c r="F26" s="17" t="s">
        <v>450</v>
      </c>
      <c r="G26" s="17" t="s">
        <v>13</v>
      </c>
      <c r="H26" s="17" t="s">
        <v>13</v>
      </c>
      <c r="I26" s="18" t="s">
        <v>72</v>
      </c>
      <c r="J26" s="17" t="s">
        <v>71</v>
      </c>
      <c r="K26" s="15">
        <v>2650024</v>
      </c>
      <c r="L26" s="15">
        <v>2650024</v>
      </c>
    </row>
    <row r="27" spans="1:12" x14ac:dyDescent="0.2">
      <c r="A27" s="14" t="s">
        <v>68</v>
      </c>
      <c r="B27" s="17" t="s">
        <v>69</v>
      </c>
      <c r="C27" s="17">
        <v>1</v>
      </c>
      <c r="D27" s="17" t="s">
        <v>70</v>
      </c>
      <c r="E27" s="17" t="s">
        <v>74</v>
      </c>
      <c r="F27" s="17" t="s">
        <v>450</v>
      </c>
      <c r="G27" s="17" t="s">
        <v>13</v>
      </c>
      <c r="H27" s="17" t="s">
        <v>13</v>
      </c>
      <c r="I27" s="18" t="s">
        <v>75</v>
      </c>
      <c r="J27" s="17" t="s">
        <v>74</v>
      </c>
      <c r="K27" s="15">
        <v>605090</v>
      </c>
      <c r="L27" s="15">
        <v>605090</v>
      </c>
    </row>
    <row r="28" spans="1:12" x14ac:dyDescent="0.2">
      <c r="A28" s="14" t="s">
        <v>68</v>
      </c>
      <c r="B28" s="17" t="s">
        <v>69</v>
      </c>
      <c r="C28" s="17">
        <v>1</v>
      </c>
      <c r="D28" s="17" t="s">
        <v>70</v>
      </c>
      <c r="E28" s="17" t="s">
        <v>76</v>
      </c>
      <c r="F28" s="17" t="s">
        <v>450</v>
      </c>
      <c r="G28" s="17" t="s">
        <v>13</v>
      </c>
      <c r="H28" s="17" t="s">
        <v>13</v>
      </c>
      <c r="I28" s="18" t="s">
        <v>77</v>
      </c>
      <c r="J28" s="17" t="s">
        <v>76</v>
      </c>
      <c r="K28" s="15">
        <v>450000</v>
      </c>
      <c r="L28" s="15">
        <v>450000</v>
      </c>
    </row>
    <row r="29" spans="1:12" x14ac:dyDescent="0.2">
      <c r="A29" s="14" t="s">
        <v>78</v>
      </c>
      <c r="B29" s="17" t="s">
        <v>79</v>
      </c>
      <c r="C29" s="17">
        <v>2</v>
      </c>
      <c r="D29" s="17" t="s">
        <v>80</v>
      </c>
      <c r="E29" s="17" t="s">
        <v>81</v>
      </c>
      <c r="F29" s="17" t="s">
        <v>450</v>
      </c>
      <c r="G29" s="17" t="s">
        <v>13</v>
      </c>
      <c r="H29" s="17" t="s">
        <v>13</v>
      </c>
      <c r="I29" s="18" t="s">
        <v>82</v>
      </c>
      <c r="J29" s="17" t="s">
        <v>81</v>
      </c>
      <c r="K29" s="15">
        <v>450000</v>
      </c>
      <c r="L29" s="15">
        <v>450000</v>
      </c>
    </row>
    <row r="30" spans="1:12" x14ac:dyDescent="0.2">
      <c r="A30" s="14" t="s">
        <v>78</v>
      </c>
      <c r="B30" s="17" t="s">
        <v>79</v>
      </c>
      <c r="C30" s="17">
        <v>2</v>
      </c>
      <c r="D30" s="17" t="s">
        <v>80</v>
      </c>
      <c r="E30" s="17" t="s">
        <v>83</v>
      </c>
      <c r="F30" s="17" t="s">
        <v>450</v>
      </c>
      <c r="G30" s="17" t="s">
        <v>13</v>
      </c>
      <c r="H30" s="17" t="s">
        <v>13</v>
      </c>
      <c r="I30" s="18" t="s">
        <v>84</v>
      </c>
      <c r="J30" s="17" t="s">
        <v>83</v>
      </c>
      <c r="K30" s="15">
        <v>1448424</v>
      </c>
      <c r="L30" s="15">
        <v>1448424</v>
      </c>
    </row>
    <row r="31" spans="1:12" x14ac:dyDescent="0.2">
      <c r="A31" s="14" t="s">
        <v>78</v>
      </c>
      <c r="B31" s="17" t="s">
        <v>79</v>
      </c>
      <c r="C31" s="17">
        <v>2</v>
      </c>
      <c r="D31" s="17" t="s">
        <v>80</v>
      </c>
      <c r="E31" s="17" t="s">
        <v>85</v>
      </c>
      <c r="F31" s="17" t="s">
        <v>450</v>
      </c>
      <c r="G31" s="17" t="s">
        <v>13</v>
      </c>
      <c r="H31" s="17" t="s">
        <v>13</v>
      </c>
      <c r="I31" s="18" t="s">
        <v>86</v>
      </c>
      <c r="J31" s="17" t="s">
        <v>85</v>
      </c>
      <c r="K31" s="15">
        <v>3117183</v>
      </c>
      <c r="L31" s="15">
        <v>3117183</v>
      </c>
    </row>
    <row r="32" spans="1:12" x14ac:dyDescent="0.2">
      <c r="A32" s="14" t="s">
        <v>78</v>
      </c>
      <c r="B32" s="17" t="s">
        <v>79</v>
      </c>
      <c r="C32" s="17">
        <v>2</v>
      </c>
      <c r="D32" s="17" t="s">
        <v>80</v>
      </c>
      <c r="E32" s="17" t="s">
        <v>87</v>
      </c>
      <c r="F32" s="17" t="s">
        <v>450</v>
      </c>
      <c r="G32" s="17" t="s">
        <v>13</v>
      </c>
      <c r="H32" s="17" t="s">
        <v>13</v>
      </c>
      <c r="I32" s="18" t="s">
        <v>88</v>
      </c>
      <c r="J32" s="17" t="s">
        <v>87</v>
      </c>
      <c r="K32" s="15">
        <v>611689</v>
      </c>
      <c r="L32" s="15">
        <v>611689</v>
      </c>
    </row>
    <row r="33" spans="1:12" x14ac:dyDescent="0.2">
      <c r="A33" s="14" t="s">
        <v>78</v>
      </c>
      <c r="B33" s="17" t="s">
        <v>79</v>
      </c>
      <c r="C33" s="17">
        <v>2</v>
      </c>
      <c r="D33" s="17" t="s">
        <v>80</v>
      </c>
      <c r="E33" s="17" t="s">
        <v>89</v>
      </c>
      <c r="F33" s="17" t="s">
        <v>450</v>
      </c>
      <c r="G33" s="17" t="s">
        <v>13</v>
      </c>
      <c r="H33" s="17" t="s">
        <v>13</v>
      </c>
      <c r="I33" s="18" t="s">
        <v>90</v>
      </c>
      <c r="J33" s="17" t="s">
        <v>89</v>
      </c>
      <c r="K33" s="15">
        <v>450000</v>
      </c>
      <c r="L33" s="15">
        <v>450000</v>
      </c>
    </row>
    <row r="34" spans="1:12" x14ac:dyDescent="0.2">
      <c r="A34" s="14" t="s">
        <v>78</v>
      </c>
      <c r="B34" s="17" t="s">
        <v>79</v>
      </c>
      <c r="C34" s="17">
        <v>2</v>
      </c>
      <c r="D34" s="17" t="s">
        <v>80</v>
      </c>
      <c r="E34" s="17" t="s">
        <v>91</v>
      </c>
      <c r="F34" s="17" t="s">
        <v>450</v>
      </c>
      <c r="G34" s="17" t="s">
        <v>13</v>
      </c>
      <c r="H34" s="17" t="s">
        <v>13</v>
      </c>
      <c r="I34" s="18" t="s">
        <v>92</v>
      </c>
      <c r="J34" s="17" t="s">
        <v>91</v>
      </c>
      <c r="K34" s="15">
        <v>450000</v>
      </c>
      <c r="L34" s="15">
        <v>450000</v>
      </c>
    </row>
    <row r="35" spans="1:12" x14ac:dyDescent="0.2">
      <c r="A35" s="14" t="s">
        <v>78</v>
      </c>
      <c r="B35" s="17" t="s">
        <v>79</v>
      </c>
      <c r="C35" s="17">
        <v>2</v>
      </c>
      <c r="D35" s="17" t="s">
        <v>80</v>
      </c>
      <c r="E35" s="17" t="s">
        <v>93</v>
      </c>
      <c r="F35" s="17" t="s">
        <v>450</v>
      </c>
      <c r="G35" s="17" t="s">
        <v>13</v>
      </c>
      <c r="H35" s="17" t="s">
        <v>13</v>
      </c>
      <c r="I35" s="18" t="s">
        <v>94</v>
      </c>
      <c r="J35" s="17" t="s">
        <v>93</v>
      </c>
      <c r="K35" s="15">
        <v>450000</v>
      </c>
      <c r="L35" s="15">
        <v>450000</v>
      </c>
    </row>
    <row r="36" spans="1:12" x14ac:dyDescent="0.2">
      <c r="A36" s="14" t="s">
        <v>78</v>
      </c>
      <c r="B36" s="17" t="s">
        <v>79</v>
      </c>
      <c r="C36" s="17">
        <v>2</v>
      </c>
      <c r="D36" s="17" t="s">
        <v>80</v>
      </c>
      <c r="E36" s="17" t="s">
        <v>95</v>
      </c>
      <c r="F36" s="17" t="s">
        <v>450</v>
      </c>
      <c r="G36" s="17" t="s">
        <v>13</v>
      </c>
      <c r="H36" s="17" t="s">
        <v>13</v>
      </c>
      <c r="I36" s="18" t="s">
        <v>96</v>
      </c>
      <c r="J36" s="17" t="s">
        <v>95</v>
      </c>
      <c r="K36" s="15">
        <v>1255717</v>
      </c>
      <c r="L36" s="15">
        <v>1255717</v>
      </c>
    </row>
    <row r="37" spans="1:12" x14ac:dyDescent="0.2">
      <c r="A37" s="14" t="s">
        <v>78</v>
      </c>
      <c r="B37" s="17" t="s">
        <v>79</v>
      </c>
      <c r="C37" s="17">
        <v>2</v>
      </c>
      <c r="D37" s="17" t="s">
        <v>80</v>
      </c>
      <c r="E37" s="17" t="s">
        <v>97</v>
      </c>
      <c r="F37" s="17" t="s">
        <v>450</v>
      </c>
      <c r="G37" s="17" t="s">
        <v>13</v>
      </c>
      <c r="H37" s="17" t="s">
        <v>13</v>
      </c>
      <c r="I37" s="18" t="s">
        <v>98</v>
      </c>
      <c r="J37" s="17" t="s">
        <v>97</v>
      </c>
      <c r="K37" s="15">
        <v>639408</v>
      </c>
      <c r="L37" s="15">
        <v>639408</v>
      </c>
    </row>
    <row r="38" spans="1:12" x14ac:dyDescent="0.2">
      <c r="A38" s="14" t="s">
        <v>99</v>
      </c>
      <c r="B38" s="17" t="s">
        <v>100</v>
      </c>
      <c r="C38" s="17">
        <v>22</v>
      </c>
      <c r="D38" s="17" t="s">
        <v>101</v>
      </c>
      <c r="E38" s="17" t="s">
        <v>102</v>
      </c>
      <c r="F38" s="17" t="s">
        <v>450</v>
      </c>
      <c r="G38" s="17" t="s">
        <v>13</v>
      </c>
      <c r="H38" s="17" t="s">
        <v>13</v>
      </c>
      <c r="I38" s="18" t="s">
        <v>103</v>
      </c>
      <c r="J38" s="17" t="s">
        <v>102</v>
      </c>
      <c r="K38" s="15">
        <v>1084788</v>
      </c>
      <c r="L38" s="15">
        <v>1084788</v>
      </c>
    </row>
    <row r="39" spans="1:12" x14ac:dyDescent="0.2">
      <c r="A39" s="14" t="s">
        <v>104</v>
      </c>
      <c r="B39" s="17" t="s">
        <v>105</v>
      </c>
      <c r="C39" s="17">
        <v>1</v>
      </c>
      <c r="D39" s="17" t="s">
        <v>106</v>
      </c>
      <c r="E39" s="17" t="s">
        <v>107</v>
      </c>
      <c r="F39" s="17" t="s">
        <v>108</v>
      </c>
      <c r="G39" s="17" t="s">
        <v>109</v>
      </c>
      <c r="H39" s="17" t="s">
        <v>57</v>
      </c>
      <c r="I39" s="18" t="s">
        <v>110</v>
      </c>
      <c r="J39" s="17" t="s">
        <v>111</v>
      </c>
      <c r="K39" s="15">
        <v>450000</v>
      </c>
      <c r="L39" s="1">
        <v>450000</v>
      </c>
    </row>
    <row r="40" spans="1:12" x14ac:dyDescent="0.2">
      <c r="A40" s="14" t="s">
        <v>104</v>
      </c>
      <c r="B40" s="17" t="s">
        <v>105</v>
      </c>
      <c r="C40" s="17">
        <v>1</v>
      </c>
      <c r="D40" s="17" t="s">
        <v>106</v>
      </c>
      <c r="E40" s="17" t="s">
        <v>107</v>
      </c>
      <c r="F40" s="17" t="s">
        <v>112</v>
      </c>
      <c r="G40" s="17" t="s">
        <v>113</v>
      </c>
      <c r="H40" s="17" t="s">
        <v>57</v>
      </c>
      <c r="I40" s="18" t="s">
        <v>114</v>
      </c>
      <c r="J40" s="17" t="s">
        <v>115</v>
      </c>
      <c r="K40" s="15">
        <v>450000</v>
      </c>
      <c r="L40" s="1">
        <v>450000</v>
      </c>
    </row>
    <row r="41" spans="1:12" x14ac:dyDescent="0.2">
      <c r="A41" s="14" t="s">
        <v>104</v>
      </c>
      <c r="B41" s="17" t="s">
        <v>105</v>
      </c>
      <c r="C41" s="17">
        <v>1</v>
      </c>
      <c r="D41" s="17" t="s">
        <v>106</v>
      </c>
      <c r="E41" s="17" t="s">
        <v>116</v>
      </c>
      <c r="F41" s="17" t="s">
        <v>450</v>
      </c>
      <c r="G41" s="17" t="s">
        <v>13</v>
      </c>
      <c r="H41" s="17" t="s">
        <v>13</v>
      </c>
      <c r="I41" s="18" t="s">
        <v>117</v>
      </c>
      <c r="J41" s="17" t="s">
        <v>116</v>
      </c>
      <c r="K41" s="15">
        <v>2164956</v>
      </c>
      <c r="L41" s="1">
        <v>2164956</v>
      </c>
    </row>
    <row r="42" spans="1:12" x14ac:dyDescent="0.2">
      <c r="A42" s="14" t="s">
        <v>104</v>
      </c>
      <c r="B42" s="17" t="s">
        <v>105</v>
      </c>
      <c r="C42" s="17">
        <v>1</v>
      </c>
      <c r="D42" s="17" t="s">
        <v>106</v>
      </c>
      <c r="E42" s="17" t="s">
        <v>118</v>
      </c>
      <c r="F42" s="17" t="s">
        <v>450</v>
      </c>
      <c r="G42" s="17" t="s">
        <v>13</v>
      </c>
      <c r="H42" s="17" t="s">
        <v>13</v>
      </c>
      <c r="I42" s="18" t="s">
        <v>119</v>
      </c>
      <c r="J42" s="17" t="s">
        <v>118</v>
      </c>
      <c r="K42" s="15">
        <v>1059050</v>
      </c>
      <c r="L42" s="1">
        <v>1059050</v>
      </c>
    </row>
    <row r="43" spans="1:12" x14ac:dyDescent="0.2">
      <c r="A43" s="14" t="s">
        <v>104</v>
      </c>
      <c r="B43" s="17" t="s">
        <v>105</v>
      </c>
      <c r="C43" s="17">
        <v>1</v>
      </c>
      <c r="D43" s="17" t="s">
        <v>106</v>
      </c>
      <c r="E43" s="17" t="s">
        <v>120</v>
      </c>
      <c r="F43" s="17" t="s">
        <v>450</v>
      </c>
      <c r="G43" s="17" t="s">
        <v>13</v>
      </c>
      <c r="H43" s="17" t="s">
        <v>13</v>
      </c>
      <c r="I43" s="18" t="s">
        <v>121</v>
      </c>
      <c r="J43" s="17" t="s">
        <v>120</v>
      </c>
      <c r="K43" s="15">
        <v>450000</v>
      </c>
      <c r="L43" s="1">
        <v>450000</v>
      </c>
    </row>
    <row r="44" spans="1:12" x14ac:dyDescent="0.2">
      <c r="A44" s="14" t="s">
        <v>104</v>
      </c>
      <c r="B44" s="17" t="s">
        <v>105</v>
      </c>
      <c r="C44" s="17">
        <v>1</v>
      </c>
      <c r="D44" s="17" t="s">
        <v>106</v>
      </c>
      <c r="E44" s="17" t="s">
        <v>122</v>
      </c>
      <c r="F44" s="17" t="s">
        <v>450</v>
      </c>
      <c r="G44" s="17" t="s">
        <v>13</v>
      </c>
      <c r="H44" s="17" t="s">
        <v>13</v>
      </c>
      <c r="I44" s="18" t="s">
        <v>125</v>
      </c>
      <c r="J44" s="17" t="s">
        <v>122</v>
      </c>
      <c r="K44" s="15">
        <v>82890225</v>
      </c>
      <c r="L44" s="1">
        <v>82890225</v>
      </c>
    </row>
    <row r="45" spans="1:12" x14ac:dyDescent="0.2">
      <c r="A45" s="14" t="s">
        <v>104</v>
      </c>
      <c r="B45" s="17" t="s">
        <v>105</v>
      </c>
      <c r="C45" s="17">
        <v>1</v>
      </c>
      <c r="D45" s="17" t="s">
        <v>106</v>
      </c>
      <c r="E45" s="17" t="s">
        <v>122</v>
      </c>
      <c r="F45" s="17" t="s">
        <v>123</v>
      </c>
      <c r="G45" s="17" t="s">
        <v>124</v>
      </c>
      <c r="H45" s="17" t="s">
        <v>57</v>
      </c>
      <c r="I45" s="18" t="s">
        <v>126</v>
      </c>
      <c r="J45" s="17" t="s">
        <v>127</v>
      </c>
      <c r="K45" s="15">
        <v>629508</v>
      </c>
      <c r="L45" s="1">
        <v>629508</v>
      </c>
    </row>
    <row r="46" spans="1:12" x14ac:dyDescent="0.2">
      <c r="A46" s="14" t="s">
        <v>104</v>
      </c>
      <c r="B46" s="17" t="s">
        <v>105</v>
      </c>
      <c r="C46" s="17">
        <v>1</v>
      </c>
      <c r="D46" s="17" t="s">
        <v>106</v>
      </c>
      <c r="E46" s="17" t="s">
        <v>122</v>
      </c>
      <c r="F46" s="17" t="s">
        <v>128</v>
      </c>
      <c r="G46" s="17" t="s">
        <v>129</v>
      </c>
      <c r="H46" s="17" t="s">
        <v>57</v>
      </c>
      <c r="I46" s="18" t="s">
        <v>130</v>
      </c>
      <c r="J46" s="17" t="s">
        <v>131</v>
      </c>
      <c r="K46" s="15">
        <v>655907</v>
      </c>
      <c r="L46" s="1">
        <v>655907</v>
      </c>
    </row>
    <row r="47" spans="1:12" x14ac:dyDescent="0.2">
      <c r="A47" s="14" t="s">
        <v>104</v>
      </c>
      <c r="B47" s="17" t="s">
        <v>105</v>
      </c>
      <c r="C47" s="17">
        <v>1</v>
      </c>
      <c r="D47" s="17" t="s">
        <v>106</v>
      </c>
      <c r="E47" s="17" t="s">
        <v>122</v>
      </c>
      <c r="F47" s="17" t="s">
        <v>132</v>
      </c>
      <c r="G47" s="17" t="s">
        <v>133</v>
      </c>
      <c r="H47" s="17" t="s">
        <v>57</v>
      </c>
      <c r="I47" s="18" t="s">
        <v>134</v>
      </c>
      <c r="J47" s="17" t="s">
        <v>135</v>
      </c>
      <c r="K47" s="15">
        <v>582651</v>
      </c>
      <c r="L47" s="1">
        <v>582651</v>
      </c>
    </row>
    <row r="48" spans="1:12" x14ac:dyDescent="0.2">
      <c r="A48" s="14" t="s">
        <v>104</v>
      </c>
      <c r="B48" s="17" t="s">
        <v>105</v>
      </c>
      <c r="C48" s="17">
        <v>1</v>
      </c>
      <c r="D48" s="17" t="s">
        <v>106</v>
      </c>
      <c r="E48" s="17" t="s">
        <v>122</v>
      </c>
      <c r="F48" s="17" t="s">
        <v>136</v>
      </c>
      <c r="G48" s="17" t="s">
        <v>137</v>
      </c>
      <c r="H48" s="17" t="s">
        <v>57</v>
      </c>
      <c r="I48" s="18" t="s">
        <v>138</v>
      </c>
      <c r="J48" s="17" t="s">
        <v>139</v>
      </c>
      <c r="K48" s="15">
        <v>607070</v>
      </c>
      <c r="L48" s="1">
        <v>607070</v>
      </c>
    </row>
    <row r="49" spans="1:12" x14ac:dyDescent="0.2">
      <c r="A49" s="14" t="s">
        <v>104</v>
      </c>
      <c r="B49" s="17" t="s">
        <v>105</v>
      </c>
      <c r="C49" s="17">
        <v>1</v>
      </c>
      <c r="D49" s="17" t="s">
        <v>106</v>
      </c>
      <c r="E49" s="17" t="s">
        <v>122</v>
      </c>
      <c r="F49" s="17" t="s">
        <v>140</v>
      </c>
      <c r="G49" s="17" t="s">
        <v>141</v>
      </c>
      <c r="H49" s="17" t="s">
        <v>57</v>
      </c>
      <c r="I49" s="18" t="s">
        <v>142</v>
      </c>
      <c r="J49" s="17" t="s">
        <v>143</v>
      </c>
      <c r="K49" s="15">
        <v>450000</v>
      </c>
      <c r="L49" s="1">
        <v>450000</v>
      </c>
    </row>
    <row r="50" spans="1:12" x14ac:dyDescent="0.2">
      <c r="A50" s="14" t="s">
        <v>104</v>
      </c>
      <c r="B50" s="17" t="s">
        <v>105</v>
      </c>
      <c r="C50" s="17">
        <v>1</v>
      </c>
      <c r="D50" s="17" t="s">
        <v>106</v>
      </c>
      <c r="E50" s="17" t="s">
        <v>122</v>
      </c>
      <c r="F50" s="17" t="s">
        <v>144</v>
      </c>
      <c r="G50" s="17" t="s">
        <v>145</v>
      </c>
      <c r="H50" s="17" t="s">
        <v>57</v>
      </c>
      <c r="I50" s="18" t="s">
        <v>146</v>
      </c>
      <c r="J50" s="17" t="s">
        <v>147</v>
      </c>
      <c r="K50" s="15">
        <v>450000</v>
      </c>
      <c r="L50" s="1">
        <v>450000</v>
      </c>
    </row>
    <row r="51" spans="1:12" x14ac:dyDescent="0.2">
      <c r="A51" s="14" t="s">
        <v>104</v>
      </c>
      <c r="B51" s="17" t="s">
        <v>105</v>
      </c>
      <c r="C51" s="17">
        <v>1</v>
      </c>
      <c r="D51" s="17" t="s">
        <v>106</v>
      </c>
      <c r="E51" s="17" t="s">
        <v>122</v>
      </c>
      <c r="F51" s="17" t="s">
        <v>148</v>
      </c>
      <c r="G51" s="17" t="s">
        <v>149</v>
      </c>
      <c r="H51" s="17" t="s">
        <v>57</v>
      </c>
      <c r="I51" s="18" t="s">
        <v>150</v>
      </c>
      <c r="J51" s="17" t="s">
        <v>151</v>
      </c>
      <c r="K51" s="15">
        <v>636108</v>
      </c>
      <c r="L51" s="1">
        <v>636108</v>
      </c>
    </row>
    <row r="52" spans="1:12" x14ac:dyDescent="0.2">
      <c r="A52" s="14" t="s">
        <v>104</v>
      </c>
      <c r="B52" s="17" t="s">
        <v>105</v>
      </c>
      <c r="C52" s="17">
        <v>1</v>
      </c>
      <c r="D52" s="17" t="s">
        <v>106</v>
      </c>
      <c r="E52" s="17" t="s">
        <v>122</v>
      </c>
      <c r="F52" s="17" t="s">
        <v>152</v>
      </c>
      <c r="G52" s="17" t="s">
        <v>153</v>
      </c>
      <c r="H52" s="17" t="s">
        <v>57</v>
      </c>
      <c r="I52" s="18" t="s">
        <v>154</v>
      </c>
      <c r="J52" s="17" t="s">
        <v>155</v>
      </c>
      <c r="K52" s="15">
        <v>585291</v>
      </c>
      <c r="L52" s="1">
        <v>585291</v>
      </c>
    </row>
    <row r="53" spans="1:12" x14ac:dyDescent="0.2">
      <c r="A53" s="14" t="s">
        <v>104</v>
      </c>
      <c r="B53" s="17" t="s">
        <v>105</v>
      </c>
      <c r="C53" s="17">
        <v>1</v>
      </c>
      <c r="D53" s="17" t="s">
        <v>106</v>
      </c>
      <c r="E53" s="17" t="s">
        <v>122</v>
      </c>
      <c r="F53" s="17" t="s">
        <v>156</v>
      </c>
      <c r="G53" s="17" t="s">
        <v>157</v>
      </c>
      <c r="H53" s="17" t="s">
        <v>57</v>
      </c>
      <c r="I53" s="18" t="s">
        <v>158</v>
      </c>
      <c r="J53" s="17" t="s">
        <v>159</v>
      </c>
      <c r="K53" s="15">
        <v>640068</v>
      </c>
      <c r="L53" s="1">
        <v>640068</v>
      </c>
    </row>
    <row r="54" spans="1:12" x14ac:dyDescent="0.2">
      <c r="A54" s="14" t="s">
        <v>104</v>
      </c>
      <c r="B54" s="17" t="s">
        <v>105</v>
      </c>
      <c r="C54" s="17">
        <v>1</v>
      </c>
      <c r="D54" s="17" t="s">
        <v>106</v>
      </c>
      <c r="E54" s="17" t="s">
        <v>122</v>
      </c>
      <c r="F54" s="17" t="s">
        <v>160</v>
      </c>
      <c r="G54" s="17" t="s">
        <v>161</v>
      </c>
      <c r="H54" s="17" t="s">
        <v>57</v>
      </c>
      <c r="I54" s="18" t="s">
        <v>162</v>
      </c>
      <c r="J54" s="17" t="s">
        <v>163</v>
      </c>
      <c r="K54" s="15">
        <v>450000</v>
      </c>
      <c r="L54" s="1">
        <v>450000</v>
      </c>
    </row>
    <row r="55" spans="1:12" ht="30" x14ac:dyDescent="0.2">
      <c r="A55" s="14" t="s">
        <v>104</v>
      </c>
      <c r="B55" s="17" t="s">
        <v>105</v>
      </c>
      <c r="C55" s="17">
        <v>1</v>
      </c>
      <c r="D55" s="17" t="s">
        <v>106</v>
      </c>
      <c r="E55" s="17" t="s">
        <v>122</v>
      </c>
      <c r="F55" s="17" t="s">
        <v>164</v>
      </c>
      <c r="G55" s="17" t="s">
        <v>165</v>
      </c>
      <c r="H55" s="17" t="s">
        <v>57</v>
      </c>
      <c r="I55" s="18" t="s">
        <v>166</v>
      </c>
      <c r="J55" s="17" t="s">
        <v>167</v>
      </c>
      <c r="K55" s="15">
        <v>588591</v>
      </c>
      <c r="L55" s="1">
        <v>588591</v>
      </c>
    </row>
    <row r="56" spans="1:12" x14ac:dyDescent="0.2">
      <c r="A56" s="14" t="s">
        <v>104</v>
      </c>
      <c r="B56" s="17" t="s">
        <v>105</v>
      </c>
      <c r="C56" s="17">
        <v>1</v>
      </c>
      <c r="D56" s="17" t="s">
        <v>106</v>
      </c>
      <c r="E56" s="17" t="s">
        <v>122</v>
      </c>
      <c r="F56" s="17" t="s">
        <v>168</v>
      </c>
      <c r="G56" s="17" t="s">
        <v>169</v>
      </c>
      <c r="H56" s="17" t="s">
        <v>57</v>
      </c>
      <c r="I56" s="18" t="s">
        <v>170</v>
      </c>
      <c r="J56" s="17" t="s">
        <v>171</v>
      </c>
      <c r="K56" s="19">
        <v>450000</v>
      </c>
      <c r="L56" s="1">
        <v>450000</v>
      </c>
    </row>
    <row r="57" spans="1:12" x14ac:dyDescent="0.2">
      <c r="A57" s="14" t="s">
        <v>104</v>
      </c>
      <c r="B57" s="17" t="s">
        <v>105</v>
      </c>
      <c r="C57" s="17">
        <v>1</v>
      </c>
      <c r="D57" s="17" t="s">
        <v>106</v>
      </c>
      <c r="E57" s="17" t="s">
        <v>122</v>
      </c>
      <c r="F57" s="17" t="s">
        <v>173</v>
      </c>
      <c r="G57" s="17" t="s">
        <v>174</v>
      </c>
      <c r="H57" s="17" t="s">
        <v>57</v>
      </c>
      <c r="I57" s="18" t="s">
        <v>175</v>
      </c>
      <c r="J57" s="17" t="s">
        <v>176</v>
      </c>
      <c r="K57" s="15">
        <v>1135034</v>
      </c>
      <c r="L57" s="1">
        <v>1135034</v>
      </c>
    </row>
    <row r="58" spans="1:12" x14ac:dyDescent="0.2">
      <c r="A58" s="14" t="s">
        <v>104</v>
      </c>
      <c r="B58" s="17" t="s">
        <v>105</v>
      </c>
      <c r="C58" s="17">
        <v>1</v>
      </c>
      <c r="D58" s="17" t="s">
        <v>106</v>
      </c>
      <c r="E58" s="17" t="s">
        <v>122</v>
      </c>
      <c r="F58" s="17" t="s">
        <v>177</v>
      </c>
      <c r="G58" s="17" t="s">
        <v>178</v>
      </c>
      <c r="H58" s="17" t="s">
        <v>57</v>
      </c>
      <c r="I58" s="18" t="s">
        <v>179</v>
      </c>
      <c r="J58" s="17" t="s">
        <v>180</v>
      </c>
      <c r="K58" s="15">
        <v>632148</v>
      </c>
      <c r="L58" s="1">
        <v>632148</v>
      </c>
    </row>
    <row r="59" spans="1:12" x14ac:dyDescent="0.2">
      <c r="A59" s="14" t="s">
        <v>104</v>
      </c>
      <c r="B59" s="17" t="s">
        <v>105</v>
      </c>
      <c r="C59" s="17">
        <v>1</v>
      </c>
      <c r="D59" s="17" t="s">
        <v>106</v>
      </c>
      <c r="E59" s="17" t="s">
        <v>122</v>
      </c>
      <c r="F59" s="17" t="s">
        <v>181</v>
      </c>
      <c r="G59" s="17" t="s">
        <v>182</v>
      </c>
      <c r="H59" s="17" t="s">
        <v>57</v>
      </c>
      <c r="I59" s="18" t="s">
        <v>183</v>
      </c>
      <c r="J59" s="17" t="s">
        <v>184</v>
      </c>
      <c r="K59" s="15">
        <v>597830</v>
      </c>
      <c r="L59" s="1">
        <v>597830</v>
      </c>
    </row>
    <row r="60" spans="1:12" x14ac:dyDescent="0.2">
      <c r="A60" s="14" t="s">
        <v>104</v>
      </c>
      <c r="B60" s="17" t="s">
        <v>105</v>
      </c>
      <c r="C60" s="17">
        <v>1</v>
      </c>
      <c r="D60" s="17" t="s">
        <v>106</v>
      </c>
      <c r="E60" s="17" t="s">
        <v>122</v>
      </c>
      <c r="F60" s="17" t="s">
        <v>185</v>
      </c>
      <c r="G60" s="17" t="s">
        <v>186</v>
      </c>
      <c r="H60" s="17" t="s">
        <v>57</v>
      </c>
      <c r="I60" s="18" t="s">
        <v>187</v>
      </c>
      <c r="J60" s="17" t="s">
        <v>188</v>
      </c>
      <c r="K60" s="15">
        <v>630828</v>
      </c>
      <c r="L60" s="1">
        <v>630828</v>
      </c>
    </row>
    <row r="61" spans="1:12" x14ac:dyDescent="0.2">
      <c r="A61" s="14" t="s">
        <v>172</v>
      </c>
      <c r="B61" s="17" t="s">
        <v>105</v>
      </c>
      <c r="C61" s="17">
        <v>1</v>
      </c>
      <c r="D61" s="17" t="s">
        <v>106</v>
      </c>
      <c r="E61" s="17" t="s">
        <v>189</v>
      </c>
      <c r="F61" s="17" t="s">
        <v>450</v>
      </c>
      <c r="G61" s="17" t="s">
        <v>13</v>
      </c>
      <c r="H61" s="17" t="s">
        <v>13</v>
      </c>
      <c r="I61" s="18" t="s">
        <v>190</v>
      </c>
      <c r="J61" s="17" t="s">
        <v>189</v>
      </c>
      <c r="K61" s="15">
        <v>618949</v>
      </c>
      <c r="L61" s="15">
        <v>618949</v>
      </c>
    </row>
    <row r="62" spans="1:12" x14ac:dyDescent="0.2">
      <c r="A62" s="14" t="s">
        <v>172</v>
      </c>
      <c r="B62" s="17" t="s">
        <v>105</v>
      </c>
      <c r="C62" s="17">
        <v>1</v>
      </c>
      <c r="D62" s="17" t="s">
        <v>106</v>
      </c>
      <c r="E62" s="17" t="s">
        <v>191</v>
      </c>
      <c r="F62" s="17" t="s">
        <v>450</v>
      </c>
      <c r="G62" s="17" t="s">
        <v>13</v>
      </c>
      <c r="H62" s="17" t="s">
        <v>13</v>
      </c>
      <c r="I62" s="18" t="s">
        <v>192</v>
      </c>
      <c r="J62" s="17" t="s">
        <v>191</v>
      </c>
      <c r="K62" s="15">
        <v>682965</v>
      </c>
      <c r="L62" s="15">
        <v>682965</v>
      </c>
    </row>
    <row r="63" spans="1:12" x14ac:dyDescent="0.2">
      <c r="A63" s="14" t="s">
        <v>172</v>
      </c>
      <c r="B63" s="17" t="s">
        <v>105</v>
      </c>
      <c r="C63" s="17">
        <v>1</v>
      </c>
      <c r="D63" s="17" t="s">
        <v>106</v>
      </c>
      <c r="E63" s="17" t="s">
        <v>193</v>
      </c>
      <c r="F63" s="17" t="s">
        <v>450</v>
      </c>
      <c r="G63" s="17" t="s">
        <v>13</v>
      </c>
      <c r="H63" s="17" t="s">
        <v>13</v>
      </c>
      <c r="I63" s="18" t="s">
        <v>194</v>
      </c>
      <c r="J63" s="17" t="s">
        <v>193</v>
      </c>
      <c r="K63" s="15">
        <v>3743391</v>
      </c>
      <c r="L63" s="15">
        <v>3743391</v>
      </c>
    </row>
    <row r="64" spans="1:12" x14ac:dyDescent="0.2">
      <c r="A64" s="14" t="s">
        <v>172</v>
      </c>
      <c r="B64" s="17" t="s">
        <v>105</v>
      </c>
      <c r="C64" s="17">
        <v>1</v>
      </c>
      <c r="D64" s="17" t="s">
        <v>106</v>
      </c>
      <c r="E64" s="17" t="s">
        <v>195</v>
      </c>
      <c r="F64" s="17" t="s">
        <v>450</v>
      </c>
      <c r="G64" s="17" t="s">
        <v>13</v>
      </c>
      <c r="H64" s="17" t="s">
        <v>13</v>
      </c>
      <c r="I64" s="18" t="s">
        <v>196</v>
      </c>
      <c r="J64" s="17" t="s">
        <v>195</v>
      </c>
      <c r="K64" s="15">
        <v>4054141</v>
      </c>
      <c r="L64" s="15">
        <v>4054141</v>
      </c>
    </row>
    <row r="65" spans="1:12" x14ac:dyDescent="0.2">
      <c r="A65" s="14" t="s">
        <v>172</v>
      </c>
      <c r="B65" s="17" t="s">
        <v>105</v>
      </c>
      <c r="C65" s="17">
        <v>1</v>
      </c>
      <c r="D65" s="17" t="s">
        <v>106</v>
      </c>
      <c r="E65" s="17" t="s">
        <v>197</v>
      </c>
      <c r="F65" s="17" t="s">
        <v>450</v>
      </c>
      <c r="G65" s="17" t="s">
        <v>13</v>
      </c>
      <c r="H65" s="17" t="s">
        <v>13</v>
      </c>
      <c r="I65" s="18" t="s">
        <v>198</v>
      </c>
      <c r="J65" s="17" t="s">
        <v>197</v>
      </c>
      <c r="K65" s="15">
        <v>801757</v>
      </c>
      <c r="L65" s="15">
        <v>801757</v>
      </c>
    </row>
    <row r="66" spans="1:12" x14ac:dyDescent="0.2">
      <c r="A66" s="14" t="s">
        <v>199</v>
      </c>
      <c r="B66" s="17" t="s">
        <v>200</v>
      </c>
      <c r="C66" s="17">
        <v>1</v>
      </c>
      <c r="D66" s="17" t="s">
        <v>201</v>
      </c>
      <c r="E66" s="17" t="s">
        <v>202</v>
      </c>
      <c r="F66" s="17" t="s">
        <v>450</v>
      </c>
      <c r="G66" s="17" t="s">
        <v>13</v>
      </c>
      <c r="H66" s="17" t="s">
        <v>13</v>
      </c>
      <c r="I66" s="18" t="s">
        <v>203</v>
      </c>
      <c r="J66" s="17" t="s">
        <v>202</v>
      </c>
      <c r="K66" s="15">
        <v>2818314</v>
      </c>
      <c r="L66" s="15">
        <v>2818314</v>
      </c>
    </row>
    <row r="67" spans="1:12" x14ac:dyDescent="0.2">
      <c r="A67" s="14" t="s">
        <v>199</v>
      </c>
      <c r="B67" s="17" t="s">
        <v>200</v>
      </c>
      <c r="C67" s="17">
        <v>1</v>
      </c>
      <c r="D67" s="17" t="s">
        <v>201</v>
      </c>
      <c r="E67" s="17" t="s">
        <v>204</v>
      </c>
      <c r="F67" s="17" t="s">
        <v>450</v>
      </c>
      <c r="G67" s="17" t="s">
        <v>13</v>
      </c>
      <c r="H67" s="17" t="s">
        <v>13</v>
      </c>
      <c r="I67" s="18" t="s">
        <v>205</v>
      </c>
      <c r="J67" s="17" t="s">
        <v>204</v>
      </c>
      <c r="K67" s="15">
        <v>450000</v>
      </c>
      <c r="L67" s="15">
        <v>450000</v>
      </c>
    </row>
    <row r="68" spans="1:12" x14ac:dyDescent="0.2">
      <c r="A68" s="14" t="s">
        <v>206</v>
      </c>
      <c r="B68" s="17" t="s">
        <v>207</v>
      </c>
      <c r="C68" s="17">
        <v>53</v>
      </c>
      <c r="D68" s="17" t="s">
        <v>208</v>
      </c>
      <c r="E68" s="17" t="s">
        <v>209</v>
      </c>
      <c r="F68" s="17" t="s">
        <v>450</v>
      </c>
      <c r="G68" s="17" t="s">
        <v>13</v>
      </c>
      <c r="H68" s="17" t="s">
        <v>13</v>
      </c>
      <c r="I68" s="18" t="s">
        <v>210</v>
      </c>
      <c r="J68" s="17" t="s">
        <v>209</v>
      </c>
      <c r="K68" s="15">
        <v>1392328</v>
      </c>
      <c r="L68" s="15">
        <v>1392328</v>
      </c>
    </row>
    <row r="69" spans="1:12" x14ac:dyDescent="0.2">
      <c r="A69" s="14" t="s">
        <v>211</v>
      </c>
      <c r="B69" s="17" t="s">
        <v>212</v>
      </c>
      <c r="C69" s="17">
        <v>1</v>
      </c>
      <c r="D69" s="17" t="s">
        <v>213</v>
      </c>
      <c r="E69" s="17" t="s">
        <v>214</v>
      </c>
      <c r="F69" s="17" t="s">
        <v>450</v>
      </c>
      <c r="G69" s="17" t="s">
        <v>13</v>
      </c>
      <c r="H69" s="17" t="s">
        <v>13</v>
      </c>
      <c r="I69" s="18" t="s">
        <v>215</v>
      </c>
      <c r="J69" s="17" t="s">
        <v>214</v>
      </c>
      <c r="K69" s="15">
        <v>450000</v>
      </c>
      <c r="L69" s="15">
        <v>450000</v>
      </c>
    </row>
    <row r="70" spans="1:12" x14ac:dyDescent="0.2">
      <c r="A70" s="14" t="s">
        <v>216</v>
      </c>
      <c r="B70" s="17" t="s">
        <v>217</v>
      </c>
      <c r="C70" s="17">
        <v>31</v>
      </c>
      <c r="D70" s="17" t="s">
        <v>218</v>
      </c>
      <c r="E70" s="17" t="s">
        <v>219</v>
      </c>
      <c r="F70" s="17" t="s">
        <v>220</v>
      </c>
      <c r="G70" s="17" t="s">
        <v>221</v>
      </c>
      <c r="H70" s="17" t="s">
        <v>57</v>
      </c>
      <c r="I70" s="18" t="s">
        <v>222</v>
      </c>
      <c r="J70" s="17" t="s">
        <v>223</v>
      </c>
      <c r="K70" s="15">
        <v>450000</v>
      </c>
      <c r="L70" s="15">
        <v>450000</v>
      </c>
    </row>
    <row r="71" spans="1:12" x14ac:dyDescent="0.2">
      <c r="A71" s="14" t="s">
        <v>224</v>
      </c>
      <c r="B71" s="17" t="s">
        <v>225</v>
      </c>
      <c r="C71" s="17">
        <v>1</v>
      </c>
      <c r="D71" s="17" t="s">
        <v>226</v>
      </c>
      <c r="E71" s="17" t="s">
        <v>227</v>
      </c>
      <c r="F71" s="17" t="s">
        <v>450</v>
      </c>
      <c r="G71" s="17" t="s">
        <v>13</v>
      </c>
      <c r="H71" s="17" t="s">
        <v>13</v>
      </c>
      <c r="I71" s="18" t="s">
        <v>228</v>
      </c>
      <c r="J71" s="17" t="s">
        <v>227</v>
      </c>
      <c r="K71" s="15">
        <v>642707</v>
      </c>
      <c r="L71" s="15">
        <v>642707</v>
      </c>
    </row>
    <row r="72" spans="1:12" x14ac:dyDescent="0.2">
      <c r="A72" s="14" t="s">
        <v>224</v>
      </c>
      <c r="B72" s="17" t="s">
        <v>225</v>
      </c>
      <c r="C72" s="17">
        <v>1</v>
      </c>
      <c r="D72" s="17" t="s">
        <v>226</v>
      </c>
      <c r="E72" s="17" t="s">
        <v>229</v>
      </c>
      <c r="F72" s="17" t="s">
        <v>450</v>
      </c>
      <c r="G72" s="17" t="s">
        <v>13</v>
      </c>
      <c r="H72" s="17" t="s">
        <v>13</v>
      </c>
      <c r="I72" s="18" t="s">
        <v>230</v>
      </c>
      <c r="J72" s="17" t="s">
        <v>229</v>
      </c>
      <c r="K72" s="15">
        <v>631488</v>
      </c>
      <c r="L72" s="15">
        <v>631488</v>
      </c>
    </row>
    <row r="73" spans="1:12" x14ac:dyDescent="0.2">
      <c r="A73" s="14" t="s">
        <v>231</v>
      </c>
      <c r="B73" s="17" t="s">
        <v>232</v>
      </c>
      <c r="C73" s="17">
        <v>2</v>
      </c>
      <c r="D73" s="17" t="s">
        <v>233</v>
      </c>
      <c r="E73" s="17" t="s">
        <v>234</v>
      </c>
      <c r="F73" s="17" t="s">
        <v>450</v>
      </c>
      <c r="G73" s="17" t="s">
        <v>13</v>
      </c>
      <c r="H73" s="17" t="s">
        <v>13</v>
      </c>
      <c r="I73" s="18" t="s">
        <v>235</v>
      </c>
      <c r="J73" s="17" t="s">
        <v>234</v>
      </c>
      <c r="K73" s="15">
        <v>5519814</v>
      </c>
      <c r="L73" s="15">
        <v>5519814</v>
      </c>
    </row>
    <row r="74" spans="1:12" x14ac:dyDescent="0.2">
      <c r="A74" s="14" t="s">
        <v>231</v>
      </c>
      <c r="B74" s="17" t="s">
        <v>232</v>
      </c>
      <c r="C74" s="17">
        <v>2</v>
      </c>
      <c r="D74" s="17" t="s">
        <v>233</v>
      </c>
      <c r="E74" s="17" t="s">
        <v>236</v>
      </c>
      <c r="F74" s="17" t="s">
        <v>450</v>
      </c>
      <c r="G74" s="17" t="s">
        <v>13</v>
      </c>
      <c r="H74" s="17" t="s">
        <v>13</v>
      </c>
      <c r="I74" s="18" t="s">
        <v>237</v>
      </c>
      <c r="J74" s="17" t="s">
        <v>236</v>
      </c>
      <c r="K74" s="15">
        <v>692864</v>
      </c>
      <c r="L74" s="15">
        <v>692864</v>
      </c>
    </row>
    <row r="75" spans="1:12" x14ac:dyDescent="0.2">
      <c r="A75" s="14" t="s">
        <v>231</v>
      </c>
      <c r="B75" s="17" t="s">
        <v>232</v>
      </c>
      <c r="C75" s="17">
        <v>2</v>
      </c>
      <c r="D75" s="17" t="s">
        <v>233</v>
      </c>
      <c r="E75" s="17" t="s">
        <v>238</v>
      </c>
      <c r="F75" s="17" t="s">
        <v>450</v>
      </c>
      <c r="G75" s="17" t="s">
        <v>13</v>
      </c>
      <c r="H75" s="17" t="s">
        <v>13</v>
      </c>
      <c r="I75" s="18" t="s">
        <v>239</v>
      </c>
      <c r="J75" s="17" t="s">
        <v>238</v>
      </c>
      <c r="K75" s="15">
        <v>450000</v>
      </c>
      <c r="L75" s="15">
        <v>450000</v>
      </c>
    </row>
    <row r="76" spans="1:12" x14ac:dyDescent="0.2">
      <c r="A76" s="14" t="s">
        <v>231</v>
      </c>
      <c r="B76" s="17" t="s">
        <v>232</v>
      </c>
      <c r="C76" s="17">
        <v>2</v>
      </c>
      <c r="D76" s="17" t="s">
        <v>233</v>
      </c>
      <c r="E76" s="17" t="s">
        <v>240</v>
      </c>
      <c r="F76" s="17" t="s">
        <v>450</v>
      </c>
      <c r="G76" s="17" t="s">
        <v>13</v>
      </c>
      <c r="H76" s="17" t="s">
        <v>13</v>
      </c>
      <c r="I76" s="18" t="s">
        <v>241</v>
      </c>
      <c r="J76" s="17" t="s">
        <v>240</v>
      </c>
      <c r="K76" s="15">
        <v>450000</v>
      </c>
      <c r="L76" s="15">
        <v>450000</v>
      </c>
    </row>
    <row r="77" spans="1:12" x14ac:dyDescent="0.2">
      <c r="A77" s="14" t="s">
        <v>242</v>
      </c>
      <c r="B77" s="17" t="s">
        <v>243</v>
      </c>
      <c r="C77" s="17">
        <v>4</v>
      </c>
      <c r="D77" s="17" t="s">
        <v>244</v>
      </c>
      <c r="E77" s="17" t="s">
        <v>245</v>
      </c>
      <c r="F77" s="17" t="s">
        <v>450</v>
      </c>
      <c r="G77" s="17" t="s">
        <v>13</v>
      </c>
      <c r="H77" s="17" t="s">
        <v>13</v>
      </c>
      <c r="I77" s="18" t="s">
        <v>246</v>
      </c>
      <c r="J77" s="17" t="s">
        <v>245</v>
      </c>
      <c r="K77" s="15">
        <v>900000</v>
      </c>
      <c r="L77" s="15">
        <v>900000</v>
      </c>
    </row>
    <row r="78" spans="1:12" x14ac:dyDescent="0.2">
      <c r="A78" s="14" t="s">
        <v>242</v>
      </c>
      <c r="B78" s="17" t="s">
        <v>243</v>
      </c>
      <c r="C78" s="17">
        <v>4</v>
      </c>
      <c r="D78" s="17" t="s">
        <v>244</v>
      </c>
      <c r="E78" s="17" t="s">
        <v>247</v>
      </c>
      <c r="F78" s="17" t="s">
        <v>450</v>
      </c>
      <c r="G78" s="17" t="s">
        <v>13</v>
      </c>
      <c r="H78" s="17" t="s">
        <v>13</v>
      </c>
      <c r="I78" s="18" t="s">
        <v>248</v>
      </c>
      <c r="J78" s="17" t="s">
        <v>247</v>
      </c>
      <c r="K78" s="15">
        <v>622249</v>
      </c>
      <c r="L78" s="15">
        <v>622249</v>
      </c>
    </row>
    <row r="79" spans="1:12" x14ac:dyDescent="0.2">
      <c r="A79" s="14" t="s">
        <v>242</v>
      </c>
      <c r="B79" s="17" t="s">
        <v>243</v>
      </c>
      <c r="C79" s="17">
        <v>4</v>
      </c>
      <c r="D79" s="17" t="s">
        <v>244</v>
      </c>
      <c r="E79" s="17" t="s">
        <v>249</v>
      </c>
      <c r="F79" s="17" t="s">
        <v>450</v>
      </c>
      <c r="G79" s="17" t="s">
        <v>13</v>
      </c>
      <c r="H79" s="17" t="s">
        <v>13</v>
      </c>
      <c r="I79" s="18" t="s">
        <v>250</v>
      </c>
      <c r="J79" s="17" t="s">
        <v>249</v>
      </c>
      <c r="K79" s="15">
        <v>682305</v>
      </c>
      <c r="L79" s="15">
        <v>682305</v>
      </c>
    </row>
    <row r="80" spans="1:12" x14ac:dyDescent="0.2">
      <c r="A80" s="14" t="s">
        <v>242</v>
      </c>
      <c r="B80" s="17" t="s">
        <v>243</v>
      </c>
      <c r="C80" s="17">
        <v>4</v>
      </c>
      <c r="D80" s="17" t="s">
        <v>244</v>
      </c>
      <c r="E80" s="17" t="s">
        <v>251</v>
      </c>
      <c r="F80" s="17" t="s">
        <v>450</v>
      </c>
      <c r="G80" s="17" t="s">
        <v>13</v>
      </c>
      <c r="H80" s="17" t="s">
        <v>13</v>
      </c>
      <c r="I80" s="18" t="s">
        <v>252</v>
      </c>
      <c r="J80" s="17" t="s">
        <v>251</v>
      </c>
      <c r="K80" s="15">
        <v>630828</v>
      </c>
      <c r="L80" s="15">
        <v>630828</v>
      </c>
    </row>
    <row r="81" spans="1:12" x14ac:dyDescent="0.2">
      <c r="A81" s="14" t="s">
        <v>242</v>
      </c>
      <c r="B81" s="17" t="s">
        <v>243</v>
      </c>
      <c r="C81" s="17">
        <v>4</v>
      </c>
      <c r="D81" s="17" t="s">
        <v>244</v>
      </c>
      <c r="E81" s="17" t="s">
        <v>253</v>
      </c>
      <c r="F81" s="17" t="s">
        <v>450</v>
      </c>
      <c r="G81" s="17" t="s">
        <v>254</v>
      </c>
      <c r="H81" s="17" t="s">
        <v>46</v>
      </c>
      <c r="I81" s="18" t="s">
        <v>255</v>
      </c>
      <c r="J81" s="17" t="s">
        <v>253</v>
      </c>
      <c r="K81" s="15">
        <v>1720895</v>
      </c>
      <c r="L81" s="15">
        <v>1720895</v>
      </c>
    </row>
    <row r="82" spans="1:12" x14ac:dyDescent="0.2">
      <c r="A82" s="14" t="s">
        <v>256</v>
      </c>
      <c r="B82" s="17" t="s">
        <v>257</v>
      </c>
      <c r="C82" s="17">
        <v>11</v>
      </c>
      <c r="D82" s="17" t="s">
        <v>258</v>
      </c>
      <c r="E82" s="17" t="s">
        <v>259</v>
      </c>
      <c r="F82" s="17" t="s">
        <v>450</v>
      </c>
      <c r="G82" s="17" t="s">
        <v>13</v>
      </c>
      <c r="H82" s="17" t="s">
        <v>13</v>
      </c>
      <c r="I82" s="18" t="s">
        <v>260</v>
      </c>
      <c r="J82" s="17" t="s">
        <v>259</v>
      </c>
      <c r="K82" s="15">
        <v>669766</v>
      </c>
      <c r="L82" s="15">
        <v>669766</v>
      </c>
    </row>
    <row r="83" spans="1:12" x14ac:dyDescent="0.2">
      <c r="A83" s="14" t="s">
        <v>256</v>
      </c>
      <c r="B83" s="17" t="s">
        <v>257</v>
      </c>
      <c r="C83" s="17">
        <v>11</v>
      </c>
      <c r="D83" s="17" t="s">
        <v>258</v>
      </c>
      <c r="E83" s="17" t="s">
        <v>261</v>
      </c>
      <c r="F83" s="17" t="s">
        <v>450</v>
      </c>
      <c r="G83" s="17" t="s">
        <v>13</v>
      </c>
      <c r="H83" s="17" t="s">
        <v>13</v>
      </c>
      <c r="I83" s="18" t="s">
        <v>262</v>
      </c>
      <c r="J83" s="17" t="s">
        <v>261</v>
      </c>
      <c r="K83" s="15">
        <v>1292674</v>
      </c>
      <c r="L83" s="15">
        <v>1292674</v>
      </c>
    </row>
    <row r="84" spans="1:12" x14ac:dyDescent="0.2">
      <c r="A84" s="14" t="s">
        <v>256</v>
      </c>
      <c r="B84" s="17" t="s">
        <v>257</v>
      </c>
      <c r="C84" s="17">
        <v>11</v>
      </c>
      <c r="D84" s="17" t="s">
        <v>258</v>
      </c>
      <c r="E84" s="17" t="s">
        <v>263</v>
      </c>
      <c r="F84" s="17" t="s">
        <v>450</v>
      </c>
      <c r="G84" s="17" t="s">
        <v>13</v>
      </c>
      <c r="H84" s="17" t="s">
        <v>13</v>
      </c>
      <c r="I84" s="18" t="s">
        <v>264</v>
      </c>
      <c r="J84" s="17" t="s">
        <v>263</v>
      </c>
      <c r="K84" s="15">
        <v>611689</v>
      </c>
      <c r="L84" s="15">
        <v>611689</v>
      </c>
    </row>
    <row r="85" spans="1:12" x14ac:dyDescent="0.2">
      <c r="A85" s="14" t="s">
        <v>256</v>
      </c>
      <c r="B85" s="17" t="s">
        <v>257</v>
      </c>
      <c r="C85" s="17">
        <v>11</v>
      </c>
      <c r="D85" s="17" t="s">
        <v>258</v>
      </c>
      <c r="E85" s="17" t="s">
        <v>265</v>
      </c>
      <c r="F85" s="17" t="s">
        <v>450</v>
      </c>
      <c r="G85" s="17" t="s">
        <v>13</v>
      </c>
      <c r="H85" s="17" t="s">
        <v>13</v>
      </c>
      <c r="I85" s="18" t="s">
        <v>266</v>
      </c>
      <c r="J85" s="17" t="s">
        <v>265</v>
      </c>
      <c r="K85" s="15">
        <v>450000</v>
      </c>
      <c r="L85" s="15">
        <v>450000</v>
      </c>
    </row>
    <row r="86" spans="1:12" x14ac:dyDescent="0.2">
      <c r="A86" s="14" t="s">
        <v>256</v>
      </c>
      <c r="B86" s="17" t="s">
        <v>257</v>
      </c>
      <c r="C86" s="17">
        <v>11</v>
      </c>
      <c r="D86" s="17" t="s">
        <v>258</v>
      </c>
      <c r="E86" s="17" t="s">
        <v>267</v>
      </c>
      <c r="F86" s="17" t="s">
        <v>450</v>
      </c>
      <c r="G86" s="17" t="s">
        <v>13</v>
      </c>
      <c r="H86" s="17" t="s">
        <v>13</v>
      </c>
      <c r="I86" s="18" t="s">
        <v>268</v>
      </c>
      <c r="J86" s="17" t="s">
        <v>267</v>
      </c>
      <c r="K86" s="15">
        <v>731142</v>
      </c>
      <c r="L86" s="15">
        <v>731142</v>
      </c>
    </row>
    <row r="87" spans="1:12" x14ac:dyDescent="0.2">
      <c r="A87" s="14" t="s">
        <v>256</v>
      </c>
      <c r="B87" s="17" t="s">
        <v>257</v>
      </c>
      <c r="C87" s="17">
        <v>11</v>
      </c>
      <c r="D87" s="17" t="s">
        <v>258</v>
      </c>
      <c r="E87" s="17" t="s">
        <v>269</v>
      </c>
      <c r="F87" s="17" t="s">
        <v>450</v>
      </c>
      <c r="G87" s="17" t="s">
        <v>13</v>
      </c>
      <c r="H87" s="17" t="s">
        <v>13</v>
      </c>
      <c r="I87" s="18" t="s">
        <v>270</v>
      </c>
      <c r="J87" s="17" t="s">
        <v>269</v>
      </c>
      <c r="K87" s="15">
        <v>692864</v>
      </c>
      <c r="L87" s="15">
        <v>692864</v>
      </c>
    </row>
    <row r="88" spans="1:12" x14ac:dyDescent="0.2">
      <c r="A88" s="14" t="s">
        <v>256</v>
      </c>
      <c r="B88" s="17" t="s">
        <v>257</v>
      </c>
      <c r="C88" s="17">
        <v>11</v>
      </c>
      <c r="D88" s="17" t="s">
        <v>258</v>
      </c>
      <c r="E88" s="17" t="s">
        <v>271</v>
      </c>
      <c r="F88" s="17" t="s">
        <v>450</v>
      </c>
      <c r="G88" s="17" t="s">
        <v>13</v>
      </c>
      <c r="H88" s="17" t="s">
        <v>13</v>
      </c>
      <c r="I88" s="18" t="s">
        <v>272</v>
      </c>
      <c r="J88" s="17" t="s">
        <v>271</v>
      </c>
      <c r="K88" s="15">
        <v>2839432</v>
      </c>
      <c r="L88" s="15">
        <v>2839432</v>
      </c>
    </row>
    <row r="89" spans="1:12" x14ac:dyDescent="0.2">
      <c r="A89" s="14" t="s">
        <v>273</v>
      </c>
      <c r="B89" s="17" t="s">
        <v>274</v>
      </c>
      <c r="C89" s="17">
        <v>52</v>
      </c>
      <c r="D89" s="17" t="s">
        <v>275</v>
      </c>
      <c r="E89" s="17" t="s">
        <v>276</v>
      </c>
      <c r="F89" s="17" t="s">
        <v>450</v>
      </c>
      <c r="G89" s="17" t="s">
        <v>13</v>
      </c>
      <c r="H89" s="17" t="s">
        <v>13</v>
      </c>
      <c r="I89" s="18" t="s">
        <v>277</v>
      </c>
      <c r="J89" s="17" t="s">
        <v>276</v>
      </c>
      <c r="K89" s="15">
        <v>450000</v>
      </c>
      <c r="L89" s="15">
        <v>450000</v>
      </c>
    </row>
    <row r="90" spans="1:12" x14ac:dyDescent="0.2">
      <c r="A90" s="14" t="s">
        <v>273</v>
      </c>
      <c r="B90" s="17" t="s">
        <v>274</v>
      </c>
      <c r="C90" s="17">
        <v>52</v>
      </c>
      <c r="D90" s="17" t="s">
        <v>275</v>
      </c>
      <c r="E90" s="17" t="s">
        <v>278</v>
      </c>
      <c r="F90" s="17" t="s">
        <v>450</v>
      </c>
      <c r="G90" s="17" t="s">
        <v>13</v>
      </c>
      <c r="H90" s="17" t="s">
        <v>13</v>
      </c>
      <c r="I90" s="18" t="s">
        <v>279</v>
      </c>
      <c r="J90" s="17" t="s">
        <v>278</v>
      </c>
      <c r="K90" s="15">
        <v>2228972</v>
      </c>
      <c r="L90" s="15">
        <v>2228972</v>
      </c>
    </row>
    <row r="91" spans="1:12" x14ac:dyDescent="0.2">
      <c r="A91" s="14" t="s">
        <v>280</v>
      </c>
      <c r="B91" s="17" t="s">
        <v>281</v>
      </c>
      <c r="C91" s="17">
        <v>1</v>
      </c>
      <c r="D91" s="17" t="s">
        <v>282</v>
      </c>
      <c r="E91" s="17" t="s">
        <v>283</v>
      </c>
      <c r="F91" s="17" t="s">
        <v>450</v>
      </c>
      <c r="G91" s="17" t="s">
        <v>13</v>
      </c>
      <c r="H91" s="17" t="s">
        <v>13</v>
      </c>
      <c r="I91" s="18" t="s">
        <v>73</v>
      </c>
      <c r="J91" s="17" t="s">
        <v>283</v>
      </c>
      <c r="K91" s="15">
        <v>450000</v>
      </c>
      <c r="L91" s="15">
        <v>450000</v>
      </c>
    </row>
    <row r="92" spans="1:12" x14ac:dyDescent="0.2">
      <c r="A92" s="14" t="s">
        <v>284</v>
      </c>
      <c r="B92" s="17" t="s">
        <v>285</v>
      </c>
      <c r="C92" s="17">
        <v>4</v>
      </c>
      <c r="D92" s="17" t="s">
        <v>286</v>
      </c>
      <c r="E92" s="17" t="s">
        <v>287</v>
      </c>
      <c r="F92" s="17" t="s">
        <v>288</v>
      </c>
      <c r="G92" s="17" t="s">
        <v>289</v>
      </c>
      <c r="H92" s="17" t="s">
        <v>57</v>
      </c>
      <c r="I92" s="18" t="s">
        <v>290</v>
      </c>
      <c r="J92" s="17" t="s">
        <v>291</v>
      </c>
      <c r="K92" s="15">
        <v>450000</v>
      </c>
      <c r="L92" s="15">
        <v>450000</v>
      </c>
    </row>
    <row r="93" spans="1:12" x14ac:dyDescent="0.2">
      <c r="A93" s="14" t="s">
        <v>284</v>
      </c>
      <c r="B93" s="17" t="s">
        <v>285</v>
      </c>
      <c r="C93" s="17">
        <v>4</v>
      </c>
      <c r="D93" s="17" t="s">
        <v>286</v>
      </c>
      <c r="E93" s="17" t="s">
        <v>287</v>
      </c>
      <c r="F93" s="17" t="s">
        <v>292</v>
      </c>
      <c r="G93" s="17" t="s">
        <v>293</v>
      </c>
      <c r="H93" s="17" t="s">
        <v>57</v>
      </c>
      <c r="I93" s="18" t="s">
        <v>294</v>
      </c>
      <c r="J93" s="17" t="s">
        <v>295</v>
      </c>
      <c r="K93" s="15">
        <v>450000</v>
      </c>
      <c r="L93" s="15">
        <v>450000</v>
      </c>
    </row>
    <row r="94" spans="1:12" x14ac:dyDescent="0.2">
      <c r="A94" s="14" t="s">
        <v>284</v>
      </c>
      <c r="B94" s="17" t="s">
        <v>285</v>
      </c>
      <c r="C94" s="17">
        <v>4</v>
      </c>
      <c r="D94" s="17" t="s">
        <v>286</v>
      </c>
      <c r="E94" s="17" t="s">
        <v>296</v>
      </c>
      <c r="F94" s="17" t="s">
        <v>450</v>
      </c>
      <c r="G94" s="17" t="s">
        <v>13</v>
      </c>
      <c r="H94" s="17" t="s">
        <v>13</v>
      </c>
      <c r="I94" s="18" t="s">
        <v>297</v>
      </c>
      <c r="J94" s="17" t="s">
        <v>296</v>
      </c>
      <c r="K94" s="15">
        <v>7319814</v>
      </c>
      <c r="L94" s="15">
        <v>7319814</v>
      </c>
    </row>
    <row r="95" spans="1:12" x14ac:dyDescent="0.2">
      <c r="A95" s="14" t="s">
        <v>284</v>
      </c>
      <c r="B95" s="17" t="s">
        <v>285</v>
      </c>
      <c r="C95" s="17">
        <v>4</v>
      </c>
      <c r="D95" s="17" t="s">
        <v>286</v>
      </c>
      <c r="E95" s="17" t="s">
        <v>296</v>
      </c>
      <c r="F95" s="17" t="s">
        <v>298</v>
      </c>
      <c r="G95" s="17" t="s">
        <v>299</v>
      </c>
      <c r="H95" s="17" t="s">
        <v>57</v>
      </c>
      <c r="I95" s="18" t="s">
        <v>300</v>
      </c>
      <c r="J95" s="17" t="s">
        <v>301</v>
      </c>
      <c r="K95" s="15">
        <v>655907</v>
      </c>
      <c r="L95" s="15">
        <v>655907</v>
      </c>
    </row>
    <row r="96" spans="1:12" x14ac:dyDescent="0.2">
      <c r="A96" s="14" t="s">
        <v>302</v>
      </c>
      <c r="B96" s="17" t="s">
        <v>303</v>
      </c>
      <c r="C96" s="17">
        <v>2</v>
      </c>
      <c r="D96" s="17" t="s">
        <v>304</v>
      </c>
      <c r="E96" s="17" t="s">
        <v>305</v>
      </c>
      <c r="F96" s="17" t="s">
        <v>450</v>
      </c>
      <c r="G96" s="17" t="s">
        <v>13</v>
      </c>
      <c r="H96" s="17" t="s">
        <v>13</v>
      </c>
      <c r="I96" s="18" t="s">
        <v>306</v>
      </c>
      <c r="J96" s="17" t="s">
        <v>305</v>
      </c>
      <c r="K96" s="15">
        <v>450000</v>
      </c>
      <c r="L96" s="15">
        <v>450000</v>
      </c>
    </row>
    <row r="97" spans="1:12" x14ac:dyDescent="0.2">
      <c r="A97" s="14" t="s">
        <v>302</v>
      </c>
      <c r="B97" s="17" t="s">
        <v>303</v>
      </c>
      <c r="C97" s="17">
        <v>2</v>
      </c>
      <c r="D97" s="17" t="s">
        <v>304</v>
      </c>
      <c r="E97" s="17" t="s">
        <v>307</v>
      </c>
      <c r="F97" s="17" t="s">
        <v>450</v>
      </c>
      <c r="G97" s="17" t="s">
        <v>13</v>
      </c>
      <c r="H97" s="17" t="s">
        <v>13</v>
      </c>
      <c r="I97" s="18" t="s">
        <v>308</v>
      </c>
      <c r="J97" s="17" t="s">
        <v>307</v>
      </c>
      <c r="K97" s="15">
        <v>450000</v>
      </c>
      <c r="L97" s="15">
        <v>450000</v>
      </c>
    </row>
    <row r="98" spans="1:12" x14ac:dyDescent="0.2">
      <c r="A98" s="14" t="s">
        <v>302</v>
      </c>
      <c r="B98" s="17" t="s">
        <v>303</v>
      </c>
      <c r="C98" s="17">
        <v>2</v>
      </c>
      <c r="D98" s="17" t="s">
        <v>304</v>
      </c>
      <c r="E98" s="17" t="s">
        <v>309</v>
      </c>
      <c r="F98" s="17" t="s">
        <v>450</v>
      </c>
      <c r="G98" s="17" t="s">
        <v>13</v>
      </c>
      <c r="H98" s="17" t="s">
        <v>13</v>
      </c>
      <c r="I98" s="18" t="s">
        <v>310</v>
      </c>
      <c r="J98" s="17" t="s">
        <v>309</v>
      </c>
      <c r="K98" s="15">
        <v>4285785</v>
      </c>
      <c r="L98" s="15">
        <v>4285785</v>
      </c>
    </row>
    <row r="99" spans="1:12" x14ac:dyDescent="0.2">
      <c r="A99" s="14" t="s">
        <v>302</v>
      </c>
      <c r="B99" s="17" t="s">
        <v>303</v>
      </c>
      <c r="C99" s="17">
        <v>2</v>
      </c>
      <c r="D99" s="17" t="s">
        <v>304</v>
      </c>
      <c r="E99" s="17" t="s">
        <v>309</v>
      </c>
      <c r="F99" s="17" t="s">
        <v>311</v>
      </c>
      <c r="G99" s="17" t="s">
        <v>312</v>
      </c>
      <c r="H99" s="17" t="s">
        <v>57</v>
      </c>
      <c r="I99" s="18" t="s">
        <v>313</v>
      </c>
      <c r="J99" s="17" t="s">
        <v>314</v>
      </c>
      <c r="K99" s="15">
        <v>450000</v>
      </c>
      <c r="L99" s="15">
        <v>450000</v>
      </c>
    </row>
    <row r="100" spans="1:12" x14ac:dyDescent="0.2">
      <c r="A100" s="14" t="s">
        <v>302</v>
      </c>
      <c r="B100" s="17" t="s">
        <v>303</v>
      </c>
      <c r="C100" s="17">
        <v>2</v>
      </c>
      <c r="D100" s="17" t="s">
        <v>304</v>
      </c>
      <c r="E100" s="17" t="s">
        <v>309</v>
      </c>
      <c r="F100" s="17" t="s">
        <v>315</v>
      </c>
      <c r="G100" s="17" t="s">
        <v>316</v>
      </c>
      <c r="H100" s="17" t="s">
        <v>57</v>
      </c>
      <c r="I100" s="18" t="s">
        <v>317</v>
      </c>
      <c r="J100" s="17" t="s">
        <v>318</v>
      </c>
      <c r="K100" s="15">
        <v>450000</v>
      </c>
      <c r="L100" s="15">
        <v>450000</v>
      </c>
    </row>
    <row r="101" spans="1:12" x14ac:dyDescent="0.2">
      <c r="A101" s="14" t="s">
        <v>302</v>
      </c>
      <c r="B101" s="17" t="s">
        <v>303</v>
      </c>
      <c r="C101" s="17">
        <v>2</v>
      </c>
      <c r="D101" s="17" t="s">
        <v>304</v>
      </c>
      <c r="E101" s="17" t="s">
        <v>319</v>
      </c>
      <c r="F101" s="17" t="s">
        <v>450</v>
      </c>
      <c r="G101" s="17" t="s">
        <v>13</v>
      </c>
      <c r="H101" s="17" t="s">
        <v>13</v>
      </c>
      <c r="I101" s="18" t="s">
        <v>320</v>
      </c>
      <c r="J101" s="17" t="s">
        <v>319</v>
      </c>
      <c r="K101" s="15">
        <v>650627</v>
      </c>
      <c r="L101" s="15">
        <v>650627</v>
      </c>
    </row>
    <row r="102" spans="1:12" x14ac:dyDescent="0.2">
      <c r="A102" s="14" t="s">
        <v>321</v>
      </c>
      <c r="B102" s="17" t="s">
        <v>322</v>
      </c>
      <c r="C102" s="17">
        <v>1</v>
      </c>
      <c r="D102" s="17" t="s">
        <v>323</v>
      </c>
      <c r="E102" s="17" t="s">
        <v>324</v>
      </c>
      <c r="F102" s="17" t="s">
        <v>450</v>
      </c>
      <c r="G102" s="17" t="s">
        <v>13</v>
      </c>
      <c r="H102" s="17" t="s">
        <v>13</v>
      </c>
      <c r="I102" s="18" t="s">
        <v>325</v>
      </c>
      <c r="J102" s="17" t="s">
        <v>324</v>
      </c>
      <c r="K102" s="15">
        <v>900000</v>
      </c>
      <c r="L102" s="15">
        <v>900000</v>
      </c>
    </row>
    <row r="103" spans="1:12" x14ac:dyDescent="0.2">
      <c r="A103" s="14" t="s">
        <v>326</v>
      </c>
      <c r="B103" s="17" t="s">
        <v>327</v>
      </c>
      <c r="C103" s="17">
        <v>1</v>
      </c>
      <c r="D103" s="17" t="s">
        <v>328</v>
      </c>
      <c r="E103" s="17" t="s">
        <v>329</v>
      </c>
      <c r="F103" s="17" t="s">
        <v>330</v>
      </c>
      <c r="G103" s="17" t="s">
        <v>331</v>
      </c>
      <c r="H103" s="17" t="s">
        <v>57</v>
      </c>
      <c r="I103" s="18" t="s">
        <v>332</v>
      </c>
      <c r="J103" s="17" t="s">
        <v>333</v>
      </c>
      <c r="K103" s="15">
        <v>450000</v>
      </c>
      <c r="L103" s="15">
        <v>450000</v>
      </c>
    </row>
    <row r="104" spans="1:12" x14ac:dyDescent="0.2">
      <c r="A104" s="14" t="s">
        <v>326</v>
      </c>
      <c r="B104" s="17" t="s">
        <v>327</v>
      </c>
      <c r="C104" s="17">
        <v>1</v>
      </c>
      <c r="D104" s="17" t="s">
        <v>328</v>
      </c>
      <c r="E104" s="17" t="s">
        <v>334</v>
      </c>
      <c r="F104" s="17" t="s">
        <v>450</v>
      </c>
      <c r="G104" s="17" t="s">
        <v>13</v>
      </c>
      <c r="H104" s="17" t="s">
        <v>13</v>
      </c>
      <c r="I104" s="18" t="s">
        <v>335</v>
      </c>
      <c r="J104" s="17" t="s">
        <v>334</v>
      </c>
      <c r="K104" s="15">
        <v>450000</v>
      </c>
      <c r="L104" s="15">
        <v>450000</v>
      </c>
    </row>
    <row r="105" spans="1:12" x14ac:dyDescent="0.2">
      <c r="A105" s="14" t="s">
        <v>326</v>
      </c>
      <c r="B105" s="17" t="s">
        <v>327</v>
      </c>
      <c r="C105" s="17">
        <v>1</v>
      </c>
      <c r="D105" s="17" t="s">
        <v>328</v>
      </c>
      <c r="E105" s="17" t="s">
        <v>336</v>
      </c>
      <c r="F105" s="17" t="s">
        <v>337</v>
      </c>
      <c r="G105" s="17" t="s">
        <v>338</v>
      </c>
      <c r="H105" s="17" t="s">
        <v>57</v>
      </c>
      <c r="I105" s="18" t="s">
        <v>339</v>
      </c>
      <c r="J105" s="17" t="s">
        <v>340</v>
      </c>
      <c r="K105" s="15">
        <v>450000</v>
      </c>
      <c r="L105" s="15">
        <v>450000</v>
      </c>
    </row>
    <row r="106" spans="1:12" x14ac:dyDescent="0.2">
      <c r="A106" s="14" t="s">
        <v>341</v>
      </c>
      <c r="B106" s="17" t="s">
        <v>342</v>
      </c>
      <c r="C106" s="17">
        <v>1</v>
      </c>
      <c r="D106" s="17" t="s">
        <v>343</v>
      </c>
      <c r="E106" s="17" t="s">
        <v>344</v>
      </c>
      <c r="F106" s="17" t="s">
        <v>450</v>
      </c>
      <c r="G106" s="17" t="s">
        <v>13</v>
      </c>
      <c r="H106" s="17" t="s">
        <v>13</v>
      </c>
      <c r="I106" s="18" t="s">
        <v>345</v>
      </c>
      <c r="J106" s="17" t="s">
        <v>344</v>
      </c>
      <c r="K106" s="15">
        <v>450000</v>
      </c>
      <c r="L106" s="15">
        <v>450000</v>
      </c>
    </row>
    <row r="107" spans="1:12" x14ac:dyDescent="0.2">
      <c r="A107" s="14" t="s">
        <v>346</v>
      </c>
      <c r="B107" s="17" t="s">
        <v>347</v>
      </c>
      <c r="C107" s="17">
        <v>39</v>
      </c>
      <c r="D107" s="17" t="s">
        <v>348</v>
      </c>
      <c r="E107" s="17" t="s">
        <v>349</v>
      </c>
      <c r="F107" s="17" t="s">
        <v>450</v>
      </c>
      <c r="G107" s="17" t="s">
        <v>13</v>
      </c>
      <c r="H107" s="17" t="s">
        <v>13</v>
      </c>
      <c r="I107" s="18" t="s">
        <v>350</v>
      </c>
      <c r="J107" s="17" t="s">
        <v>349</v>
      </c>
      <c r="K107" s="15">
        <v>4437667</v>
      </c>
      <c r="L107" s="15">
        <v>4437667</v>
      </c>
    </row>
    <row r="108" spans="1:12" x14ac:dyDescent="0.2">
      <c r="A108" s="14" t="s">
        <v>351</v>
      </c>
      <c r="B108" s="17" t="s">
        <v>352</v>
      </c>
      <c r="C108" s="17">
        <v>3</v>
      </c>
      <c r="D108" s="17" t="s">
        <v>353</v>
      </c>
      <c r="E108" s="17" t="s">
        <v>354</v>
      </c>
      <c r="F108" s="17" t="s">
        <v>355</v>
      </c>
      <c r="G108" s="17" t="s">
        <v>356</v>
      </c>
      <c r="H108" s="17" t="s">
        <v>57</v>
      </c>
      <c r="I108" s="18" t="s">
        <v>357</v>
      </c>
      <c r="J108" s="17" t="s">
        <v>358</v>
      </c>
      <c r="K108" s="15">
        <v>450000</v>
      </c>
      <c r="L108" s="15">
        <v>450000</v>
      </c>
    </row>
    <row r="109" spans="1:12" x14ac:dyDescent="0.2">
      <c r="A109" s="14" t="s">
        <v>351</v>
      </c>
      <c r="B109" s="17" t="s">
        <v>352</v>
      </c>
      <c r="C109" s="17">
        <v>3</v>
      </c>
      <c r="D109" s="17" t="s">
        <v>353</v>
      </c>
      <c r="E109" s="17" t="s">
        <v>359</v>
      </c>
      <c r="F109" s="17" t="s">
        <v>360</v>
      </c>
      <c r="G109" s="17" t="s">
        <v>361</v>
      </c>
      <c r="H109" s="17" t="s">
        <v>57</v>
      </c>
      <c r="I109" s="18" t="s">
        <v>362</v>
      </c>
      <c r="J109" s="17" t="s">
        <v>363</v>
      </c>
      <c r="K109" s="15">
        <v>450000</v>
      </c>
      <c r="L109" s="15">
        <v>450000</v>
      </c>
    </row>
    <row r="110" spans="1:12" x14ac:dyDescent="0.2">
      <c r="A110" s="14" t="s">
        <v>364</v>
      </c>
      <c r="B110" s="17" t="s">
        <v>365</v>
      </c>
      <c r="C110" s="17">
        <v>1</v>
      </c>
      <c r="D110" s="17" t="s">
        <v>366</v>
      </c>
      <c r="E110" s="17" t="s">
        <v>367</v>
      </c>
      <c r="F110" s="17" t="s">
        <v>450</v>
      </c>
      <c r="G110" s="17" t="s">
        <v>13</v>
      </c>
      <c r="H110" s="17" t="s">
        <v>13</v>
      </c>
      <c r="I110" s="18" t="s">
        <v>368</v>
      </c>
      <c r="J110" s="17" t="s">
        <v>367</v>
      </c>
      <c r="K110" s="15">
        <v>2566870</v>
      </c>
      <c r="L110" s="15">
        <v>2566870</v>
      </c>
    </row>
    <row r="111" spans="1:12" x14ac:dyDescent="0.2">
      <c r="A111" s="14" t="s">
        <v>369</v>
      </c>
      <c r="B111" s="17" t="s">
        <v>370</v>
      </c>
      <c r="C111" s="17">
        <v>1</v>
      </c>
      <c r="D111" s="17" t="s">
        <v>371</v>
      </c>
      <c r="E111" s="17" t="s">
        <v>372</v>
      </c>
      <c r="F111" s="17" t="s">
        <v>450</v>
      </c>
      <c r="G111" s="17" t="s">
        <v>13</v>
      </c>
      <c r="H111" s="17" t="s">
        <v>13</v>
      </c>
      <c r="I111" s="18" t="s">
        <v>373</v>
      </c>
      <c r="J111" s="17" t="s">
        <v>372</v>
      </c>
      <c r="K111" s="15">
        <v>450000</v>
      </c>
      <c r="L111" s="15">
        <v>450000</v>
      </c>
    </row>
    <row r="112" spans="1:12" x14ac:dyDescent="0.2">
      <c r="A112" s="14" t="s">
        <v>374</v>
      </c>
      <c r="B112" s="17" t="s">
        <v>375</v>
      </c>
      <c r="C112" s="17">
        <v>1</v>
      </c>
      <c r="D112" s="17" t="s">
        <v>376</v>
      </c>
      <c r="E112" s="17" t="s">
        <v>377</v>
      </c>
      <c r="F112" s="17" t="s">
        <v>450</v>
      </c>
      <c r="G112" s="17" t="s">
        <v>13</v>
      </c>
      <c r="H112" s="17" t="s">
        <v>13</v>
      </c>
      <c r="I112" s="18" t="s">
        <v>378</v>
      </c>
      <c r="J112" s="17" t="s">
        <v>377</v>
      </c>
      <c r="K112" s="15">
        <v>450000</v>
      </c>
      <c r="L112" s="15">
        <v>450000</v>
      </c>
    </row>
    <row r="113" spans="1:12" x14ac:dyDescent="0.2">
      <c r="A113" s="14" t="s">
        <v>374</v>
      </c>
      <c r="B113" s="17" t="s">
        <v>375</v>
      </c>
      <c r="C113" s="17">
        <v>1</v>
      </c>
      <c r="D113" s="17" t="s">
        <v>376</v>
      </c>
      <c r="E113" s="17" t="s">
        <v>379</v>
      </c>
      <c r="F113" s="17" t="s">
        <v>450</v>
      </c>
      <c r="G113" s="17" t="s">
        <v>13</v>
      </c>
      <c r="H113" s="17" t="s">
        <v>13</v>
      </c>
      <c r="I113" s="18" t="s">
        <v>380</v>
      </c>
      <c r="J113" s="17" t="s">
        <v>379</v>
      </c>
      <c r="K113" s="15">
        <v>450000</v>
      </c>
      <c r="L113" s="15">
        <v>450000</v>
      </c>
    </row>
    <row r="114" spans="1:12" x14ac:dyDescent="0.2">
      <c r="A114" s="14" t="s">
        <v>381</v>
      </c>
      <c r="B114" s="17" t="s">
        <v>382</v>
      </c>
      <c r="C114" s="17">
        <v>6</v>
      </c>
      <c r="D114" s="17" t="s">
        <v>383</v>
      </c>
      <c r="E114" s="17" t="s">
        <v>384</v>
      </c>
      <c r="F114" s="17" t="s">
        <v>450</v>
      </c>
      <c r="G114" s="17" t="s">
        <v>13</v>
      </c>
      <c r="H114" s="17" t="s">
        <v>13</v>
      </c>
      <c r="I114" s="18" t="s">
        <v>385</v>
      </c>
      <c r="J114" s="17" t="s">
        <v>384</v>
      </c>
      <c r="K114" s="15">
        <v>450000</v>
      </c>
      <c r="L114" s="15">
        <v>450000</v>
      </c>
    </row>
    <row r="115" spans="1:12" x14ac:dyDescent="0.2">
      <c r="A115" s="14" t="s">
        <v>381</v>
      </c>
      <c r="B115" s="17" t="s">
        <v>382</v>
      </c>
      <c r="C115" s="17">
        <v>6</v>
      </c>
      <c r="D115" s="17" t="s">
        <v>383</v>
      </c>
      <c r="E115" s="17" t="s">
        <v>386</v>
      </c>
      <c r="F115" s="17" t="s">
        <v>450</v>
      </c>
      <c r="G115" s="17" t="s">
        <v>13</v>
      </c>
      <c r="H115" s="17" t="s">
        <v>13</v>
      </c>
      <c r="I115" s="18" t="s">
        <v>387</v>
      </c>
      <c r="J115" s="17" t="s">
        <v>386</v>
      </c>
      <c r="K115" s="15">
        <v>450000</v>
      </c>
      <c r="L115" s="15">
        <v>450000</v>
      </c>
    </row>
    <row r="116" spans="1:12" x14ac:dyDescent="0.2">
      <c r="A116" s="14" t="s">
        <v>388</v>
      </c>
      <c r="B116" s="17" t="s">
        <v>389</v>
      </c>
      <c r="C116" s="17">
        <v>35</v>
      </c>
      <c r="D116" s="17" t="s">
        <v>390</v>
      </c>
      <c r="E116" s="17" t="s">
        <v>391</v>
      </c>
      <c r="F116" s="17" t="s">
        <v>450</v>
      </c>
      <c r="G116" s="17" t="s">
        <v>13</v>
      </c>
      <c r="H116" s="17" t="s">
        <v>13</v>
      </c>
      <c r="I116" s="18" t="s">
        <v>392</v>
      </c>
      <c r="J116" s="17" t="s">
        <v>391</v>
      </c>
      <c r="K116" s="15">
        <v>3740092</v>
      </c>
      <c r="L116" s="15">
        <v>3740092</v>
      </c>
    </row>
    <row r="117" spans="1:12" x14ac:dyDescent="0.2">
      <c r="A117" s="14" t="s">
        <v>393</v>
      </c>
      <c r="B117" s="17" t="s">
        <v>394</v>
      </c>
      <c r="C117" s="17">
        <v>1</v>
      </c>
      <c r="D117" s="17" t="s">
        <v>395</v>
      </c>
      <c r="E117" s="17" t="s">
        <v>396</v>
      </c>
      <c r="F117" s="17" t="s">
        <v>450</v>
      </c>
      <c r="G117" s="17" t="s">
        <v>13</v>
      </c>
      <c r="H117" s="17" t="s">
        <v>13</v>
      </c>
      <c r="I117" s="18" t="s">
        <v>397</v>
      </c>
      <c r="J117" s="17" t="s">
        <v>396</v>
      </c>
      <c r="K117" s="15">
        <v>450000</v>
      </c>
      <c r="L117" s="15">
        <v>450000</v>
      </c>
    </row>
    <row r="118" spans="1:12" x14ac:dyDescent="0.2">
      <c r="A118" s="14" t="s">
        <v>393</v>
      </c>
      <c r="B118" s="17" t="s">
        <v>394</v>
      </c>
      <c r="C118" s="17">
        <v>1</v>
      </c>
      <c r="D118" s="17" t="s">
        <v>395</v>
      </c>
      <c r="E118" s="17" t="s">
        <v>398</v>
      </c>
      <c r="F118" s="17" t="s">
        <v>450</v>
      </c>
      <c r="G118" s="17" t="s">
        <v>13</v>
      </c>
      <c r="H118" s="17" t="s">
        <v>13</v>
      </c>
      <c r="I118" s="18" t="s">
        <v>399</v>
      </c>
      <c r="J118" s="17" t="s">
        <v>398</v>
      </c>
      <c r="K118" s="15">
        <v>450000</v>
      </c>
      <c r="L118" s="15">
        <v>450000</v>
      </c>
    </row>
    <row r="119" spans="1:12" x14ac:dyDescent="0.2">
      <c r="A119" s="14" t="s">
        <v>400</v>
      </c>
      <c r="B119" s="17" t="s">
        <v>401</v>
      </c>
      <c r="C119" s="17">
        <v>1</v>
      </c>
      <c r="D119" s="17" t="s">
        <v>402</v>
      </c>
      <c r="E119" s="17" t="s">
        <v>403</v>
      </c>
      <c r="F119" s="17" t="s">
        <v>450</v>
      </c>
      <c r="G119" s="17" t="s">
        <v>13</v>
      </c>
      <c r="H119" s="17" t="s">
        <v>13</v>
      </c>
      <c r="I119" s="18" t="s">
        <v>404</v>
      </c>
      <c r="J119" s="17" t="s">
        <v>403</v>
      </c>
      <c r="K119" s="15">
        <v>726522</v>
      </c>
      <c r="L119" s="15">
        <v>726522</v>
      </c>
    </row>
    <row r="120" spans="1:12" x14ac:dyDescent="0.2">
      <c r="A120" s="14" t="s">
        <v>400</v>
      </c>
      <c r="B120" s="17" t="s">
        <v>401</v>
      </c>
      <c r="C120" s="17">
        <v>1</v>
      </c>
      <c r="D120" s="17" t="s">
        <v>402</v>
      </c>
      <c r="E120" s="17" t="s">
        <v>405</v>
      </c>
      <c r="F120" s="17" t="s">
        <v>450</v>
      </c>
      <c r="G120" s="17" t="s">
        <v>13</v>
      </c>
      <c r="H120" s="17" t="s">
        <v>13</v>
      </c>
      <c r="I120" s="18" t="s">
        <v>406</v>
      </c>
      <c r="J120" s="17" t="s">
        <v>405</v>
      </c>
      <c r="K120" s="15">
        <v>628848</v>
      </c>
      <c r="L120" s="15">
        <v>628848</v>
      </c>
    </row>
    <row r="121" spans="1:12" x14ac:dyDescent="0.2">
      <c r="A121" s="14" t="s">
        <v>400</v>
      </c>
      <c r="B121" s="17" t="s">
        <v>401</v>
      </c>
      <c r="C121" s="17">
        <v>1</v>
      </c>
      <c r="D121" s="17" t="s">
        <v>402</v>
      </c>
      <c r="E121" s="17" t="s">
        <v>407</v>
      </c>
      <c r="F121" s="17" t="s">
        <v>450</v>
      </c>
      <c r="G121" s="17" t="s">
        <v>13</v>
      </c>
      <c r="H121" s="17" t="s">
        <v>13</v>
      </c>
      <c r="I121" s="18" t="s">
        <v>408</v>
      </c>
      <c r="J121" s="17" t="s">
        <v>407</v>
      </c>
      <c r="K121" s="15">
        <v>450000</v>
      </c>
      <c r="L121" s="15">
        <v>450000</v>
      </c>
    </row>
    <row r="122" spans="1:12" x14ac:dyDescent="0.2">
      <c r="A122" s="14" t="s">
        <v>400</v>
      </c>
      <c r="B122" s="17" t="s">
        <v>401</v>
      </c>
      <c r="C122" s="17">
        <v>1</v>
      </c>
      <c r="D122" s="17" t="s">
        <v>402</v>
      </c>
      <c r="E122" s="17" t="s">
        <v>409</v>
      </c>
      <c r="F122" s="17" t="s">
        <v>450</v>
      </c>
      <c r="G122" s="17" t="s">
        <v>13</v>
      </c>
      <c r="H122" s="17" t="s">
        <v>13</v>
      </c>
      <c r="I122" s="18" t="s">
        <v>410</v>
      </c>
      <c r="J122" s="17" t="s">
        <v>409</v>
      </c>
      <c r="K122" s="15">
        <v>691544</v>
      </c>
      <c r="L122" s="15">
        <v>691544</v>
      </c>
    </row>
    <row r="123" spans="1:12" x14ac:dyDescent="0.2">
      <c r="A123" s="14" t="s">
        <v>400</v>
      </c>
      <c r="B123" s="17" t="s">
        <v>401</v>
      </c>
      <c r="C123" s="17">
        <v>1</v>
      </c>
      <c r="D123" s="17" t="s">
        <v>402</v>
      </c>
      <c r="E123" s="17" t="s">
        <v>411</v>
      </c>
      <c r="F123" s="17" t="s">
        <v>450</v>
      </c>
      <c r="G123" s="17" t="s">
        <v>13</v>
      </c>
      <c r="H123" s="17" t="s">
        <v>13</v>
      </c>
      <c r="I123" s="18" t="s">
        <v>412</v>
      </c>
      <c r="J123" s="17" t="s">
        <v>411</v>
      </c>
      <c r="K123" s="15">
        <v>450000</v>
      </c>
      <c r="L123" s="15">
        <v>450000</v>
      </c>
    </row>
    <row r="124" spans="1:12" x14ac:dyDescent="0.2">
      <c r="A124" s="14" t="s">
        <v>400</v>
      </c>
      <c r="B124" s="17" t="s">
        <v>401</v>
      </c>
      <c r="C124" s="17">
        <v>1</v>
      </c>
      <c r="D124" s="17" t="s">
        <v>402</v>
      </c>
      <c r="E124" s="17" t="s">
        <v>413</v>
      </c>
      <c r="F124" s="17" t="s">
        <v>450</v>
      </c>
      <c r="G124" s="17" t="s">
        <v>13</v>
      </c>
      <c r="H124" s="17" t="s">
        <v>13</v>
      </c>
      <c r="I124" s="18" t="s">
        <v>414</v>
      </c>
      <c r="J124" s="17" t="s">
        <v>413</v>
      </c>
      <c r="K124" s="15">
        <v>663166</v>
      </c>
      <c r="L124" s="15">
        <v>663166</v>
      </c>
    </row>
    <row r="125" spans="1:12" x14ac:dyDescent="0.2">
      <c r="A125" s="14" t="s">
        <v>400</v>
      </c>
      <c r="B125" s="17" t="s">
        <v>401</v>
      </c>
      <c r="C125" s="17">
        <v>1</v>
      </c>
      <c r="D125" s="17" t="s">
        <v>402</v>
      </c>
      <c r="E125" s="17" t="s">
        <v>415</v>
      </c>
      <c r="F125" s="17" t="s">
        <v>450</v>
      </c>
      <c r="G125" s="17" t="s">
        <v>13</v>
      </c>
      <c r="H125" s="17" t="s">
        <v>13</v>
      </c>
      <c r="I125" s="18" t="s">
        <v>416</v>
      </c>
      <c r="J125" s="17" t="s">
        <v>415</v>
      </c>
      <c r="K125" s="15">
        <v>1610683</v>
      </c>
      <c r="L125" s="15">
        <v>1610683</v>
      </c>
    </row>
    <row r="126" spans="1:12" x14ac:dyDescent="0.2">
      <c r="A126" s="14" t="s">
        <v>400</v>
      </c>
      <c r="B126" s="17" t="s">
        <v>401</v>
      </c>
      <c r="C126" s="17">
        <v>1</v>
      </c>
      <c r="D126" s="17" t="s">
        <v>402</v>
      </c>
      <c r="E126" s="17" t="s">
        <v>417</v>
      </c>
      <c r="F126" s="17" t="s">
        <v>450</v>
      </c>
      <c r="G126" s="17" t="s">
        <v>13</v>
      </c>
      <c r="H126" s="17" t="s">
        <v>13</v>
      </c>
      <c r="I126" s="18" t="s">
        <v>418</v>
      </c>
      <c r="J126" s="17" t="s">
        <v>417</v>
      </c>
      <c r="K126" s="15">
        <v>450000</v>
      </c>
      <c r="L126" s="15">
        <v>450000</v>
      </c>
    </row>
    <row r="127" spans="1:12" x14ac:dyDescent="0.2">
      <c r="A127" s="14" t="s">
        <v>419</v>
      </c>
      <c r="B127" s="17" t="s">
        <v>420</v>
      </c>
      <c r="C127" s="17">
        <v>58</v>
      </c>
      <c r="D127" s="17" t="s">
        <v>421</v>
      </c>
      <c r="E127" s="17" t="s">
        <v>422</v>
      </c>
      <c r="F127" s="17" t="s">
        <v>450</v>
      </c>
      <c r="G127" s="17" t="s">
        <v>13</v>
      </c>
      <c r="H127" s="17" t="s">
        <v>13</v>
      </c>
      <c r="I127" s="18" t="s">
        <v>423</v>
      </c>
      <c r="J127" s="17" t="s">
        <v>422</v>
      </c>
      <c r="K127" s="15">
        <v>450000</v>
      </c>
      <c r="L127" s="15">
        <v>450000</v>
      </c>
    </row>
    <row r="128" spans="1:12" x14ac:dyDescent="0.2">
      <c r="A128" s="14" t="s">
        <v>419</v>
      </c>
      <c r="B128" s="17" t="s">
        <v>420</v>
      </c>
      <c r="C128" s="17">
        <v>58</v>
      </c>
      <c r="D128" s="17" t="s">
        <v>421</v>
      </c>
      <c r="E128" s="17" t="s">
        <v>424</v>
      </c>
      <c r="F128" s="17" t="s">
        <v>450</v>
      </c>
      <c r="G128" s="17" t="s">
        <v>13</v>
      </c>
      <c r="H128" s="17" t="s">
        <v>13</v>
      </c>
      <c r="I128" s="18" t="s">
        <v>425</v>
      </c>
      <c r="J128" s="17" t="s">
        <v>424</v>
      </c>
      <c r="K128" s="15">
        <v>801097</v>
      </c>
      <c r="L128" s="15">
        <v>801097</v>
      </c>
    </row>
    <row r="129" spans="1:12" x14ac:dyDescent="0.2">
      <c r="A129" s="14" t="s">
        <v>419</v>
      </c>
      <c r="B129" s="17" t="s">
        <v>420</v>
      </c>
      <c r="C129" s="17">
        <v>58</v>
      </c>
      <c r="D129" s="17" t="s">
        <v>421</v>
      </c>
      <c r="E129" s="17" t="s">
        <v>426</v>
      </c>
      <c r="F129" s="17" t="s">
        <v>450</v>
      </c>
      <c r="G129" s="17" t="s">
        <v>13</v>
      </c>
      <c r="H129" s="17" t="s">
        <v>13</v>
      </c>
      <c r="I129" s="18" t="s">
        <v>427</v>
      </c>
      <c r="J129" s="17" t="s">
        <v>426</v>
      </c>
      <c r="K129" s="15">
        <v>4786692</v>
      </c>
      <c r="L129" s="15">
        <v>4786692</v>
      </c>
    </row>
    <row r="130" spans="1:12" x14ac:dyDescent="0.2">
      <c r="A130" s="14" t="s">
        <v>428</v>
      </c>
      <c r="B130" s="17" t="s">
        <v>429</v>
      </c>
      <c r="C130" s="17">
        <v>1</v>
      </c>
      <c r="D130" s="17" t="s">
        <v>430</v>
      </c>
      <c r="E130" s="17" t="s">
        <v>431</v>
      </c>
      <c r="F130" s="17" t="s">
        <v>450</v>
      </c>
      <c r="G130" s="17" t="s">
        <v>13</v>
      </c>
      <c r="H130" s="17" t="s">
        <v>13</v>
      </c>
      <c r="I130" s="18" t="s">
        <v>58</v>
      </c>
      <c r="J130" s="17" t="s">
        <v>431</v>
      </c>
      <c r="K130" s="19">
        <v>1241198</v>
      </c>
      <c r="L130" s="19">
        <v>1241198</v>
      </c>
    </row>
    <row r="131" spans="1:12" s="20" customFormat="1" ht="15.75" x14ac:dyDescent="0.25">
      <c r="A131" s="33" t="s">
        <v>432</v>
      </c>
      <c r="B131" s="34"/>
      <c r="C131" s="34"/>
      <c r="D131" s="34"/>
      <c r="E131" s="34"/>
      <c r="F131" s="34"/>
      <c r="G131" s="34"/>
      <c r="H131" s="34"/>
      <c r="I131" s="35"/>
      <c r="J131" s="34"/>
      <c r="K131" s="36">
        <f>SUBTOTAL(109,Table2[Total Revised Allocation])</f>
        <v>225000000</v>
      </c>
      <c r="L131" s="36">
        <f>SUBTOTAL(109,Table2[First Apportionment
(100 Percent)])</f>
        <v>225000000</v>
      </c>
    </row>
    <row r="132" spans="1:12" ht="15.75" x14ac:dyDescent="0.25">
      <c r="A132" s="2" t="s">
        <v>433</v>
      </c>
    </row>
    <row r="133" spans="1:12" x14ac:dyDescent="0.2">
      <c r="A133" s="3" t="s">
        <v>434</v>
      </c>
    </row>
    <row r="134" spans="1:12" x14ac:dyDescent="0.2">
      <c r="A134" s="3" t="s">
        <v>435</v>
      </c>
    </row>
    <row r="135" spans="1:12" x14ac:dyDescent="0.2">
      <c r="A135" s="4" t="s">
        <v>443</v>
      </c>
    </row>
    <row r="136" spans="1:12" ht="15.75" x14ac:dyDescent="0.25">
      <c r="K136" s="21"/>
      <c r="L136" s="21"/>
    </row>
  </sheetData>
  <hyperlinks>
    <hyperlink ref="A5" r:id="rId1" tooltip="Funding results page for the Literacy Coaches and Reading Specialists Grant." xr:uid="{4AA6D114-38DD-4826-B41E-281C65C38472}"/>
  </hyperlinks>
  <pageMargins left="0.7" right="0.7" top="0.75" bottom="0.75" header="0.3" footer="0.3"/>
  <pageSetup scale="56" fitToHeight="0" orientation="landscape" r:id="rId2"/>
  <headerFooter>
    <oddFooter>Page &amp;P of &amp;N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9766-108B-4B4B-80CE-8560E40758AA}">
  <sheetPr>
    <pageSetUpPr fitToPage="1"/>
  </sheetPr>
  <dimension ref="A1:E56"/>
  <sheetViews>
    <sheetView zoomScaleNormal="100" workbookViewId="0">
      <pane ySplit="3" topLeftCell="A4" activePane="bottomLeft" state="frozen"/>
      <selection pane="bottomLeft"/>
    </sheetView>
  </sheetViews>
  <sheetFormatPr defaultColWidth="9.21875" defaultRowHeight="15" x14ac:dyDescent="0.2"/>
  <cols>
    <col min="1" max="1" width="14.109375" style="12" customWidth="1"/>
    <col min="2" max="2" width="19.5546875" style="5" bestFit="1" customWidth="1"/>
    <col min="3" max="3" width="29" style="6" customWidth="1"/>
    <col min="4" max="4" width="15.44140625" style="7" customWidth="1"/>
    <col min="5" max="5" width="10.88671875" style="5" customWidth="1"/>
    <col min="6" max="16384" width="9.21875" style="5"/>
  </cols>
  <sheetData>
    <row r="1" spans="1:5" ht="18" x14ac:dyDescent="0.25">
      <c r="A1" s="23" t="s">
        <v>436</v>
      </c>
      <c r="B1"/>
      <c r="C1"/>
      <c r="D1"/>
      <c r="E1"/>
    </row>
    <row r="2" spans="1:5" ht="15.75" x14ac:dyDescent="0.25">
      <c r="A2" s="20" t="s">
        <v>442</v>
      </c>
    </row>
    <row r="3" spans="1:5" ht="31.5" customHeight="1" x14ac:dyDescent="0.25">
      <c r="A3" s="24" t="s">
        <v>437</v>
      </c>
      <c r="B3" s="24" t="s">
        <v>438</v>
      </c>
      <c r="C3" s="24" t="s">
        <v>439</v>
      </c>
      <c r="D3" s="24" t="s">
        <v>440</v>
      </c>
      <c r="E3" s="25" t="s">
        <v>456</v>
      </c>
    </row>
    <row r="4" spans="1:5" x14ac:dyDescent="0.2">
      <c r="A4" s="8" t="s">
        <v>11</v>
      </c>
      <c r="B4" s="5" t="s">
        <v>9</v>
      </c>
      <c r="C4" s="9" t="s">
        <v>453</v>
      </c>
      <c r="D4" s="7">
        <v>6821547</v>
      </c>
      <c r="E4" s="29" t="s">
        <v>457</v>
      </c>
    </row>
    <row r="5" spans="1:5" x14ac:dyDescent="0.2">
      <c r="A5" s="8" t="s">
        <v>17</v>
      </c>
      <c r="B5" s="5" t="s">
        <v>15</v>
      </c>
      <c r="C5" s="9" t="s">
        <v>453</v>
      </c>
      <c r="D5" s="7">
        <v>1350000</v>
      </c>
      <c r="E5" s="29" t="s">
        <v>458</v>
      </c>
    </row>
    <row r="6" spans="1:5" x14ac:dyDescent="0.2">
      <c r="A6" s="8" t="s">
        <v>26</v>
      </c>
      <c r="B6" s="5" t="s">
        <v>24</v>
      </c>
      <c r="C6" s="9" t="s">
        <v>453</v>
      </c>
      <c r="D6" s="7">
        <v>450000</v>
      </c>
      <c r="E6" s="29" t="s">
        <v>459</v>
      </c>
    </row>
    <row r="7" spans="1:5" x14ac:dyDescent="0.2">
      <c r="A7" s="8" t="s">
        <v>31</v>
      </c>
      <c r="B7" s="5" t="s">
        <v>29</v>
      </c>
      <c r="C7" s="9" t="s">
        <v>453</v>
      </c>
      <c r="D7" s="7">
        <v>19302819</v>
      </c>
      <c r="E7" s="29" t="s">
        <v>460</v>
      </c>
    </row>
    <row r="8" spans="1:5" x14ac:dyDescent="0.2">
      <c r="A8" s="8" t="s">
        <v>63</v>
      </c>
      <c r="B8" s="5" t="s">
        <v>61</v>
      </c>
      <c r="C8" s="9" t="s">
        <v>453</v>
      </c>
      <c r="D8" s="7">
        <v>1350000</v>
      </c>
      <c r="E8" s="29" t="s">
        <v>461</v>
      </c>
    </row>
    <row r="9" spans="1:5" x14ac:dyDescent="0.2">
      <c r="A9" s="8" t="s">
        <v>70</v>
      </c>
      <c r="B9" s="5" t="s">
        <v>68</v>
      </c>
      <c r="C9" s="9" t="s">
        <v>453</v>
      </c>
      <c r="D9" s="7">
        <v>3705114</v>
      </c>
      <c r="E9" s="29" t="s">
        <v>462</v>
      </c>
    </row>
    <row r="10" spans="1:5" x14ac:dyDescent="0.2">
      <c r="A10" s="8" t="s">
        <v>80</v>
      </c>
      <c r="B10" s="5" t="s">
        <v>78</v>
      </c>
      <c r="C10" s="9" t="s">
        <v>453</v>
      </c>
      <c r="D10" s="7">
        <v>8872421</v>
      </c>
      <c r="E10" s="29" t="s">
        <v>463</v>
      </c>
    </row>
    <row r="11" spans="1:5" x14ac:dyDescent="0.2">
      <c r="A11" s="8" t="s">
        <v>101</v>
      </c>
      <c r="B11" s="5" t="s">
        <v>99</v>
      </c>
      <c r="C11" s="9" t="s">
        <v>453</v>
      </c>
      <c r="D11" s="7">
        <v>1084788</v>
      </c>
      <c r="E11" s="29" t="s">
        <v>464</v>
      </c>
    </row>
    <row r="12" spans="1:5" x14ac:dyDescent="0.2">
      <c r="A12" s="8" t="s">
        <v>106</v>
      </c>
      <c r="B12" s="5" t="s">
        <v>104</v>
      </c>
      <c r="C12" s="9" t="s">
        <v>454</v>
      </c>
      <c r="D12" s="7">
        <v>97185265</v>
      </c>
      <c r="E12" s="29" t="s">
        <v>465</v>
      </c>
    </row>
    <row r="13" spans="1:5" x14ac:dyDescent="0.2">
      <c r="A13" s="8" t="s">
        <v>106</v>
      </c>
      <c r="B13" s="5" t="s">
        <v>172</v>
      </c>
      <c r="C13" s="9" t="s">
        <v>455</v>
      </c>
      <c r="D13" s="7">
        <v>9901203</v>
      </c>
      <c r="E13" s="29" t="s">
        <v>466</v>
      </c>
    </row>
    <row r="14" spans="1:5" x14ac:dyDescent="0.2">
      <c r="A14" s="8" t="s">
        <v>201</v>
      </c>
      <c r="B14" s="5" t="s">
        <v>199</v>
      </c>
      <c r="C14" s="9" t="s">
        <v>453</v>
      </c>
      <c r="D14" s="7">
        <v>3268314</v>
      </c>
      <c r="E14" s="29" t="s">
        <v>467</v>
      </c>
    </row>
    <row r="15" spans="1:5" x14ac:dyDescent="0.2">
      <c r="A15" s="8" t="s">
        <v>208</v>
      </c>
      <c r="B15" s="5" t="s">
        <v>206</v>
      </c>
      <c r="C15" s="9" t="s">
        <v>453</v>
      </c>
      <c r="D15" s="7">
        <v>1392328</v>
      </c>
      <c r="E15" s="29" t="s">
        <v>468</v>
      </c>
    </row>
    <row r="16" spans="1:5" x14ac:dyDescent="0.2">
      <c r="A16" s="8" t="s">
        <v>213</v>
      </c>
      <c r="B16" s="5" t="s">
        <v>211</v>
      </c>
      <c r="C16" s="9" t="s">
        <v>453</v>
      </c>
      <c r="D16" s="7">
        <v>450000</v>
      </c>
      <c r="E16" s="29" t="s">
        <v>469</v>
      </c>
    </row>
    <row r="17" spans="1:5" x14ac:dyDescent="0.2">
      <c r="A17" s="8" t="s">
        <v>218</v>
      </c>
      <c r="B17" s="5" t="s">
        <v>216</v>
      </c>
      <c r="C17" s="9" t="s">
        <v>453</v>
      </c>
      <c r="D17" s="7">
        <v>450000</v>
      </c>
      <c r="E17" s="29" t="s">
        <v>470</v>
      </c>
    </row>
    <row r="18" spans="1:5" ht="15" customHeight="1" x14ac:dyDescent="0.2">
      <c r="A18" s="8" t="s">
        <v>226</v>
      </c>
      <c r="B18" s="5" t="s">
        <v>224</v>
      </c>
      <c r="C18" s="9" t="s">
        <v>453</v>
      </c>
      <c r="D18" s="7">
        <v>1274195</v>
      </c>
      <c r="E18" s="29" t="s">
        <v>471</v>
      </c>
    </row>
    <row r="19" spans="1:5" x14ac:dyDescent="0.2">
      <c r="A19" s="8" t="s">
        <v>233</v>
      </c>
      <c r="B19" s="5" t="s">
        <v>231</v>
      </c>
      <c r="C19" s="9" t="s">
        <v>453</v>
      </c>
      <c r="D19" s="7">
        <v>7112678</v>
      </c>
      <c r="E19" s="29" t="s">
        <v>472</v>
      </c>
    </row>
    <row r="20" spans="1:5" x14ac:dyDescent="0.2">
      <c r="A20" s="8" t="s">
        <v>244</v>
      </c>
      <c r="B20" s="5" t="s">
        <v>242</v>
      </c>
      <c r="C20" s="9" t="s">
        <v>453</v>
      </c>
      <c r="D20" s="7">
        <v>4556277</v>
      </c>
      <c r="E20" s="29" t="s">
        <v>473</v>
      </c>
    </row>
    <row r="21" spans="1:5" x14ac:dyDescent="0.2">
      <c r="A21" s="8" t="s">
        <v>258</v>
      </c>
      <c r="B21" s="5" t="s">
        <v>256</v>
      </c>
      <c r="C21" s="9" t="s">
        <v>453</v>
      </c>
      <c r="D21" s="7">
        <v>7287567</v>
      </c>
      <c r="E21" s="29" t="s">
        <v>474</v>
      </c>
    </row>
    <row r="22" spans="1:5" x14ac:dyDescent="0.2">
      <c r="A22" s="8" t="s">
        <v>275</v>
      </c>
      <c r="B22" s="5" t="s">
        <v>273</v>
      </c>
      <c r="C22" s="9" t="s">
        <v>453</v>
      </c>
      <c r="D22" s="7">
        <v>2678972</v>
      </c>
      <c r="E22" s="29" t="s">
        <v>475</v>
      </c>
    </row>
    <row r="23" spans="1:5" x14ac:dyDescent="0.2">
      <c r="A23" s="8" t="s">
        <v>282</v>
      </c>
      <c r="B23" s="5" t="s">
        <v>280</v>
      </c>
      <c r="C23" s="9" t="s">
        <v>453</v>
      </c>
      <c r="D23" s="7">
        <v>450000</v>
      </c>
      <c r="E23" s="29" t="s">
        <v>476</v>
      </c>
    </row>
    <row r="24" spans="1:5" x14ac:dyDescent="0.2">
      <c r="A24" s="8" t="s">
        <v>286</v>
      </c>
      <c r="B24" s="5" t="s">
        <v>284</v>
      </c>
      <c r="C24" s="9" t="s">
        <v>453</v>
      </c>
      <c r="D24" s="7">
        <v>8875721</v>
      </c>
      <c r="E24" s="29" t="s">
        <v>477</v>
      </c>
    </row>
    <row r="25" spans="1:5" x14ac:dyDescent="0.2">
      <c r="A25" s="8" t="s">
        <v>304</v>
      </c>
      <c r="B25" s="5" t="s">
        <v>302</v>
      </c>
      <c r="C25" s="9" t="s">
        <v>453</v>
      </c>
      <c r="D25" s="7">
        <v>6736412</v>
      </c>
      <c r="E25" s="29" t="s">
        <v>478</v>
      </c>
    </row>
    <row r="26" spans="1:5" x14ac:dyDescent="0.2">
      <c r="A26" s="8" t="s">
        <v>323</v>
      </c>
      <c r="B26" s="5" t="s">
        <v>321</v>
      </c>
      <c r="C26" s="9" t="s">
        <v>453</v>
      </c>
      <c r="D26" s="7">
        <v>900000</v>
      </c>
      <c r="E26" s="29" t="s">
        <v>479</v>
      </c>
    </row>
    <row r="27" spans="1:5" x14ac:dyDescent="0.2">
      <c r="A27" s="8" t="s">
        <v>328</v>
      </c>
      <c r="B27" s="5" t="s">
        <v>326</v>
      </c>
      <c r="C27" s="9" t="s">
        <v>453</v>
      </c>
      <c r="D27" s="7">
        <v>1350000</v>
      </c>
      <c r="E27" s="29" t="s">
        <v>480</v>
      </c>
    </row>
    <row r="28" spans="1:5" x14ac:dyDescent="0.2">
      <c r="A28" s="8" t="s">
        <v>343</v>
      </c>
      <c r="B28" s="5" t="s">
        <v>341</v>
      </c>
      <c r="C28" s="9" t="s">
        <v>453</v>
      </c>
      <c r="D28" s="7">
        <v>450000</v>
      </c>
      <c r="E28" s="29" t="s">
        <v>481</v>
      </c>
    </row>
    <row r="29" spans="1:5" x14ac:dyDescent="0.2">
      <c r="A29" s="8" t="s">
        <v>348</v>
      </c>
      <c r="B29" s="5" t="s">
        <v>346</v>
      </c>
      <c r="C29" s="9" t="s">
        <v>453</v>
      </c>
      <c r="D29" s="7">
        <v>4437667</v>
      </c>
      <c r="E29" s="29" t="s">
        <v>482</v>
      </c>
    </row>
    <row r="30" spans="1:5" x14ac:dyDescent="0.2">
      <c r="A30" s="8" t="s">
        <v>353</v>
      </c>
      <c r="B30" s="5" t="s">
        <v>351</v>
      </c>
      <c r="C30" s="9" t="s">
        <v>453</v>
      </c>
      <c r="D30" s="7">
        <v>900000</v>
      </c>
      <c r="E30" s="29" t="s">
        <v>483</v>
      </c>
    </row>
    <row r="31" spans="1:5" x14ac:dyDescent="0.2">
      <c r="A31" s="8" t="s">
        <v>366</v>
      </c>
      <c r="B31" s="5" t="s">
        <v>364</v>
      </c>
      <c r="C31" s="9" t="s">
        <v>453</v>
      </c>
      <c r="D31" s="7">
        <v>2566870</v>
      </c>
      <c r="E31" s="29" t="s">
        <v>484</v>
      </c>
    </row>
    <row r="32" spans="1:5" x14ac:dyDescent="0.2">
      <c r="A32" s="8" t="s">
        <v>371</v>
      </c>
      <c r="B32" s="5" t="s">
        <v>369</v>
      </c>
      <c r="C32" s="9" t="s">
        <v>453</v>
      </c>
      <c r="D32" s="7">
        <v>450000</v>
      </c>
      <c r="E32" s="29" t="s">
        <v>485</v>
      </c>
    </row>
    <row r="33" spans="1:5" x14ac:dyDescent="0.2">
      <c r="A33" s="8" t="s">
        <v>376</v>
      </c>
      <c r="B33" s="5" t="s">
        <v>374</v>
      </c>
      <c r="C33" s="9" t="s">
        <v>453</v>
      </c>
      <c r="D33" s="7">
        <v>900000</v>
      </c>
      <c r="E33" s="29" t="s">
        <v>486</v>
      </c>
    </row>
    <row r="34" spans="1:5" x14ac:dyDescent="0.2">
      <c r="A34" s="8" t="s">
        <v>383</v>
      </c>
      <c r="B34" s="5" t="s">
        <v>381</v>
      </c>
      <c r="C34" s="9" t="s">
        <v>453</v>
      </c>
      <c r="D34" s="7">
        <v>900000</v>
      </c>
      <c r="E34" s="29" t="s">
        <v>487</v>
      </c>
    </row>
    <row r="35" spans="1:5" x14ac:dyDescent="0.2">
      <c r="A35" s="8" t="s">
        <v>390</v>
      </c>
      <c r="B35" s="5" t="s">
        <v>388</v>
      </c>
      <c r="C35" s="9" t="s">
        <v>453</v>
      </c>
      <c r="D35" s="7">
        <v>3740092</v>
      </c>
      <c r="E35" s="29" t="s">
        <v>488</v>
      </c>
    </row>
    <row r="36" spans="1:5" x14ac:dyDescent="0.2">
      <c r="A36" s="8" t="s">
        <v>395</v>
      </c>
      <c r="B36" s="5" t="s">
        <v>393</v>
      </c>
      <c r="C36" s="9" t="s">
        <v>453</v>
      </c>
      <c r="D36" s="7">
        <v>900000</v>
      </c>
      <c r="E36" s="29" t="s">
        <v>489</v>
      </c>
    </row>
    <row r="37" spans="1:5" x14ac:dyDescent="0.2">
      <c r="A37" s="8" t="s">
        <v>402</v>
      </c>
      <c r="B37" s="5" t="s">
        <v>400</v>
      </c>
      <c r="C37" s="9" t="s">
        <v>453</v>
      </c>
      <c r="D37" s="7">
        <v>5670763</v>
      </c>
      <c r="E37" s="29" t="s">
        <v>490</v>
      </c>
    </row>
    <row r="38" spans="1:5" x14ac:dyDescent="0.2">
      <c r="A38" s="8" t="s">
        <v>421</v>
      </c>
      <c r="B38" s="5" t="s">
        <v>419</v>
      </c>
      <c r="C38" s="9" t="s">
        <v>453</v>
      </c>
      <c r="D38" s="7">
        <v>6037789</v>
      </c>
      <c r="E38" s="29" t="s">
        <v>491</v>
      </c>
    </row>
    <row r="39" spans="1:5" x14ac:dyDescent="0.2">
      <c r="A39" s="8" t="s">
        <v>430</v>
      </c>
      <c r="B39" s="5" t="s">
        <v>428</v>
      </c>
      <c r="C39" s="9" t="s">
        <v>453</v>
      </c>
      <c r="D39" s="7">
        <v>1241198</v>
      </c>
      <c r="E39" s="29" t="s">
        <v>492</v>
      </c>
    </row>
    <row r="40" spans="1:5" s="10" customFormat="1" ht="15.75" x14ac:dyDescent="0.25">
      <c r="A40" s="26" t="s">
        <v>441</v>
      </c>
      <c r="B40" s="27"/>
      <c r="C40" s="26"/>
      <c r="D40" s="28">
        <f>SUBTOTAL(109,Table1[Amount])</f>
        <v>225000000</v>
      </c>
      <c r="E40" s="27"/>
    </row>
    <row r="41" spans="1:5" x14ac:dyDescent="0.2">
      <c r="A41" s="11" t="s">
        <v>435</v>
      </c>
    </row>
    <row r="42" spans="1:5" x14ac:dyDescent="0.2">
      <c r="A42" s="11" t="s">
        <v>434</v>
      </c>
    </row>
    <row r="43" spans="1:5" x14ac:dyDescent="0.2">
      <c r="A43" s="4" t="s">
        <v>443</v>
      </c>
    </row>
    <row r="56" spans="2:5" s="12" customFormat="1" ht="27" customHeight="1" x14ac:dyDescent="0.2">
      <c r="B56" s="5"/>
      <c r="C56" s="6"/>
      <c r="D56" s="7"/>
      <c r="E56" s="5"/>
    </row>
  </sheetData>
  <pageMargins left="0.7" right="0.7" top="0.75" bottom="0.75" header="0.3" footer="0.3"/>
  <pageSetup scale="69" fitToHeight="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LCRS Schedule (LEA)-Accounting</vt:lpstr>
      <vt:lpstr>LCRS (County)</vt:lpstr>
      <vt:lpstr>'LCRS Schedule (LEA)-Accounting'!Print_Area</vt:lpstr>
      <vt:lpstr>'LCRS Schedule (LEA)-Accounting'!Print_Titles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Recip1-22: Literacy Coaches (CA Dept of Education)</dc:title>
  <dc:subject>Literacy Coaches and Reading Specialist Grant Program first apportionment schedule for fiscal year 2022-23.</dc:subject>
  <dc:creator/>
  <cp:lastModifiedBy/>
  <dcterms:created xsi:type="dcterms:W3CDTF">2024-11-12T17:36:44Z</dcterms:created>
  <dcterms:modified xsi:type="dcterms:W3CDTF">2024-11-12T17:36:55Z</dcterms:modified>
</cp:coreProperties>
</file>