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A44EBFF8-E8A6-4B54-B6DA-9ED6EAB83FAE}" xr6:coauthVersionLast="47" xr6:coauthVersionMax="47" xr10:uidLastSave="{00000000-0000-0000-0000-000000000000}"/>
  <bookViews>
    <workbookView xWindow="-120" yWindow="-120" windowWidth="29040" windowHeight="15840" xr2:uid="{3A1CB89E-67E1-433D-958F-C16E1D3A74CC}"/>
  </bookViews>
  <sheets>
    <sheet name="COE SSA Alloc Schedule" sheetId="9" r:id="rId1"/>
  </sheets>
  <definedNames>
    <definedName name="_1_2005_06_RE_CERTIFICATIO" localSheetId="0">#REF!</definedName>
    <definedName name="_1_2005_06_RE_CERTIFICATIO">#REF!</definedName>
    <definedName name="_17_18_Public_Imm_Counts_by_District_w_removals">#REF!</definedName>
    <definedName name="_1718_EL_Counts___district_level" localSheetId="0">#REF!</definedName>
    <definedName name="_1718_EL_Counts___district_level">#REF!</definedName>
    <definedName name="_1718_EL_counts_from_Brady_eligibles_only" localSheetId="0">#REF!</definedName>
    <definedName name="_1718_EL_counts_from_Brady_eligibles_only">#REF!</definedName>
    <definedName name="_1819_EL_Data___LEA_Level" localSheetId="0">#REF!</definedName>
    <definedName name="_1819_EL_Data___LEA_Level">#REF!</definedName>
    <definedName name="_xlnm._FilterDatabase" localSheetId="0" hidden="1">'COE SSA Alloc Schedule'!$A$5:$K$71</definedName>
    <definedName name="agg_to_district_level_110118" localSheetId="0">#REF!</definedName>
    <definedName name="agg_to_district_level_110118">#REF!</definedName>
    <definedName name="Alabama" localSheetId="0">#REF!</definedName>
    <definedName name="Alabama">#REF!</definedName>
    <definedName name="Alaska" localSheetId="0">#REF!</definedName>
    <definedName name="Alaska">#REF!</definedName>
    <definedName name="American_Samoa" localSheetId="0">#REF!</definedName>
    <definedName name="American_Samoa">#REF!</definedName>
    <definedName name="ANAdj" localSheetId="0">#REF!</definedName>
    <definedName name="ANAdj">#REF!</definedName>
    <definedName name="ANAdjustment" localSheetId="0">#REF!</definedName>
    <definedName name="ANAdjustment">#REF!</definedName>
    <definedName name="Arizona" localSheetId="0">#REF!</definedName>
    <definedName name="Arizona">#REF!</definedName>
    <definedName name="Arkansas" localSheetId="0">#REF!</definedName>
    <definedName name="Arkansas">#REF!</definedName>
    <definedName name="CalcSnapshot" localSheetId="0">#REF!</definedName>
    <definedName name="CalcSnapshot">#REF!</definedName>
    <definedName name="California" localSheetId="0">#REF!</definedName>
    <definedName name="California">#REF!</definedName>
    <definedName name="CALSTARS_to_FI_Cal_Crosswalk" localSheetId="0">#REF!</definedName>
    <definedName name="CALSTARS_to_FI_Cal_Crosswalk">#REF!</definedName>
    <definedName name="CharterInfoReport" localSheetId="0">#REF!</definedName>
    <definedName name="CharterInfoReport">#REF!</definedName>
    <definedName name="CharterStatus" localSheetId="0">#REF!</definedName>
    <definedName name="CharterStatus">#REF!</definedName>
    <definedName name="closed" localSheetId="0">#REF!</definedName>
    <definedName name="closed">#REF!</definedName>
    <definedName name="closed_cs">#REF!</definedName>
    <definedName name="CNIPS" localSheetId="0">#REF!</definedName>
    <definedName name="CNIPS">#REF!</definedName>
    <definedName name="CNVAP" localSheetId="0">#REF!</definedName>
    <definedName name="CNVAP">#REF!</definedName>
    <definedName name="COA_List" localSheetId="0">#REF!</definedName>
    <definedName name="COA_List">#REF!</definedName>
    <definedName name="Colorado" localSheetId="0">#REF!</definedName>
    <definedName name="Colorado">#REF!</definedName>
    <definedName name="Connecticut" localSheetId="0">#REF!</definedName>
    <definedName name="Connecticut">#REF!</definedName>
    <definedName name="cons_list">#REF!</definedName>
    <definedName name="cons_list_for_SFSD" localSheetId="0">#REF!</definedName>
    <definedName name="cons_list_for_SFSD">#REF!</definedName>
    <definedName name="Crosswalk" localSheetId="0">#REF!</definedName>
    <definedName name="Crosswalk">#REF!</definedName>
    <definedName name="Debbie" localSheetId="0">#REF!</definedName>
    <definedName name="Debbie">#REF!</definedName>
    <definedName name="Delaware" localSheetId="0">#REF!</definedName>
    <definedName name="Delaware">#REF!</definedName>
    <definedName name="dfs" localSheetId="0">#REF!</definedName>
    <definedName name="dfs">#REF!</definedName>
    <definedName name="District_of_Columbia" localSheetId="0">#REF!</definedName>
    <definedName name="District_of_Columbia">#REF!</definedName>
    <definedName name="DistrictDetailExpanded" localSheetId="0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 localSheetId="0">#REF!</definedName>
    <definedName name="DP_CountyLCFF">#REF!</definedName>
    <definedName name="DPEPACompare" localSheetId="0">#REF!</definedName>
    <definedName name="DPEPACompare">#REF!</definedName>
    <definedName name="DPLCFFEnt" localSheetId="0">#REF!</definedName>
    <definedName name="DPLCFFEnt">#REF!</definedName>
    <definedName name="dsfasdfsf" localSheetId="0">#REF!</definedName>
    <definedName name="dsfasdfsf">#REF!</definedName>
    <definedName name="EL_Count_and_Criteria" localSheetId="0">#REF!</definedName>
    <definedName name="EL_Count_and_Criteria">#REF!</definedName>
    <definedName name="EMP" localSheetId="0">#REF!</definedName>
    <definedName name="EMP">#REF!</definedName>
    <definedName name="ENC" localSheetId="0">#REF!</definedName>
    <definedName name="ENC">#REF!</definedName>
    <definedName name="epa">#REF!</definedName>
    <definedName name="ERLRDDR">#REF!</definedName>
    <definedName name="Florida" localSheetId="0">#REF!</definedName>
    <definedName name="Florida">#REF!</definedName>
    <definedName name="Freely_Associated_States" localSheetId="0">#REF!</definedName>
    <definedName name="Freely_Associated_States">#REF!</definedName>
    <definedName name="funded_els" localSheetId="0">#REF!</definedName>
    <definedName name="funded_els">#REF!</definedName>
    <definedName name="gdfgs" localSheetId="0">#REF!</definedName>
    <definedName name="gdfgs">#REF!</definedName>
    <definedName name="Georgia" localSheetId="0">#REF!</definedName>
    <definedName name="Georgia">#REF!</definedName>
    <definedName name="GOV" localSheetId="0">#REF!</definedName>
    <definedName name="GOV">#REF!</definedName>
    <definedName name="Grand_Total" localSheetId="0">#REF!</definedName>
    <definedName name="Grand_Total">#REF!</definedName>
    <definedName name="Guam" localSheetId="0">#REF!</definedName>
    <definedName name="Guam">#REF!</definedName>
    <definedName name="Hawaii" localSheetId="0">#REF!</definedName>
    <definedName name="Hawaii">#REF!</definedName>
    <definedName name="Idaho" localSheetId="0">#REF!</definedName>
    <definedName name="Idaho">#REF!</definedName>
    <definedName name="Illinois" localSheetId="0">#REF!</definedName>
    <definedName name="Illinois">#REF!</definedName>
    <definedName name="Imm_1819_funded_students" localSheetId="0">#REF!</definedName>
    <definedName name="Imm_1819_funded_students">#REF!</definedName>
    <definedName name="Imm_scenarios" localSheetId="0">#REF!</definedName>
    <definedName name="Imm_scenarios">#REF!</definedName>
    <definedName name="imm_served_SNOR_comparison_070218" localSheetId="0">#REF!</definedName>
    <definedName name="imm_served_SNOR_comparison_070218">#REF!</definedName>
    <definedName name="Indian_Set_Aside" localSheetId="0">#REF!</definedName>
    <definedName name="Indian_Set_Aside">#REF!</definedName>
    <definedName name="Indiana" localSheetId="0">#REF!</definedName>
    <definedName name="Indiana">#REF!</definedName>
    <definedName name="Iowa" localSheetId="0">#REF!</definedName>
    <definedName name="Iowa">#REF!</definedName>
    <definedName name="Kansas" localSheetId="0">#REF!</definedName>
    <definedName name="Kansas">#REF!</definedName>
    <definedName name="Kentucky" localSheetId="0">#REF!</definedName>
    <definedName name="Kentucky">#REF!</definedName>
    <definedName name="list_for_SFSD" localSheetId="0">#REF!</definedName>
    <definedName name="list_for_SFSD">#REF!</definedName>
    <definedName name="Louisiana" localSheetId="0">#REF!</definedName>
    <definedName name="Louisiana">#REF!</definedName>
    <definedName name="LRDDRResDCode">#REF!</definedName>
    <definedName name="Maine" localSheetId="0">#REF!</definedName>
    <definedName name="Maine">#REF!</definedName>
    <definedName name="Maryland" localSheetId="0">#REF!</definedName>
    <definedName name="Maryland">#REF!</definedName>
    <definedName name="Massachusetts" localSheetId="0">#REF!</definedName>
    <definedName name="Massachusetts">#REF!</definedName>
    <definedName name="Merge_ELPD_Base_Data3" localSheetId="0">#REF!</definedName>
    <definedName name="Merge_ELPD_Base_Data3">#REF!</definedName>
    <definedName name="Merged_CBEDS_Charter_Data" localSheetId="0">#REF!</definedName>
    <definedName name="Merged_CBEDS_Charter_Data">#REF!</definedName>
    <definedName name="Michigan" localSheetId="0">#REF!</definedName>
    <definedName name="Michigan">#REF!</definedName>
    <definedName name="Minnesota" localSheetId="0">#REF!</definedName>
    <definedName name="Minnesota">#REF!</definedName>
    <definedName name="Misc_EPA" localSheetId="0">#REF!</definedName>
    <definedName name="Misc_EPA">#REF!</definedName>
    <definedName name="Mississippi" localSheetId="0">#REF!</definedName>
    <definedName name="Mississippi">#REF!</definedName>
    <definedName name="Missouri" localSheetId="0">#REF!</definedName>
    <definedName name="Missouri">#REF!</definedName>
    <definedName name="Montana" localSheetId="0">#REF!</definedName>
    <definedName name="Montana">#REF!</definedName>
    <definedName name="Nebraska" localSheetId="0">#REF!</definedName>
    <definedName name="Nebraska">#REF!</definedName>
    <definedName name="Nevada" localSheetId="0">#REF!</definedName>
    <definedName name="Nevada">#REF!</definedName>
    <definedName name="New_Hampshire" localSheetId="0">#REF!</definedName>
    <definedName name="New_Hampshire">#REF!</definedName>
    <definedName name="New_Jersey" localSheetId="0">#REF!</definedName>
    <definedName name="New_Jersey">#REF!</definedName>
    <definedName name="New_Mexico" localSheetId="0">#REF!</definedName>
    <definedName name="New_Mexico">#REF!</definedName>
    <definedName name="New_York" localSheetId="0">#REF!</definedName>
    <definedName name="New_York">#REF!</definedName>
    <definedName name="North_Carolina" localSheetId="0">#REF!</definedName>
    <definedName name="North_Carolina">#REF!</definedName>
    <definedName name="North_Dakota" localSheetId="0">#REF!</definedName>
    <definedName name="North_Dakota">#REF!</definedName>
    <definedName name="Northern_Mariana_Islands" localSheetId="0">#REF!</definedName>
    <definedName name="Northern_Mariana_Islands">#REF!</definedName>
    <definedName name="Ohio" localSheetId="0">#REF!</definedName>
    <definedName name="Ohio">#REF!</definedName>
    <definedName name="Oklahoma" localSheetId="0">#REF!</definedName>
    <definedName name="Oklahoma">#REF!</definedName>
    <definedName name="Open_ClosedSchools" localSheetId="0">#REF!</definedName>
    <definedName name="Open_ClosedSchools">#REF!</definedName>
    <definedName name="OpenDoc" localSheetId="0">#REF!</definedName>
    <definedName name="OpenDoc">#REF!</definedName>
    <definedName name="Oregon" localSheetId="0">#REF!</definedName>
    <definedName name="Oregon">#REF!</definedName>
    <definedName name="Other_Non_State_Allocations" localSheetId="0">#REF!</definedName>
    <definedName name="Other_Non_State_Allocations">#REF!</definedName>
    <definedName name="PARIS" localSheetId="0">#REF!</definedName>
    <definedName name="PARIS">#REF!</definedName>
    <definedName name="Pennsylvania" localSheetId="0">#REF!</definedName>
    <definedName name="Pennsylvania">#REF!</definedName>
    <definedName name="PhysLocPLFloor">#REF!</definedName>
    <definedName name="_xlnm.Print_Titles" localSheetId="0">'COE SSA Alloc Schedule'!$1:$5</definedName>
    <definedName name="PriorDPLCFF" localSheetId="0">#REF!</definedName>
    <definedName name="PriorDPLCFF">#REF!</definedName>
    <definedName name="private_els_served_1718" localSheetId="0">#REF!</definedName>
    <definedName name="private_els_served_1718">#REF!</definedName>
    <definedName name="Puerto_Rico" localSheetId="0">#REF!</definedName>
    <definedName name="Puerto_Rico">#REF!</definedName>
    <definedName name="qry_08_09_AdjSchLvl___Dist___LFs" localSheetId="0">#REF!</definedName>
    <definedName name="qry_08_09_AdjSchLvl___Dist___LFs">#REF!</definedName>
    <definedName name="qry_aggr2007_Teacher_ct_to_LEA_level" localSheetId="0">#REF!</definedName>
    <definedName name="qry_aggr2007_Teacher_ct_to_LEA_level">#REF!</definedName>
    <definedName name="qry_aggre_2007_CBED_PAR_Sch_Level_to_dist_level" localSheetId="0">#REF!</definedName>
    <definedName name="qry_aggre_2007_CBED_PAR_Sch_Level_to_dist_level">#REF!</definedName>
    <definedName name="qry_may_7_master_IV_16_programs" localSheetId="0">#REF!</definedName>
    <definedName name="qry_may_7_master_IV_16_programs">#REF!</definedName>
    <definedName name="qry_Teacher_ct_PAR_File_Sch_Level_to_Dist_Level" localSheetId="0">#REF!</definedName>
    <definedName name="qry_Teacher_ct_PAR_File_Sch_Level_to_Dist_Level">#REF!</definedName>
    <definedName name="qry03_District_Level_Data_LEAs" localSheetId="0">#REF!</definedName>
    <definedName name="qry03_District_Level_Data_LEAs">#REF!</definedName>
    <definedName name="qry05_District_Level_Data_NFCS" localSheetId="0">#REF!</definedName>
    <definedName name="qry05_District_Level_Data_NFCS">#REF!</definedName>
    <definedName name="qryChartersActive" localSheetId="0">#REF!</definedName>
    <definedName name="qryChartersActive">#REF!</definedName>
    <definedName name="qryFed_File_District_Level_no_DFCS" localSheetId="0">#REF!</definedName>
    <definedName name="qryFed_File_District_Level_no_DFCS">#REF!</definedName>
    <definedName name="qryPubschls" localSheetId="0">#REF!</definedName>
    <definedName name="qryPubschls">#REF!</definedName>
    <definedName name="QryReorgedDistricts" localSheetId="0">#REF!</definedName>
    <definedName name="QryReorgedDistricts">#REF!</definedName>
    <definedName name="Query" localSheetId="0">#REF!</definedName>
    <definedName name="Query">#REF!</definedName>
    <definedName name="QueryInsReceivedPrint" localSheetId="0">#REF!</definedName>
    <definedName name="QueryInsReceivedPrint">#REF!</definedName>
    <definedName name="Rhode_Island" localSheetId="0">#REF!</definedName>
    <definedName name="Rhode_Island">#REF!</definedName>
    <definedName name="SchoolDetailExpanded" localSheetId="0">#REF!</definedName>
    <definedName name="SchoolDetailExpanded">#REF!</definedName>
    <definedName name="sdf" localSheetId="0">#REF!</definedName>
    <definedName name="sdf">#REF!</definedName>
    <definedName name="SNOR_14_15_district_level">#REF!</definedName>
    <definedName name="SNOR_15_16_by_district">#REF!</definedName>
    <definedName name="South_Carolina" localSheetId="0">#REF!</definedName>
    <definedName name="South_Carolina">#REF!</definedName>
    <definedName name="South_Dakota" localSheetId="0">#REF!</definedName>
    <definedName name="South_Dakota">#REF!</definedName>
    <definedName name="STD" localSheetId="0">#REF!</definedName>
    <definedName name="STD">#REF!</definedName>
    <definedName name="tblPubschlsDownload" localSheetId="0">#REF!</definedName>
    <definedName name="tblPubschlsDownload">#REF!</definedName>
    <definedName name="Tennessee" localSheetId="0">#REF!</definedName>
    <definedName name="Tennessee">#REF!</definedName>
    <definedName name="TEST">#REF!</definedName>
    <definedName name="Texas" localSheetId="0">#REF!</definedName>
    <definedName name="Texas">#REF!</definedName>
    <definedName name="UpdateCSLEAInfo" localSheetId="0">#REF!</definedName>
    <definedName name="UpdateCSLEAInfo">#REF!</definedName>
    <definedName name="Utah" localSheetId="0">#REF!</definedName>
    <definedName name="Utah">#REF!</definedName>
    <definedName name="Vendor_Match_Results" localSheetId="0">#REF!</definedName>
    <definedName name="Vendor_Match_Results">#REF!</definedName>
    <definedName name="Vermont" localSheetId="0">#REF!</definedName>
    <definedName name="Vermont">#REF!</definedName>
    <definedName name="Virgin_Islands" localSheetId="0">#REF!</definedName>
    <definedName name="Virgin_Islands">#REF!</definedName>
    <definedName name="Virginia" localSheetId="0">#REF!</definedName>
    <definedName name="Virginia">#REF!</definedName>
    <definedName name="Washington" localSheetId="0">#REF!</definedName>
    <definedName name="Washington">#REF!</definedName>
    <definedName name="Web_list_el_1920" localSheetId="0">#REF!</definedName>
    <definedName name="Web_list_el_1920">#REF!</definedName>
    <definedName name="West_Virginia" localSheetId="0">#REF!</definedName>
    <definedName name="West_Virginia">#REF!</definedName>
    <definedName name="Wisconsin" localSheetId="0">#REF!</definedName>
    <definedName name="Wisconsin">#REF!</definedName>
    <definedName name="Wyoming" localSheetId="0">#REF!</definedName>
    <definedName name="Wyom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9" l="1"/>
  <c r="K64" i="9" l="1"/>
</calcChain>
</file>

<file path=xl/sharedStrings.xml><?xml version="1.0" encoding="utf-8"?>
<sst xmlns="http://schemas.openxmlformats.org/spreadsheetml/2006/main" count="541" uniqueCount="320">
  <si>
    <t>County
Name</t>
  </si>
  <si>
    <t>Full CDS Code</t>
  </si>
  <si>
    <t>County
Code</t>
  </si>
  <si>
    <t>District
Code</t>
  </si>
  <si>
    <t>School
Code</t>
  </si>
  <si>
    <t>Direct
Funded
Charter School
Number</t>
  </si>
  <si>
    <t xml:space="preserve">Service Location Field </t>
  </si>
  <si>
    <t>Local Educational Agency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</si>
  <si>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</si>
  <si>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</si>
  <si>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</si>
  <si>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</si>
  <si>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</si>
  <si>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</si>
  <si>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</si>
  <si>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Alpine</t>
  </si>
  <si>
    <t>02100250000000</t>
  </si>
  <si>
    <t>02</t>
  </si>
  <si>
    <t>10025</t>
  </si>
  <si>
    <t>Alpine County Office of Education</t>
  </si>
  <si>
    <t>Amador</t>
  </si>
  <si>
    <t>03100330000000</t>
  </si>
  <si>
    <t>03</t>
  </si>
  <si>
    <t>10033</t>
  </si>
  <si>
    <t>Amador County Office of Education</t>
  </si>
  <si>
    <t>Butte</t>
  </si>
  <si>
    <t>04100410000000</t>
  </si>
  <si>
    <t>04</t>
  </si>
  <si>
    <t>10041</t>
  </si>
  <si>
    <t>Butte County Office of Education</t>
  </si>
  <si>
    <t>Calaveras</t>
  </si>
  <si>
    <t>05100580000000</t>
  </si>
  <si>
    <t>05</t>
  </si>
  <si>
    <t>10058</t>
  </si>
  <si>
    <t>Calaveras County Office of Education</t>
  </si>
  <si>
    <t>Colusa</t>
  </si>
  <si>
    <t>06100660000000</t>
  </si>
  <si>
    <t>06</t>
  </si>
  <si>
    <t>10066</t>
  </si>
  <si>
    <t>Colusa County Office of Education</t>
  </si>
  <si>
    <t>Contra Costa</t>
  </si>
  <si>
    <t>07100740000000</t>
  </si>
  <si>
    <t>07</t>
  </si>
  <si>
    <t>10074</t>
  </si>
  <si>
    <t>Contra Costa County Office of Education</t>
  </si>
  <si>
    <t>Del Norte</t>
  </si>
  <si>
    <t>08100820000000</t>
  </si>
  <si>
    <t>08</t>
  </si>
  <si>
    <t>10082</t>
  </si>
  <si>
    <t>Del Norte County Office of Education</t>
  </si>
  <si>
    <t>El Dorado</t>
  </si>
  <si>
    <t>09100900000000</t>
  </si>
  <si>
    <t>09</t>
  </si>
  <si>
    <t>10090</t>
  </si>
  <si>
    <t>El Dorado County Office of Education</t>
  </si>
  <si>
    <t>Fresno</t>
  </si>
  <si>
    <t>10101080000000</t>
  </si>
  <si>
    <t>10</t>
  </si>
  <si>
    <t>10108</t>
  </si>
  <si>
    <t>Fresno County Office of Education</t>
  </si>
  <si>
    <t>Glenn</t>
  </si>
  <si>
    <t>11101160000000</t>
  </si>
  <si>
    <t>11</t>
  </si>
  <si>
    <t>10116</t>
  </si>
  <si>
    <t>Glenn County Office of Education</t>
  </si>
  <si>
    <t>Humboldt</t>
  </si>
  <si>
    <t>12101240000000</t>
  </si>
  <si>
    <t>12</t>
  </si>
  <si>
    <t>10124</t>
  </si>
  <si>
    <t>Humboldt County Office of Education</t>
  </si>
  <si>
    <t>Imperial</t>
  </si>
  <si>
    <t>13101320000000</t>
  </si>
  <si>
    <t>13</t>
  </si>
  <si>
    <t>10132</t>
  </si>
  <si>
    <t>Imperial County Office of Education</t>
  </si>
  <si>
    <t>Inyo</t>
  </si>
  <si>
    <t>14101400000000</t>
  </si>
  <si>
    <t>14</t>
  </si>
  <si>
    <t>10140</t>
  </si>
  <si>
    <t>Inyo County Office of Education</t>
  </si>
  <si>
    <t>Kern</t>
  </si>
  <si>
    <t>15101570000000</t>
  </si>
  <si>
    <t>15</t>
  </si>
  <si>
    <t>10157</t>
  </si>
  <si>
    <t>Kern County Office of Education</t>
  </si>
  <si>
    <t>Kings</t>
  </si>
  <si>
    <t>16101650000000</t>
  </si>
  <si>
    <t>16</t>
  </si>
  <si>
    <t>10165</t>
  </si>
  <si>
    <t>Kings County Office of Education</t>
  </si>
  <si>
    <t>Lake</t>
  </si>
  <si>
    <t>17101730000000</t>
  </si>
  <si>
    <t>17</t>
  </si>
  <si>
    <t>10173</t>
  </si>
  <si>
    <t>Lake County Office of Education</t>
  </si>
  <si>
    <t>Lassen</t>
  </si>
  <si>
    <t>18101810000000</t>
  </si>
  <si>
    <t>18</t>
  </si>
  <si>
    <t>10181</t>
  </si>
  <si>
    <t>Lassen County Office of Education</t>
  </si>
  <si>
    <t>Los Angeles</t>
  </si>
  <si>
    <t>19101990000000</t>
  </si>
  <si>
    <t>19</t>
  </si>
  <si>
    <t>10199</t>
  </si>
  <si>
    <t>Los Angeles County Office of Education</t>
  </si>
  <si>
    <t>Madera</t>
  </si>
  <si>
    <t>20102070000000</t>
  </si>
  <si>
    <t>20</t>
  </si>
  <si>
    <t>10207</t>
  </si>
  <si>
    <t>Madera County Superintendent of Schools</t>
  </si>
  <si>
    <t>Marin</t>
  </si>
  <si>
    <t>21102150000000</t>
  </si>
  <si>
    <t>21</t>
  </si>
  <si>
    <t>10215</t>
  </si>
  <si>
    <t>Marin County Office of Education</t>
  </si>
  <si>
    <t>Mariposa</t>
  </si>
  <si>
    <t>22102230000000</t>
  </si>
  <si>
    <t>22</t>
  </si>
  <si>
    <t>10223</t>
  </si>
  <si>
    <t>Mariposa County Office of Education</t>
  </si>
  <si>
    <t>Mendocino</t>
  </si>
  <si>
    <t>23102310000000</t>
  </si>
  <si>
    <t>23</t>
  </si>
  <si>
    <t>10231</t>
  </si>
  <si>
    <t>Mendocino County Office of Education</t>
  </si>
  <si>
    <t>Merced</t>
  </si>
  <si>
    <t>24102490000000</t>
  </si>
  <si>
    <t>24</t>
  </si>
  <si>
    <t>10249</t>
  </si>
  <si>
    <t>Merced County Office of Education</t>
  </si>
  <si>
    <t>Modoc</t>
  </si>
  <si>
    <t>25102560000000</t>
  </si>
  <si>
    <t>25</t>
  </si>
  <si>
    <t>10256</t>
  </si>
  <si>
    <t>Modoc County Office of Education</t>
  </si>
  <si>
    <t>Mono</t>
  </si>
  <si>
    <t>26102640000000</t>
  </si>
  <si>
    <t>26</t>
  </si>
  <si>
    <t>10264</t>
  </si>
  <si>
    <t>Mono County Office of Education</t>
  </si>
  <si>
    <t>Monterey</t>
  </si>
  <si>
    <t>27102720000000</t>
  </si>
  <si>
    <t>27</t>
  </si>
  <si>
    <t>10272</t>
  </si>
  <si>
    <t>Monterey County Office of Education</t>
  </si>
  <si>
    <t>Napa</t>
  </si>
  <si>
    <t>28102800000000</t>
  </si>
  <si>
    <t>28</t>
  </si>
  <si>
    <t>10280</t>
  </si>
  <si>
    <t>Napa County Office of Education</t>
  </si>
  <si>
    <t>Nevada</t>
  </si>
  <si>
    <t>29102980000000</t>
  </si>
  <si>
    <t>29</t>
  </si>
  <si>
    <t>10298</t>
  </si>
  <si>
    <t>Nevada County Office of Education</t>
  </si>
  <si>
    <t>Orange</t>
  </si>
  <si>
    <t>30103060000000</t>
  </si>
  <si>
    <t>30</t>
  </si>
  <si>
    <t>10306</t>
  </si>
  <si>
    <t>Orange County Department of Education</t>
  </si>
  <si>
    <t>Placer</t>
  </si>
  <si>
    <t>31103140000000</t>
  </si>
  <si>
    <t>31</t>
  </si>
  <si>
    <t>10314</t>
  </si>
  <si>
    <t>Placer County Office of Education</t>
  </si>
  <si>
    <t>Plumas</t>
  </si>
  <si>
    <t>32103220000000</t>
  </si>
  <si>
    <t>32</t>
  </si>
  <si>
    <t>10322</t>
  </si>
  <si>
    <t>Plumas County Office of Education</t>
  </si>
  <si>
    <t>Riverside</t>
  </si>
  <si>
    <t>33103300000000</t>
  </si>
  <si>
    <t>33</t>
  </si>
  <si>
    <t>10330</t>
  </si>
  <si>
    <t>Riverside County Office of Education</t>
  </si>
  <si>
    <t>Sacramento</t>
  </si>
  <si>
    <t>34103480000000</t>
  </si>
  <si>
    <t>34</t>
  </si>
  <si>
    <t>10348</t>
  </si>
  <si>
    <t>Sacramento County Office of Education</t>
  </si>
  <si>
    <t>San Benito</t>
  </si>
  <si>
    <t>35103550000000</t>
  </si>
  <si>
    <t>35</t>
  </si>
  <si>
    <t>10355</t>
  </si>
  <si>
    <t>San Benito County Office of Education</t>
  </si>
  <si>
    <t>San Bernardino</t>
  </si>
  <si>
    <t>36103630000000</t>
  </si>
  <si>
    <t>36</t>
  </si>
  <si>
    <t>10363</t>
  </si>
  <si>
    <t>San Bernardino County Office of Education</t>
  </si>
  <si>
    <t>San Diego</t>
  </si>
  <si>
    <t>37103710000000</t>
  </si>
  <si>
    <t>37</t>
  </si>
  <si>
    <t>10371</t>
  </si>
  <si>
    <t>San Diego County Office of Education</t>
  </si>
  <si>
    <t>San Francisco</t>
  </si>
  <si>
    <t>38103890000000</t>
  </si>
  <si>
    <t>38</t>
  </si>
  <si>
    <t>10389</t>
  </si>
  <si>
    <t>San Francisco County Office of Education</t>
  </si>
  <si>
    <t>San Joaquin</t>
  </si>
  <si>
    <t>39103970000000</t>
  </si>
  <si>
    <t>39</t>
  </si>
  <si>
    <t>10397</t>
  </si>
  <si>
    <t>San Joaquin County Office of Education</t>
  </si>
  <si>
    <t>San Luis Obispo</t>
  </si>
  <si>
    <t>40104050000000</t>
  </si>
  <si>
    <t>40</t>
  </si>
  <si>
    <t>10405</t>
  </si>
  <si>
    <t>San Luis Obispo County Office of Education</t>
  </si>
  <si>
    <t>San Mateo</t>
  </si>
  <si>
    <t>41104130000000</t>
  </si>
  <si>
    <t>41</t>
  </si>
  <si>
    <t>10413</t>
  </si>
  <si>
    <t>San Mateo County Office of Education</t>
  </si>
  <si>
    <t>Santa Barbara</t>
  </si>
  <si>
    <t>42104210000000</t>
  </si>
  <si>
    <t>42</t>
  </si>
  <si>
    <t>10421</t>
  </si>
  <si>
    <t>Santa Barbara County Office of Education</t>
  </si>
  <si>
    <t>Santa Clara</t>
  </si>
  <si>
    <t>43104390000000</t>
  </si>
  <si>
    <t>43</t>
  </si>
  <si>
    <t>10439</t>
  </si>
  <si>
    <t>Santa Clara County Office of Education</t>
  </si>
  <si>
    <t>Santa Cruz</t>
  </si>
  <si>
    <t>44104470000000</t>
  </si>
  <si>
    <t>44</t>
  </si>
  <si>
    <t>10447</t>
  </si>
  <si>
    <t>Santa Cruz County Office of Education</t>
  </si>
  <si>
    <t>Shasta</t>
  </si>
  <si>
    <t>45104540000000</t>
  </si>
  <si>
    <t>45</t>
  </si>
  <si>
    <t>10454</t>
  </si>
  <si>
    <t>Shasta County Office of Education</t>
  </si>
  <si>
    <t>Sierra</t>
  </si>
  <si>
    <t>46104620000000</t>
  </si>
  <si>
    <t>46</t>
  </si>
  <si>
    <t>10462</t>
  </si>
  <si>
    <t>Sierra County Office of Education</t>
  </si>
  <si>
    <t>Siskiyou</t>
  </si>
  <si>
    <t>47104700000000</t>
  </si>
  <si>
    <t>47</t>
  </si>
  <si>
    <t>10470</t>
  </si>
  <si>
    <t>Siskiyou County Office of Education</t>
  </si>
  <si>
    <t>Solano</t>
  </si>
  <si>
    <t>48104880000000</t>
  </si>
  <si>
    <t>48</t>
  </si>
  <si>
    <t>10488</t>
  </si>
  <si>
    <t>Solano County Office of Education</t>
  </si>
  <si>
    <t>Sonoma</t>
  </si>
  <si>
    <t>49104960000000</t>
  </si>
  <si>
    <t>49</t>
  </si>
  <si>
    <t>10496</t>
  </si>
  <si>
    <t>Sonoma County Office of Education</t>
  </si>
  <si>
    <t>Stanislaus</t>
  </si>
  <si>
    <t>50105040000000</t>
  </si>
  <si>
    <t>50</t>
  </si>
  <si>
    <t>10504</t>
  </si>
  <si>
    <t>Stanislaus County Office of Education</t>
  </si>
  <si>
    <t>Sutter</t>
  </si>
  <si>
    <t>51105120000000</t>
  </si>
  <si>
    <t>51</t>
  </si>
  <si>
    <t>10512</t>
  </si>
  <si>
    <t>Sutter County Office of Education</t>
  </si>
  <si>
    <t>Tehama</t>
  </si>
  <si>
    <t>52105200000000</t>
  </si>
  <si>
    <t>52</t>
  </si>
  <si>
    <t>10520</t>
  </si>
  <si>
    <t>Tehama County Department of Education</t>
  </si>
  <si>
    <t>Trinity</t>
  </si>
  <si>
    <t>53105380000000</t>
  </si>
  <si>
    <t>53</t>
  </si>
  <si>
    <t>10538</t>
  </si>
  <si>
    <t>Trinity County Office of Education</t>
  </si>
  <si>
    <t>Tulare</t>
  </si>
  <si>
    <t>54105460000000</t>
  </si>
  <si>
    <t>54</t>
  </si>
  <si>
    <t>10546</t>
  </si>
  <si>
    <t>Tulare County Office of Education</t>
  </si>
  <si>
    <t>Tuolumne</t>
  </si>
  <si>
    <t>55105530000000</t>
  </si>
  <si>
    <t>55</t>
  </si>
  <si>
    <t>10553</t>
  </si>
  <si>
    <t>Tuolumne County Superintendent of Schools</t>
  </si>
  <si>
    <t>Ventura</t>
  </si>
  <si>
    <t>56105610000000</t>
  </si>
  <si>
    <t>56</t>
  </si>
  <si>
    <t>10561</t>
  </si>
  <si>
    <t>Ventura County Office of Education</t>
  </si>
  <si>
    <t>Yolo</t>
  </si>
  <si>
    <t>57105790000000</t>
  </si>
  <si>
    <t>57</t>
  </si>
  <si>
    <t>10579</t>
  </si>
  <si>
    <t>Yolo County Office of Education</t>
  </si>
  <si>
    <t>Yuba</t>
  </si>
  <si>
    <t>58105870000000</t>
  </si>
  <si>
    <t>58</t>
  </si>
  <si>
    <t>10587</t>
  </si>
  <si>
    <t>Yuba County Office of Education</t>
  </si>
  <si>
    <t>Statewide Total</t>
  </si>
  <si>
    <t>California Department of Education</t>
  </si>
  <si>
    <t>School Fiscal Services Division</t>
  </si>
  <si>
    <t>Fiscal Year 2020–21</t>
  </si>
  <si>
    <t>Greater Than 5 Million</t>
  </si>
  <si>
    <t>Greater Than 3 Million</t>
  </si>
  <si>
    <t>Greater Than 2 Million</t>
  </si>
  <si>
    <t>Greater Than 1 Million</t>
  </si>
  <si>
    <t>Greater Than 500,000</t>
  </si>
  <si>
    <t>Greater Than 250,000</t>
  </si>
  <si>
    <t>Greater Than 150,000</t>
  </si>
  <si>
    <t>Greater Than 50,000</t>
  </si>
  <si>
    <t>Less Than 50,000</t>
  </si>
  <si>
    <t>Population Criteria</t>
  </si>
  <si>
    <t>Allocation Amount</t>
  </si>
  <si>
    <t xml:space="preserve">Schedule of the Allocations for County Safe Schools for All </t>
  </si>
  <si>
    <t>County Population</t>
  </si>
  <si>
    <t>August 2021</t>
  </si>
  <si>
    <t>Allocations amounts for each county office of education range between $60,000 and $500,000 and are based on county population estimates.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</si>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</sst>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3" fillId="0" borderId="1" applyNumberFormat="0" applyFill="0" applyAlignment="0" applyProtection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0" fontId="8" fillId="0" borderId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7" fillId="0" borderId="0" applyNumberFormat="0" applyFill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4" fillId="0" borderId="1" applyNumberFormat="0" applyFill="0" applyAlignment="0" applyProtection="0"/>
    <xf numFmtId="0" fontId="3" fillId="0" borderId="0" applyNumberFormat="0" applyFill="0" applyAlignment="0" applyProtection="0"/>
    <xf numFmtId="0" fontId="2" fillId="0" borderId="0"/>
    <xf numFmtId="0" fontId="11" fillId="0" borderId="0"/>
    <xf numFmtId="0" fontId="1" fillId="0" borderId="0"/>
  </cellStyleXfs>
  <cellXfs count="34">
    <xf numFmtId="0" fontId="0" fillId="0" borderId="0" xfId="0"/>
    <xf numFmtId="0" fontId="4" fillId="0" borderId="0" xfId="1" applyFont="1" applyFill="1" applyBorder="1" applyAlignment="1">
      <alignment horizontal="left" vertical="center"/>
    </xf>
    <xf numFmtId="0" fontId="6" fillId="0" borderId="0" xfId="2" applyFont="1"/>
    <xf numFmtId="0" fontId="5" fillId="0" borderId="0" xfId="0" applyFont="1"/>
    <xf numFmtId="0" fontId="5" fillId="0" borderId="0" xfId="2"/>
    <xf numFmtId="0" fontId="7" fillId="0" borderId="2" xfId="0" applyFont="1" applyBorder="1"/>
    <xf numFmtId="0" fontId="7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/>
    <xf numFmtId="17" fontId="0" fillId="0" borderId="0" xfId="0" quotePrefix="1" applyNumberFormat="1"/>
    <xf numFmtId="0" fontId="6" fillId="0" borderId="0" xfId="2" applyFont="1" applyAlignment="1">
      <alignment horizontal="center"/>
    </xf>
    <xf numFmtId="49" fontId="9" fillId="0" borderId="0" xfId="5" applyNumberFormat="1" applyFont="1"/>
    <xf numFmtId="49" fontId="6" fillId="0" borderId="0" xfId="2" applyNumberFormat="1" applyFont="1" applyAlignment="1">
      <alignment horizontal="center"/>
    </xf>
    <xf numFmtId="0" fontId="4" fillId="0" borderId="0" xfId="1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wrapText="1"/>
    </xf>
    <xf numFmtId="49" fontId="6" fillId="0" borderId="0" xfId="2" applyNumberFormat="1" applyFont="1" applyAlignment="1">
      <alignment wrapText="1"/>
    </xf>
    <xf numFmtId="165" fontId="5" fillId="0" borderId="0" xfId="11" applyNumberFormat="1" applyFont="1" applyAlignment="1">
      <alignment wrapText="1"/>
    </xf>
    <xf numFmtId="0" fontId="5" fillId="0" borderId="0" xfId="0" applyFont="1" applyAlignment="1">
      <alignment horizontal="left" wrapText="1"/>
    </xf>
    <xf numFmtId="165" fontId="6" fillId="0" borderId="0" xfId="11" applyNumberFormat="1" applyFont="1" applyAlignment="1">
      <alignment wrapText="1"/>
    </xf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3" fillId="0" borderId="0" xfId="6" applyFont="1" applyFill="1" applyAlignment="1">
      <alignment horizontal="left" vertical="center"/>
    </xf>
    <xf numFmtId="0" fontId="7" fillId="0" borderId="4" xfId="10" applyBorder="1"/>
    <xf numFmtId="0" fontId="7" fillId="0" borderId="4" xfId="10" applyBorder="1" applyAlignment="1">
      <alignment horizontal="center"/>
    </xf>
    <xf numFmtId="0" fontId="7" fillId="0" borderId="4" xfId="10" applyBorder="1" applyAlignment="1">
      <alignment wrapText="1"/>
    </xf>
    <xf numFmtId="165" fontId="7" fillId="0" borderId="4" xfId="10" applyNumberFormat="1" applyBorder="1" applyAlignment="1">
      <alignment wrapText="1"/>
    </xf>
    <xf numFmtId="0" fontId="7" fillId="0" borderId="4" xfId="10" applyBorder="1" applyAlignment="1">
      <alignment horizontal="left" wrapText="1"/>
    </xf>
    <xf numFmtId="164" fontId="7" fillId="0" borderId="4" xfId="10" applyNumberFormat="1" applyBorder="1" applyAlignment="1">
      <alignment horizontal="right"/>
    </xf>
  </cellXfs>
  <cellStyles count="21">
    <cellStyle name="Comma" xfId="11" builtinId="3"/>
    <cellStyle name="Comma 2" xfId="4" xr:uid="{22D0B4C8-1D5E-4E9F-AD6B-4DB983C852DD}"/>
    <cellStyle name="Comma 3" xfId="13" xr:uid="{A06BFDDF-0CCE-45DD-A370-90F6C82B46E2}"/>
    <cellStyle name="Heading 1" xfId="6" builtinId="16" customBuiltin="1"/>
    <cellStyle name="Heading 1 2" xfId="16" xr:uid="{C855F187-5D4B-43BA-ABC4-45EA0BEE1BE7}"/>
    <cellStyle name="Heading 1 3" xfId="1" xr:uid="{8D24CE14-25E4-4320-AE14-8211E9429165}"/>
    <cellStyle name="Heading 1 4" xfId="17" xr:uid="{F730B17D-871E-4D1B-96C7-EBFE119D286D}"/>
    <cellStyle name="Heading 2" xfId="7" builtinId="17" customBuiltin="1"/>
    <cellStyle name="Heading 3" xfId="8" builtinId="18" customBuiltin="1"/>
    <cellStyle name="Heading 4" xfId="9" builtinId="19" customBuiltin="1"/>
    <cellStyle name="Hyperlink 2" xfId="14" xr:uid="{259B32C2-D487-41FC-9145-CC06018FABF6}"/>
    <cellStyle name="Normal" xfId="0" builtinId="0" customBuiltin="1"/>
    <cellStyle name="Normal 2" xfId="12" xr:uid="{6ED2CD10-59CD-4068-AF58-8F6B8990B839}"/>
    <cellStyle name="Normal 3" xfId="3" xr:uid="{1034D68D-9805-4885-B17F-D56495A60CD2}"/>
    <cellStyle name="Normal 4 2 2" xfId="2" xr:uid="{CB3EE0F4-0DD8-4BBF-9E8C-4F77D0CC1464}"/>
    <cellStyle name="Normal 5" xfId="5" xr:uid="{D889EE75-4A87-4EE6-A3B0-C5516DD03C96}"/>
    <cellStyle name="Normal 5 2" xfId="19" xr:uid="{DBBF3728-65F6-4CD6-BBC4-74B356F77A56}"/>
    <cellStyle name="Normal 6" xfId="20" xr:uid="{154726A0-0F7E-4D8C-9A5D-DDB3638147BC}"/>
    <cellStyle name="Normal 7" xfId="18" xr:uid="{FF6EA3BC-8853-4149-BF9B-0E3403691548}"/>
    <cellStyle name="Percent 2" xfId="15" xr:uid="{829126A3-80FF-4746-B6CA-D6774148F8AE}"/>
    <cellStyle name="Total" xfId="10" builtinId="25" customBuiltin="1"/>
  </cellStyles>
  <dxfs count="25">
    <dxf>
      <font>
        <color rgb="FF9C0006"/>
      </font>
      <fill>
        <patternFill>
          <bgColor rgb="FFFFC7CE"/>
        </patternFill>
      </fill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alignment horizontal="right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>
        <top style="thin">
          <color indexed="64"/>
        </top>
      </border>
    </dxf>
    <dxf>
      <border outline="0">
        <top style="double">
          <color indexed="64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</dxfs>
  <tableStyles count="1" defaultTableStyle="TableStyleMedium2" defaultPivotStyle="PivotStyleLight16">
    <tableStyle name="Table Style 1" pivot="0" count="0" xr9:uid="{3CBC733B-106A-4D45-A0F0-6DAF36261E2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7E0B34-9359-482B-A4CF-2123F6AB2C6F}" name="Table1" displayName="Table1" ref="A5:K64" totalsRowCount="1" headerRowDxfId="24" headerRowBorderDxfId="23" tableBorderDxfId="22" totalsRowBorderDxfId="21" totalsRowCellStyle="Total">
  <tableColumns count="11">
    <tableColumn id="1" xr3:uid="{284146D4-7F2D-4D5B-93AB-C19AE648224C}" name="County_x000a_Name" totalsRowLabel="Statewide Total" dataDxfId="20" totalsRowCellStyle="Total"/>
    <tableColumn id="2" xr3:uid="{84CAC379-E8F2-4760-A381-2AA44C55B132}" name="Full CDS Code" dataDxfId="19" totalsRowCellStyle="Total"/>
    <tableColumn id="3" xr3:uid="{DC8FAA1A-D36D-42C9-A42C-1E80BD8B6BB0}" name="County_x000a_Code" dataDxfId="18" totalsRowDxfId="17" totalsRowCellStyle="Total"/>
    <tableColumn id="4" xr3:uid="{7CB20324-9D95-4454-8F55-2DD0463F55F1}" name="District_x000a_Code" dataDxfId="16" totalsRowDxfId="15" totalsRowCellStyle="Total"/>
    <tableColumn id="5" xr3:uid="{B14EDBBE-A229-488E-B727-6B9325579B28}" name="School_x000a_Code" dataDxfId="14" totalsRowDxfId="13" totalsRowCellStyle="Total"/>
    <tableColumn id="6" xr3:uid="{3A90638F-13A7-475E-9ABF-A1881D05AD9A}" name="Direct_x000a_Funded_x000a_Charter School_x000a_Number" dataDxfId="12" totalsRowDxfId="11" totalsRowCellStyle="Total"/>
    <tableColumn id="7" xr3:uid="{23ACD7B0-D7F1-4B32-A15A-5B3BF03C30BA}" name="Service Location Field " dataDxfId="10" totalsRowDxfId="9" totalsRowCellStyle="Total"/>
    <tableColumn id="8" xr3:uid="{601A2048-6A2B-43E1-A489-2FDBAAD035D2}" name="Local Educational Agency" dataDxfId="8" totalsRowDxfId="7" totalsRowCellStyle="Total"/>
    <tableColumn id="9" xr3:uid="{1E4C546D-7D0D-42F5-BE4E-786F68931C8C}" name="County Population" totalsRowFunction="sum" dataDxfId="6" totalsRowDxfId="5" dataCellStyle="Comma" totalsRowCellStyle="Total"/>
    <tableColumn id="10" xr3:uid="{1ACADE34-575A-4E38-943B-63A2C4990341}" name="Population Criteria" dataDxfId="4" totalsRowDxfId="3" totalsRowCellStyle="Total"/>
    <tableColumn id="11" xr3:uid="{20A991D1-4C6F-41C9-8A8D-DC34AD611E2F}" name="Allocation Amount" totalsRowFunction="sum" dataDxfId="2" totalsRowDxfId="1" totalsRowCellStyle="Total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Schedule of total allocations for each county office of education for the County Safe Schools for All program._x000d__x000a_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BE4C4-8CC5-4EE8-A1D4-C04A4CBAB2D2}">
  <sheetPr>
    <pageSetUpPr fitToPage="1"/>
  </sheetPr>
  <dimension ref="A1:K73"/>
  <sheetViews>
    <sheetView tabSelected="1" zoomScaleNormal="100" workbookViewId="0"/>
  </sheetViews>
  <sheetFormatPr defaultColWidth="11.44140625" defaultRowHeight="15" x14ac:dyDescent="0.2"/>
  <cols>
    <col min="1" max="1" width="14" style="15" customWidth="1"/>
    <col min="2" max="2" width="15.6640625" style="15" bestFit="1" customWidth="1"/>
    <col min="3" max="3" width="7.21875" style="17" bestFit="1" customWidth="1"/>
    <col min="4" max="4" width="7" style="17" bestFit="1" customWidth="1"/>
    <col min="5" max="5" width="8" style="17" bestFit="1" customWidth="1"/>
    <col min="6" max="6" width="9.33203125" style="17" customWidth="1"/>
    <col min="7" max="7" width="9.88671875" style="17" customWidth="1"/>
    <col min="8" max="8" width="38.6640625" style="21" bestFit="1" customWidth="1"/>
    <col min="9" max="9" width="12.33203125" style="21" customWidth="1"/>
    <col min="10" max="10" width="21.44140625" style="21" customWidth="1"/>
    <col min="11" max="11" width="11.88671875" style="2" customWidth="1"/>
    <col min="12" max="16384" width="11.44140625" style="2"/>
  </cols>
  <sheetData>
    <row r="1" spans="1:11" ht="18" x14ac:dyDescent="0.2">
      <c r="A1" s="27" t="s">
        <v>315</v>
      </c>
      <c r="B1" s="1"/>
      <c r="C1" s="1"/>
      <c r="D1" s="1"/>
      <c r="E1" s="1"/>
      <c r="F1" s="1"/>
      <c r="G1" s="1"/>
      <c r="H1" s="18"/>
      <c r="I1" s="18"/>
      <c r="J1" s="18"/>
      <c r="K1" s="1"/>
    </row>
    <row r="2" spans="1:11" s="4" customFormat="1" ht="16.5" thickBot="1" x14ac:dyDescent="0.3">
      <c r="A2" s="5" t="s">
        <v>303</v>
      </c>
      <c r="B2" s="25"/>
      <c r="C2" s="25"/>
      <c r="D2" s="25"/>
      <c r="E2" s="25"/>
      <c r="F2" s="25"/>
      <c r="G2" s="25"/>
      <c r="H2" s="26"/>
      <c r="I2" s="26"/>
      <c r="J2" s="26"/>
      <c r="K2" s="25"/>
    </row>
    <row r="3" spans="1:11" s="4" customFormat="1" ht="15.75" thickTop="1" x14ac:dyDescent="0.2">
      <c r="A3" t="s">
        <v>318</v>
      </c>
      <c r="B3" s="3"/>
      <c r="C3" s="3"/>
      <c r="D3" s="3"/>
      <c r="E3" s="3"/>
      <c r="F3" s="3"/>
      <c r="G3" s="3"/>
      <c r="H3" s="19"/>
      <c r="I3" s="19"/>
      <c r="J3" s="19"/>
      <c r="K3" s="3"/>
    </row>
    <row r="4" spans="1:11" s="4" customFormat="1" x14ac:dyDescent="0.2">
      <c r="A4" t="s">
        <v>319</v>
      </c>
      <c r="B4" s="3"/>
      <c r="C4" s="3"/>
      <c r="D4" s="3"/>
      <c r="E4" s="3"/>
      <c r="F4" s="3"/>
      <c r="G4" s="3"/>
      <c r="H4" s="19"/>
      <c r="I4" s="19"/>
      <c r="J4" s="19"/>
      <c r="K4" s="3"/>
    </row>
    <row r="5" spans="1:11" ht="95.25" customHeight="1" thickBot="1" x14ac:dyDescent="0.3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316</v>
      </c>
      <c r="J5" s="6" t="s">
        <v>313</v>
      </c>
      <c r="K5" s="6" t="s">
        <v>314</v>
      </c>
    </row>
    <row r="6" spans="1:11" x14ac:dyDescent="0.2">
      <c r="A6" s="3" t="s">
        <v>8</v>
      </c>
      <c r="B6" s="3" t="s">
        <v>9</v>
      </c>
      <c r="C6" s="7" t="s">
        <v>10</v>
      </c>
      <c r="D6" s="7" t="s">
        <v>11</v>
      </c>
      <c r="E6" s="7" t="s">
        <v>12</v>
      </c>
      <c r="F6" s="7" t="s">
        <v>13</v>
      </c>
      <c r="G6" s="7" t="s">
        <v>11</v>
      </c>
      <c r="H6" s="19" t="s">
        <v>14</v>
      </c>
      <c r="I6" s="22">
        <v>1670834</v>
      </c>
      <c r="J6" s="23" t="s">
        <v>307</v>
      </c>
      <c r="K6" s="8">
        <v>300000</v>
      </c>
    </row>
    <row r="7" spans="1:11" x14ac:dyDescent="0.2">
      <c r="A7" s="3" t="s">
        <v>15</v>
      </c>
      <c r="B7" s="3" t="s">
        <v>16</v>
      </c>
      <c r="C7" s="7" t="s">
        <v>17</v>
      </c>
      <c r="D7" s="7" t="s">
        <v>18</v>
      </c>
      <c r="E7" s="7" t="s">
        <v>12</v>
      </c>
      <c r="F7" s="7" t="s">
        <v>13</v>
      </c>
      <c r="G7" s="7" t="s">
        <v>18</v>
      </c>
      <c r="H7" s="19" t="s">
        <v>19</v>
      </c>
      <c r="I7" s="22">
        <v>1142</v>
      </c>
      <c r="J7" s="23" t="s">
        <v>312</v>
      </c>
      <c r="K7" s="8">
        <v>60000</v>
      </c>
    </row>
    <row r="8" spans="1:11" x14ac:dyDescent="0.2">
      <c r="A8" s="3" t="s">
        <v>20</v>
      </c>
      <c r="B8" s="3" t="s">
        <v>21</v>
      </c>
      <c r="C8" s="7" t="s">
        <v>22</v>
      </c>
      <c r="D8" s="7" t="s">
        <v>23</v>
      </c>
      <c r="E8" s="7" t="s">
        <v>12</v>
      </c>
      <c r="F8" s="7" t="s">
        <v>13</v>
      </c>
      <c r="G8" s="7" t="s">
        <v>23</v>
      </c>
      <c r="H8" s="19" t="s">
        <v>24</v>
      </c>
      <c r="I8" s="22">
        <v>37676</v>
      </c>
      <c r="J8" s="23" t="s">
        <v>312</v>
      </c>
      <c r="K8" s="8">
        <v>60000</v>
      </c>
    </row>
    <row r="9" spans="1:11" x14ac:dyDescent="0.2">
      <c r="A9" s="3" t="s">
        <v>25</v>
      </c>
      <c r="B9" s="3" t="s">
        <v>26</v>
      </c>
      <c r="C9" s="7" t="s">
        <v>27</v>
      </c>
      <c r="D9" s="7" t="s">
        <v>28</v>
      </c>
      <c r="E9" s="7" t="s">
        <v>12</v>
      </c>
      <c r="F9" s="7" t="s">
        <v>13</v>
      </c>
      <c r="G9" s="7" t="s">
        <v>28</v>
      </c>
      <c r="H9" s="19" t="s">
        <v>29</v>
      </c>
      <c r="I9" s="22">
        <v>210291</v>
      </c>
      <c r="J9" s="23" t="s">
        <v>310</v>
      </c>
      <c r="K9" s="8">
        <v>150000</v>
      </c>
    </row>
    <row r="10" spans="1:11" x14ac:dyDescent="0.2">
      <c r="A10" s="3" t="s">
        <v>30</v>
      </c>
      <c r="B10" s="3" t="s">
        <v>31</v>
      </c>
      <c r="C10" s="7" t="s">
        <v>32</v>
      </c>
      <c r="D10" s="7" t="s">
        <v>33</v>
      </c>
      <c r="E10" s="7" t="s">
        <v>12</v>
      </c>
      <c r="F10" s="7" t="s">
        <v>13</v>
      </c>
      <c r="G10" s="7" t="s">
        <v>33</v>
      </c>
      <c r="H10" s="19" t="s">
        <v>34</v>
      </c>
      <c r="I10" s="22">
        <v>45023</v>
      </c>
      <c r="J10" s="23" t="s">
        <v>312</v>
      </c>
      <c r="K10" s="8">
        <v>60000</v>
      </c>
    </row>
    <row r="11" spans="1:11" x14ac:dyDescent="0.2">
      <c r="A11" s="3" t="s">
        <v>35</v>
      </c>
      <c r="B11" s="3" t="s">
        <v>36</v>
      </c>
      <c r="C11" s="7" t="s">
        <v>37</v>
      </c>
      <c r="D11" s="7" t="s">
        <v>38</v>
      </c>
      <c r="E11" s="7" t="s">
        <v>12</v>
      </c>
      <c r="F11" s="7" t="s">
        <v>13</v>
      </c>
      <c r="G11" s="7" t="s">
        <v>38</v>
      </c>
      <c r="H11" s="19" t="s">
        <v>39</v>
      </c>
      <c r="I11" s="22">
        <v>21902</v>
      </c>
      <c r="J11" s="23" t="s">
        <v>312</v>
      </c>
      <c r="K11" s="8">
        <v>60000</v>
      </c>
    </row>
    <row r="12" spans="1:11" x14ac:dyDescent="0.2">
      <c r="A12" s="3" t="s">
        <v>40</v>
      </c>
      <c r="B12" s="3" t="s">
        <v>41</v>
      </c>
      <c r="C12" s="7" t="s">
        <v>42</v>
      </c>
      <c r="D12" s="7" t="s">
        <v>43</v>
      </c>
      <c r="E12" s="7" t="s">
        <v>12</v>
      </c>
      <c r="F12" s="7" t="s">
        <v>13</v>
      </c>
      <c r="G12" s="7" t="s">
        <v>43</v>
      </c>
      <c r="H12" s="19" t="s">
        <v>44</v>
      </c>
      <c r="I12" s="22">
        <v>1153561</v>
      </c>
      <c r="J12" s="23" t="s">
        <v>307</v>
      </c>
      <c r="K12" s="8">
        <v>300000</v>
      </c>
    </row>
    <row r="13" spans="1:11" x14ac:dyDescent="0.2">
      <c r="A13" s="3" t="s">
        <v>45</v>
      </c>
      <c r="B13" s="3" t="s">
        <v>46</v>
      </c>
      <c r="C13" s="7" t="s">
        <v>47</v>
      </c>
      <c r="D13" s="7" t="s">
        <v>48</v>
      </c>
      <c r="E13" s="7" t="s">
        <v>12</v>
      </c>
      <c r="F13" s="7" t="s">
        <v>13</v>
      </c>
      <c r="G13" s="7" t="s">
        <v>48</v>
      </c>
      <c r="H13" s="19" t="s">
        <v>49</v>
      </c>
      <c r="I13" s="22">
        <v>27298</v>
      </c>
      <c r="J13" s="23" t="s">
        <v>312</v>
      </c>
      <c r="K13" s="8">
        <v>60000</v>
      </c>
    </row>
    <row r="14" spans="1:11" x14ac:dyDescent="0.2">
      <c r="A14" s="3" t="s">
        <v>50</v>
      </c>
      <c r="B14" s="3" t="s">
        <v>51</v>
      </c>
      <c r="C14" s="7" t="s">
        <v>52</v>
      </c>
      <c r="D14" s="7" t="s">
        <v>53</v>
      </c>
      <c r="E14" s="7" t="s">
        <v>12</v>
      </c>
      <c r="F14" s="7" t="s">
        <v>13</v>
      </c>
      <c r="G14" s="7" t="s">
        <v>53</v>
      </c>
      <c r="H14" s="19" t="s">
        <v>54</v>
      </c>
      <c r="I14" s="22">
        <v>193227</v>
      </c>
      <c r="J14" s="23" t="s">
        <v>310</v>
      </c>
      <c r="K14" s="8">
        <v>150000</v>
      </c>
    </row>
    <row r="15" spans="1:11" x14ac:dyDescent="0.2">
      <c r="A15" s="3" t="s">
        <v>55</v>
      </c>
      <c r="B15" s="3" t="s">
        <v>56</v>
      </c>
      <c r="C15" s="7" t="s">
        <v>57</v>
      </c>
      <c r="D15" s="7" t="s">
        <v>58</v>
      </c>
      <c r="E15" s="7" t="s">
        <v>12</v>
      </c>
      <c r="F15" s="7" t="s">
        <v>13</v>
      </c>
      <c r="G15" s="7" t="s">
        <v>58</v>
      </c>
      <c r="H15" s="19" t="s">
        <v>59</v>
      </c>
      <c r="I15" s="22">
        <v>1023358</v>
      </c>
      <c r="J15" s="23" t="s">
        <v>307</v>
      </c>
      <c r="K15" s="8">
        <v>300000</v>
      </c>
    </row>
    <row r="16" spans="1:11" x14ac:dyDescent="0.2">
      <c r="A16" s="3" t="s">
        <v>60</v>
      </c>
      <c r="B16" s="3" t="s">
        <v>61</v>
      </c>
      <c r="C16" s="7" t="s">
        <v>62</v>
      </c>
      <c r="D16" s="7" t="s">
        <v>63</v>
      </c>
      <c r="E16" s="7" t="s">
        <v>12</v>
      </c>
      <c r="F16" s="7" t="s">
        <v>13</v>
      </c>
      <c r="G16" s="7" t="s">
        <v>63</v>
      </c>
      <c r="H16" s="19" t="s">
        <v>64</v>
      </c>
      <c r="I16" s="22">
        <v>29400</v>
      </c>
      <c r="J16" s="23" t="s">
        <v>312</v>
      </c>
      <c r="K16" s="8">
        <v>60000</v>
      </c>
    </row>
    <row r="17" spans="1:11" x14ac:dyDescent="0.2">
      <c r="A17" s="3" t="s">
        <v>65</v>
      </c>
      <c r="B17" s="3" t="s">
        <v>66</v>
      </c>
      <c r="C17" s="7" t="s">
        <v>67</v>
      </c>
      <c r="D17" s="7" t="s">
        <v>68</v>
      </c>
      <c r="E17" s="7" t="s">
        <v>12</v>
      </c>
      <c r="F17" s="7" t="s">
        <v>13</v>
      </c>
      <c r="G17" s="7" t="s">
        <v>68</v>
      </c>
      <c r="H17" s="19" t="s">
        <v>69</v>
      </c>
      <c r="I17" s="22">
        <v>133302</v>
      </c>
      <c r="J17" s="23" t="s">
        <v>311</v>
      </c>
      <c r="K17" s="8">
        <v>105000</v>
      </c>
    </row>
    <row r="18" spans="1:11" x14ac:dyDescent="0.2">
      <c r="A18" s="3" t="s">
        <v>70</v>
      </c>
      <c r="B18" s="3" t="s">
        <v>71</v>
      </c>
      <c r="C18" s="7" t="s">
        <v>72</v>
      </c>
      <c r="D18" s="7" t="s">
        <v>73</v>
      </c>
      <c r="E18" s="7" t="s">
        <v>12</v>
      </c>
      <c r="F18" s="7" t="s">
        <v>13</v>
      </c>
      <c r="G18" s="7" t="s">
        <v>73</v>
      </c>
      <c r="H18" s="19" t="s">
        <v>74</v>
      </c>
      <c r="I18" s="22">
        <v>188777</v>
      </c>
      <c r="J18" s="23" t="s">
        <v>310</v>
      </c>
      <c r="K18" s="8">
        <v>150000</v>
      </c>
    </row>
    <row r="19" spans="1:11" x14ac:dyDescent="0.2">
      <c r="A19" s="3" t="s">
        <v>75</v>
      </c>
      <c r="B19" s="3" t="s">
        <v>76</v>
      </c>
      <c r="C19" s="7" t="s">
        <v>77</v>
      </c>
      <c r="D19" s="7" t="s">
        <v>78</v>
      </c>
      <c r="E19" s="7" t="s">
        <v>12</v>
      </c>
      <c r="F19" s="7" t="s">
        <v>13</v>
      </c>
      <c r="G19" s="7" t="s">
        <v>78</v>
      </c>
      <c r="H19" s="19" t="s">
        <v>79</v>
      </c>
      <c r="I19" s="22">
        <v>18584</v>
      </c>
      <c r="J19" s="23" t="s">
        <v>312</v>
      </c>
      <c r="K19" s="8">
        <v>60000</v>
      </c>
    </row>
    <row r="20" spans="1:11" x14ac:dyDescent="0.2">
      <c r="A20" s="3" t="s">
        <v>80</v>
      </c>
      <c r="B20" s="3" t="s">
        <v>81</v>
      </c>
      <c r="C20" s="7" t="s">
        <v>82</v>
      </c>
      <c r="D20" s="7" t="s">
        <v>83</v>
      </c>
      <c r="E20" s="7" t="s">
        <v>12</v>
      </c>
      <c r="F20" s="7" t="s">
        <v>13</v>
      </c>
      <c r="G20" s="7" t="s">
        <v>83</v>
      </c>
      <c r="H20" s="19" t="s">
        <v>84</v>
      </c>
      <c r="I20" s="22">
        <v>917553</v>
      </c>
      <c r="J20" s="23" t="s">
        <v>308</v>
      </c>
      <c r="K20" s="8">
        <v>250000</v>
      </c>
    </row>
    <row r="21" spans="1:11" x14ac:dyDescent="0.2">
      <c r="A21" s="3" t="s">
        <v>85</v>
      </c>
      <c r="B21" s="3" t="s">
        <v>86</v>
      </c>
      <c r="C21" s="7" t="s">
        <v>87</v>
      </c>
      <c r="D21" s="7" t="s">
        <v>88</v>
      </c>
      <c r="E21" s="7" t="s">
        <v>12</v>
      </c>
      <c r="F21" s="7" t="s">
        <v>13</v>
      </c>
      <c r="G21" s="7" t="s">
        <v>88</v>
      </c>
      <c r="H21" s="19" t="s">
        <v>89</v>
      </c>
      <c r="I21" s="22">
        <v>153608</v>
      </c>
      <c r="J21" s="23" t="s">
        <v>310</v>
      </c>
      <c r="K21" s="8">
        <v>150000</v>
      </c>
    </row>
    <row r="22" spans="1:11" x14ac:dyDescent="0.2">
      <c r="A22" s="3" t="s">
        <v>90</v>
      </c>
      <c r="B22" s="3" t="s">
        <v>91</v>
      </c>
      <c r="C22" s="7" t="s">
        <v>92</v>
      </c>
      <c r="D22" s="7" t="s">
        <v>93</v>
      </c>
      <c r="E22" s="7" t="s">
        <v>12</v>
      </c>
      <c r="F22" s="7" t="s">
        <v>13</v>
      </c>
      <c r="G22" s="7" t="s">
        <v>93</v>
      </c>
      <c r="H22" s="19" t="s">
        <v>94</v>
      </c>
      <c r="I22" s="22">
        <v>64040</v>
      </c>
      <c r="J22" s="23" t="s">
        <v>311</v>
      </c>
      <c r="K22" s="8">
        <v>105000</v>
      </c>
    </row>
    <row r="23" spans="1:11" x14ac:dyDescent="0.2">
      <c r="A23" s="3" t="s">
        <v>95</v>
      </c>
      <c r="B23" s="3" t="s">
        <v>96</v>
      </c>
      <c r="C23" s="7" t="s">
        <v>97</v>
      </c>
      <c r="D23" s="7" t="s">
        <v>98</v>
      </c>
      <c r="E23" s="7" t="s">
        <v>12</v>
      </c>
      <c r="F23" s="7" t="s">
        <v>13</v>
      </c>
      <c r="G23" s="7" t="s">
        <v>98</v>
      </c>
      <c r="H23" s="19" t="s">
        <v>99</v>
      </c>
      <c r="I23" s="22">
        <v>28833</v>
      </c>
      <c r="J23" s="23" t="s">
        <v>312</v>
      </c>
      <c r="K23" s="8">
        <v>60000</v>
      </c>
    </row>
    <row r="24" spans="1:11" x14ac:dyDescent="0.2">
      <c r="A24" s="3" t="s">
        <v>100</v>
      </c>
      <c r="B24" s="3" t="s">
        <v>101</v>
      </c>
      <c r="C24" s="7" t="s">
        <v>102</v>
      </c>
      <c r="D24" s="7" t="s">
        <v>103</v>
      </c>
      <c r="E24" s="7" t="s">
        <v>12</v>
      </c>
      <c r="F24" s="7" t="s">
        <v>13</v>
      </c>
      <c r="G24" s="7" t="s">
        <v>103</v>
      </c>
      <c r="H24" s="19" t="s">
        <v>104</v>
      </c>
      <c r="I24" s="22">
        <v>10172951</v>
      </c>
      <c r="J24" s="23" t="s">
        <v>304</v>
      </c>
      <c r="K24" s="8">
        <v>500000</v>
      </c>
    </row>
    <row r="25" spans="1:11" x14ac:dyDescent="0.2">
      <c r="A25" s="3" t="s">
        <v>105</v>
      </c>
      <c r="B25" s="3" t="s">
        <v>106</v>
      </c>
      <c r="C25" s="7" t="s">
        <v>107</v>
      </c>
      <c r="D25" s="7" t="s">
        <v>108</v>
      </c>
      <c r="E25" s="7" t="s">
        <v>12</v>
      </c>
      <c r="F25" s="7" t="s">
        <v>13</v>
      </c>
      <c r="G25" s="7" t="s">
        <v>108</v>
      </c>
      <c r="H25" s="19" t="s">
        <v>109</v>
      </c>
      <c r="I25" s="22">
        <v>158147</v>
      </c>
      <c r="J25" s="23" t="s">
        <v>310</v>
      </c>
      <c r="K25" s="8">
        <v>150000</v>
      </c>
    </row>
    <row r="26" spans="1:11" x14ac:dyDescent="0.2">
      <c r="A26" s="3" t="s">
        <v>110</v>
      </c>
      <c r="B26" s="3" t="s">
        <v>111</v>
      </c>
      <c r="C26" s="7" t="s">
        <v>112</v>
      </c>
      <c r="D26" s="7" t="s">
        <v>113</v>
      </c>
      <c r="E26" s="7" t="s">
        <v>12</v>
      </c>
      <c r="F26" s="7" t="s">
        <v>13</v>
      </c>
      <c r="G26" s="7" t="s">
        <v>113</v>
      </c>
      <c r="H26" s="19" t="s">
        <v>114</v>
      </c>
      <c r="I26" s="22">
        <v>260831</v>
      </c>
      <c r="J26" s="23" t="s">
        <v>309</v>
      </c>
      <c r="K26" s="8">
        <v>200000</v>
      </c>
    </row>
    <row r="27" spans="1:11" x14ac:dyDescent="0.2">
      <c r="A27" s="3" t="s">
        <v>115</v>
      </c>
      <c r="B27" s="3" t="s">
        <v>116</v>
      </c>
      <c r="C27" s="7" t="s">
        <v>117</v>
      </c>
      <c r="D27" s="7" t="s">
        <v>118</v>
      </c>
      <c r="E27" s="7" t="s">
        <v>12</v>
      </c>
      <c r="F27" s="7" t="s">
        <v>13</v>
      </c>
      <c r="G27" s="7" t="s">
        <v>118</v>
      </c>
      <c r="H27" s="19" t="s">
        <v>119</v>
      </c>
      <c r="I27" s="22">
        <v>18067</v>
      </c>
      <c r="J27" s="23" t="s">
        <v>312</v>
      </c>
      <c r="K27" s="8">
        <v>60000</v>
      </c>
    </row>
    <row r="28" spans="1:11" x14ac:dyDescent="0.2">
      <c r="A28" s="3" t="s">
        <v>120</v>
      </c>
      <c r="B28" s="3" t="s">
        <v>121</v>
      </c>
      <c r="C28" s="7" t="s">
        <v>122</v>
      </c>
      <c r="D28" s="7" t="s">
        <v>123</v>
      </c>
      <c r="E28" s="7" t="s">
        <v>12</v>
      </c>
      <c r="F28" s="7" t="s">
        <v>13</v>
      </c>
      <c r="G28" s="7" t="s">
        <v>123</v>
      </c>
      <c r="H28" s="19" t="s">
        <v>124</v>
      </c>
      <c r="I28" s="22">
        <v>87946</v>
      </c>
      <c r="J28" s="23" t="s">
        <v>311</v>
      </c>
      <c r="K28" s="8">
        <v>105000</v>
      </c>
    </row>
    <row r="29" spans="1:11" x14ac:dyDescent="0.2">
      <c r="A29" s="3" t="s">
        <v>125</v>
      </c>
      <c r="B29" s="3" t="s">
        <v>126</v>
      </c>
      <c r="C29" s="7" t="s">
        <v>127</v>
      </c>
      <c r="D29" s="7" t="s">
        <v>128</v>
      </c>
      <c r="E29" s="7" t="s">
        <v>12</v>
      </c>
      <c r="F29" s="7" t="s">
        <v>13</v>
      </c>
      <c r="G29" s="7" t="s">
        <v>128</v>
      </c>
      <c r="H29" s="19" t="s">
        <v>129</v>
      </c>
      <c r="I29" s="22">
        <v>283521</v>
      </c>
      <c r="J29" s="23" t="s">
        <v>309</v>
      </c>
      <c r="K29" s="8">
        <v>200000</v>
      </c>
    </row>
    <row r="30" spans="1:11" x14ac:dyDescent="0.2">
      <c r="A30" s="3" t="s">
        <v>130</v>
      </c>
      <c r="B30" s="3" t="s">
        <v>131</v>
      </c>
      <c r="C30" s="7" t="s">
        <v>132</v>
      </c>
      <c r="D30" s="7" t="s">
        <v>133</v>
      </c>
      <c r="E30" s="7" t="s">
        <v>12</v>
      </c>
      <c r="F30" s="7" t="s">
        <v>13</v>
      </c>
      <c r="G30" s="7" t="s">
        <v>133</v>
      </c>
      <c r="H30" s="19" t="s">
        <v>134</v>
      </c>
      <c r="I30" s="22">
        <v>9570</v>
      </c>
      <c r="J30" s="23" t="s">
        <v>312</v>
      </c>
      <c r="K30" s="8">
        <v>60000</v>
      </c>
    </row>
    <row r="31" spans="1:11" x14ac:dyDescent="0.2">
      <c r="A31" s="3" t="s">
        <v>135</v>
      </c>
      <c r="B31" s="3" t="s">
        <v>136</v>
      </c>
      <c r="C31" s="7" t="s">
        <v>137</v>
      </c>
      <c r="D31" s="7" t="s">
        <v>138</v>
      </c>
      <c r="E31" s="7" t="s">
        <v>12</v>
      </c>
      <c r="F31" s="7" t="s">
        <v>13</v>
      </c>
      <c r="G31" s="7" t="s">
        <v>138</v>
      </c>
      <c r="H31" s="19" t="s">
        <v>139</v>
      </c>
      <c r="I31" s="22">
        <v>13464</v>
      </c>
      <c r="J31" s="23" t="s">
        <v>312</v>
      </c>
      <c r="K31" s="8">
        <v>60000</v>
      </c>
    </row>
    <row r="32" spans="1:11" x14ac:dyDescent="0.2">
      <c r="A32" s="3" t="s">
        <v>140</v>
      </c>
      <c r="B32" s="3" t="s">
        <v>141</v>
      </c>
      <c r="C32" s="7" t="s">
        <v>142</v>
      </c>
      <c r="D32" s="7" t="s">
        <v>143</v>
      </c>
      <c r="E32" s="7" t="s">
        <v>12</v>
      </c>
      <c r="F32" s="7" t="s">
        <v>13</v>
      </c>
      <c r="G32" s="7" t="s">
        <v>143</v>
      </c>
      <c r="H32" s="19" t="s">
        <v>144</v>
      </c>
      <c r="I32" s="22">
        <v>441143</v>
      </c>
      <c r="J32" s="23" t="s">
        <v>309</v>
      </c>
      <c r="K32" s="8">
        <v>200000</v>
      </c>
    </row>
    <row r="33" spans="1:11" x14ac:dyDescent="0.2">
      <c r="A33" s="3" t="s">
        <v>145</v>
      </c>
      <c r="B33" s="3" t="s">
        <v>146</v>
      </c>
      <c r="C33" s="7" t="s">
        <v>147</v>
      </c>
      <c r="D33" s="7" t="s">
        <v>148</v>
      </c>
      <c r="E33" s="7" t="s">
        <v>12</v>
      </c>
      <c r="F33" s="7" t="s">
        <v>13</v>
      </c>
      <c r="G33" s="7" t="s">
        <v>148</v>
      </c>
      <c r="H33" s="19" t="s">
        <v>149</v>
      </c>
      <c r="I33" s="22">
        <v>139088</v>
      </c>
      <c r="J33" s="23" t="s">
        <v>311</v>
      </c>
      <c r="K33" s="8">
        <v>105000</v>
      </c>
    </row>
    <row r="34" spans="1:11" x14ac:dyDescent="0.2">
      <c r="A34" s="3" t="s">
        <v>150</v>
      </c>
      <c r="B34" s="3" t="s">
        <v>151</v>
      </c>
      <c r="C34" s="7" t="s">
        <v>152</v>
      </c>
      <c r="D34" s="7" t="s">
        <v>153</v>
      </c>
      <c r="E34" s="7" t="s">
        <v>12</v>
      </c>
      <c r="F34" s="7" t="s">
        <v>13</v>
      </c>
      <c r="G34" s="7" t="s">
        <v>153</v>
      </c>
      <c r="H34" s="19" t="s">
        <v>154</v>
      </c>
      <c r="I34" s="22">
        <v>98114</v>
      </c>
      <c r="J34" s="23" t="s">
        <v>311</v>
      </c>
      <c r="K34" s="8">
        <v>105000</v>
      </c>
    </row>
    <row r="35" spans="1:11" x14ac:dyDescent="0.2">
      <c r="A35" s="3" t="s">
        <v>155</v>
      </c>
      <c r="B35" s="3" t="s">
        <v>156</v>
      </c>
      <c r="C35" s="7" t="s">
        <v>157</v>
      </c>
      <c r="D35" s="7" t="s">
        <v>158</v>
      </c>
      <c r="E35" s="7" t="s">
        <v>12</v>
      </c>
      <c r="F35" s="7" t="s">
        <v>13</v>
      </c>
      <c r="G35" s="7" t="s">
        <v>158</v>
      </c>
      <c r="H35" s="19" t="s">
        <v>159</v>
      </c>
      <c r="I35" s="22">
        <v>3194332</v>
      </c>
      <c r="J35" s="23" t="s">
        <v>305</v>
      </c>
      <c r="K35" s="8">
        <v>400000</v>
      </c>
    </row>
    <row r="36" spans="1:11" x14ac:dyDescent="0.2">
      <c r="A36" s="3" t="s">
        <v>160</v>
      </c>
      <c r="B36" s="3" t="s">
        <v>161</v>
      </c>
      <c r="C36" s="7" t="s">
        <v>162</v>
      </c>
      <c r="D36" s="7" t="s">
        <v>163</v>
      </c>
      <c r="E36" s="7" t="s">
        <v>12</v>
      </c>
      <c r="F36" s="7" t="s">
        <v>13</v>
      </c>
      <c r="G36" s="7" t="s">
        <v>163</v>
      </c>
      <c r="H36" s="19" t="s">
        <v>164</v>
      </c>
      <c r="I36" s="22">
        <v>403711</v>
      </c>
      <c r="J36" s="23" t="s">
        <v>309</v>
      </c>
      <c r="K36" s="8">
        <v>200000</v>
      </c>
    </row>
    <row r="37" spans="1:11" x14ac:dyDescent="0.2">
      <c r="A37" s="3" t="s">
        <v>165</v>
      </c>
      <c r="B37" s="3" t="s">
        <v>166</v>
      </c>
      <c r="C37" s="7" t="s">
        <v>167</v>
      </c>
      <c r="D37" s="7" t="s">
        <v>168</v>
      </c>
      <c r="E37" s="7" t="s">
        <v>12</v>
      </c>
      <c r="F37" s="7" t="s">
        <v>13</v>
      </c>
      <c r="G37" s="7" t="s">
        <v>168</v>
      </c>
      <c r="H37" s="19" t="s">
        <v>169</v>
      </c>
      <c r="I37" s="22">
        <v>18260</v>
      </c>
      <c r="J37" s="23" t="s">
        <v>312</v>
      </c>
      <c r="K37" s="8">
        <v>60000</v>
      </c>
    </row>
    <row r="38" spans="1:11" x14ac:dyDescent="0.2">
      <c r="A38" s="3" t="s">
        <v>170</v>
      </c>
      <c r="B38" s="3" t="s">
        <v>171</v>
      </c>
      <c r="C38" s="7" t="s">
        <v>172</v>
      </c>
      <c r="D38" s="7" t="s">
        <v>173</v>
      </c>
      <c r="E38" s="7" t="s">
        <v>12</v>
      </c>
      <c r="F38" s="7" t="s">
        <v>13</v>
      </c>
      <c r="G38" s="7" t="s">
        <v>173</v>
      </c>
      <c r="H38" s="19" t="s">
        <v>174</v>
      </c>
      <c r="I38" s="22">
        <v>2442304</v>
      </c>
      <c r="J38" s="23" t="s">
        <v>306</v>
      </c>
      <c r="K38" s="8">
        <v>350000</v>
      </c>
    </row>
    <row r="39" spans="1:11" x14ac:dyDescent="0.2">
      <c r="A39" s="3" t="s">
        <v>175</v>
      </c>
      <c r="B39" s="3" t="s">
        <v>176</v>
      </c>
      <c r="C39" s="7" t="s">
        <v>177</v>
      </c>
      <c r="D39" s="7" t="s">
        <v>178</v>
      </c>
      <c r="E39" s="7" t="s">
        <v>12</v>
      </c>
      <c r="F39" s="7" t="s">
        <v>13</v>
      </c>
      <c r="G39" s="7" t="s">
        <v>178</v>
      </c>
      <c r="H39" s="19" t="s">
        <v>179</v>
      </c>
      <c r="I39" s="22">
        <v>1555365</v>
      </c>
      <c r="J39" s="23" t="s">
        <v>307</v>
      </c>
      <c r="K39" s="8">
        <v>300000</v>
      </c>
    </row>
    <row r="40" spans="1:11" x14ac:dyDescent="0.2">
      <c r="A40" s="3" t="s">
        <v>180</v>
      </c>
      <c r="B40" s="3" t="s">
        <v>181</v>
      </c>
      <c r="C40" s="7" t="s">
        <v>182</v>
      </c>
      <c r="D40" s="7" t="s">
        <v>183</v>
      </c>
      <c r="E40" s="7" t="s">
        <v>12</v>
      </c>
      <c r="F40" s="7" t="s">
        <v>13</v>
      </c>
      <c r="G40" s="7" t="s">
        <v>183</v>
      </c>
      <c r="H40" s="19" t="s">
        <v>184</v>
      </c>
      <c r="I40" s="22">
        <v>62353</v>
      </c>
      <c r="J40" s="23" t="s">
        <v>311</v>
      </c>
      <c r="K40" s="8">
        <v>105000</v>
      </c>
    </row>
    <row r="41" spans="1:11" x14ac:dyDescent="0.2">
      <c r="A41" s="3" t="s">
        <v>185</v>
      </c>
      <c r="B41" s="3" t="s">
        <v>186</v>
      </c>
      <c r="C41" s="7" t="s">
        <v>187</v>
      </c>
      <c r="D41" s="7" t="s">
        <v>188</v>
      </c>
      <c r="E41" s="7" t="s">
        <v>12</v>
      </c>
      <c r="F41" s="7" t="s">
        <v>13</v>
      </c>
      <c r="G41" s="7" t="s">
        <v>188</v>
      </c>
      <c r="H41" s="19" t="s">
        <v>189</v>
      </c>
      <c r="I41" s="22">
        <v>2180537</v>
      </c>
      <c r="J41" s="23" t="s">
        <v>306</v>
      </c>
      <c r="K41" s="8">
        <v>350000</v>
      </c>
    </row>
    <row r="42" spans="1:11" x14ac:dyDescent="0.2">
      <c r="A42" s="3" t="s">
        <v>190</v>
      </c>
      <c r="B42" s="3" t="s">
        <v>191</v>
      </c>
      <c r="C42" s="7" t="s">
        <v>192</v>
      </c>
      <c r="D42" s="7" t="s">
        <v>193</v>
      </c>
      <c r="E42" s="7" t="s">
        <v>12</v>
      </c>
      <c r="F42" s="7" t="s">
        <v>13</v>
      </c>
      <c r="G42" s="7" t="s">
        <v>193</v>
      </c>
      <c r="H42" s="19" t="s">
        <v>194</v>
      </c>
      <c r="I42" s="22">
        <v>3343355</v>
      </c>
      <c r="J42" s="23" t="s">
        <v>305</v>
      </c>
      <c r="K42" s="8">
        <v>400000</v>
      </c>
    </row>
    <row r="43" spans="1:11" x14ac:dyDescent="0.2">
      <c r="A43" s="3" t="s">
        <v>195</v>
      </c>
      <c r="B43" s="3" t="s">
        <v>196</v>
      </c>
      <c r="C43" s="7" t="s">
        <v>197</v>
      </c>
      <c r="D43" s="7" t="s">
        <v>198</v>
      </c>
      <c r="E43" s="7" t="s">
        <v>12</v>
      </c>
      <c r="F43" s="7" t="s">
        <v>13</v>
      </c>
      <c r="G43" s="7" t="s">
        <v>198</v>
      </c>
      <c r="H43" s="19" t="s">
        <v>199</v>
      </c>
      <c r="I43" s="22">
        <v>897806</v>
      </c>
      <c r="J43" s="23" t="s">
        <v>308</v>
      </c>
      <c r="K43" s="8">
        <v>250000</v>
      </c>
    </row>
    <row r="44" spans="1:11" x14ac:dyDescent="0.2">
      <c r="A44" s="3" t="s">
        <v>200</v>
      </c>
      <c r="B44" s="3" t="s">
        <v>201</v>
      </c>
      <c r="C44" s="7" t="s">
        <v>202</v>
      </c>
      <c r="D44" s="7" t="s">
        <v>203</v>
      </c>
      <c r="E44" s="7" t="s">
        <v>12</v>
      </c>
      <c r="F44" s="7" t="s">
        <v>13</v>
      </c>
      <c r="G44" s="7" t="s">
        <v>203</v>
      </c>
      <c r="H44" s="19" t="s">
        <v>204</v>
      </c>
      <c r="I44" s="22">
        <v>773632</v>
      </c>
      <c r="J44" s="23" t="s">
        <v>308</v>
      </c>
      <c r="K44" s="8">
        <v>250000</v>
      </c>
    </row>
    <row r="45" spans="1:11" x14ac:dyDescent="0.2">
      <c r="A45" s="3" t="s">
        <v>205</v>
      </c>
      <c r="B45" s="3" t="s">
        <v>206</v>
      </c>
      <c r="C45" s="7" t="s">
        <v>207</v>
      </c>
      <c r="D45" s="7" t="s">
        <v>208</v>
      </c>
      <c r="E45" s="7" t="s">
        <v>12</v>
      </c>
      <c r="F45" s="7" t="s">
        <v>13</v>
      </c>
      <c r="G45" s="7" t="s">
        <v>208</v>
      </c>
      <c r="H45" s="19" t="s">
        <v>209</v>
      </c>
      <c r="I45" s="22">
        <v>277259</v>
      </c>
      <c r="J45" s="23" t="s">
        <v>309</v>
      </c>
      <c r="K45" s="8">
        <v>200000</v>
      </c>
    </row>
    <row r="46" spans="1:11" x14ac:dyDescent="0.2">
      <c r="A46" s="3" t="s">
        <v>210</v>
      </c>
      <c r="B46" s="3" t="s">
        <v>211</v>
      </c>
      <c r="C46" s="7" t="s">
        <v>212</v>
      </c>
      <c r="D46" s="7" t="s">
        <v>213</v>
      </c>
      <c r="E46" s="7" t="s">
        <v>12</v>
      </c>
      <c r="F46" s="7" t="s">
        <v>13</v>
      </c>
      <c r="G46" s="7" t="s">
        <v>213</v>
      </c>
      <c r="H46" s="19" t="s">
        <v>214</v>
      </c>
      <c r="I46" s="22">
        <v>773244</v>
      </c>
      <c r="J46" s="23" t="s">
        <v>308</v>
      </c>
      <c r="K46" s="8">
        <v>250000</v>
      </c>
    </row>
    <row r="47" spans="1:11" x14ac:dyDescent="0.2">
      <c r="A47" s="3" t="s">
        <v>215</v>
      </c>
      <c r="B47" s="3" t="s">
        <v>216</v>
      </c>
      <c r="C47" s="7" t="s">
        <v>217</v>
      </c>
      <c r="D47" s="7" t="s">
        <v>218</v>
      </c>
      <c r="E47" s="7" t="s">
        <v>12</v>
      </c>
      <c r="F47" s="7" t="s">
        <v>13</v>
      </c>
      <c r="G47" s="7" t="s">
        <v>218</v>
      </c>
      <c r="H47" s="19" t="s">
        <v>219</v>
      </c>
      <c r="I47" s="22">
        <v>451840</v>
      </c>
      <c r="J47" s="23" t="s">
        <v>309</v>
      </c>
      <c r="K47" s="8">
        <v>200000</v>
      </c>
    </row>
    <row r="48" spans="1:11" x14ac:dyDescent="0.2">
      <c r="A48" s="3" t="s">
        <v>220</v>
      </c>
      <c r="B48" s="3" t="s">
        <v>221</v>
      </c>
      <c r="C48" s="7" t="s">
        <v>222</v>
      </c>
      <c r="D48" s="7" t="s">
        <v>223</v>
      </c>
      <c r="E48" s="7" t="s">
        <v>12</v>
      </c>
      <c r="F48" s="7" t="s">
        <v>13</v>
      </c>
      <c r="G48" s="7" t="s">
        <v>223</v>
      </c>
      <c r="H48" s="19" t="s">
        <v>224</v>
      </c>
      <c r="I48" s="22">
        <v>1961969</v>
      </c>
      <c r="J48" s="23" t="s">
        <v>307</v>
      </c>
      <c r="K48" s="8">
        <v>300000</v>
      </c>
    </row>
    <row r="49" spans="1:11" x14ac:dyDescent="0.2">
      <c r="A49" s="3" t="s">
        <v>225</v>
      </c>
      <c r="B49" s="3" t="s">
        <v>226</v>
      </c>
      <c r="C49" s="7" t="s">
        <v>227</v>
      </c>
      <c r="D49" s="7" t="s">
        <v>228</v>
      </c>
      <c r="E49" s="7" t="s">
        <v>12</v>
      </c>
      <c r="F49" s="7" t="s">
        <v>13</v>
      </c>
      <c r="G49" s="7" t="s">
        <v>228</v>
      </c>
      <c r="H49" s="19" t="s">
        <v>229</v>
      </c>
      <c r="I49" s="22">
        <v>271233</v>
      </c>
      <c r="J49" s="23" t="s">
        <v>309</v>
      </c>
      <c r="K49" s="8">
        <v>200000</v>
      </c>
    </row>
    <row r="50" spans="1:11" x14ac:dyDescent="0.2">
      <c r="A50" s="3" t="s">
        <v>230</v>
      </c>
      <c r="B50" s="3" t="s">
        <v>231</v>
      </c>
      <c r="C50" s="7" t="s">
        <v>232</v>
      </c>
      <c r="D50" s="7" t="s">
        <v>233</v>
      </c>
      <c r="E50" s="7" t="s">
        <v>12</v>
      </c>
      <c r="F50" s="7" t="s">
        <v>13</v>
      </c>
      <c r="G50" s="7" t="s">
        <v>233</v>
      </c>
      <c r="H50" s="19" t="s">
        <v>234</v>
      </c>
      <c r="I50" s="22">
        <v>178045</v>
      </c>
      <c r="J50" s="23" t="s">
        <v>310</v>
      </c>
      <c r="K50" s="8">
        <v>150000</v>
      </c>
    </row>
    <row r="51" spans="1:11" x14ac:dyDescent="0.2">
      <c r="A51" s="3" t="s">
        <v>235</v>
      </c>
      <c r="B51" s="3" t="s">
        <v>236</v>
      </c>
      <c r="C51" s="7" t="s">
        <v>237</v>
      </c>
      <c r="D51" s="7" t="s">
        <v>238</v>
      </c>
      <c r="E51" s="7" t="s">
        <v>12</v>
      </c>
      <c r="F51" s="7" t="s">
        <v>13</v>
      </c>
      <c r="G51" s="7" t="s">
        <v>238</v>
      </c>
      <c r="H51" s="19" t="s">
        <v>239</v>
      </c>
      <c r="I51" s="22">
        <v>3201</v>
      </c>
      <c r="J51" s="23" t="s">
        <v>312</v>
      </c>
      <c r="K51" s="8">
        <v>60000</v>
      </c>
    </row>
    <row r="52" spans="1:11" x14ac:dyDescent="0.2">
      <c r="A52" s="3" t="s">
        <v>240</v>
      </c>
      <c r="B52" s="3" t="s">
        <v>241</v>
      </c>
      <c r="C52" s="7" t="s">
        <v>242</v>
      </c>
      <c r="D52" s="7" t="s">
        <v>243</v>
      </c>
      <c r="E52" s="7" t="s">
        <v>12</v>
      </c>
      <c r="F52" s="7" t="s">
        <v>13</v>
      </c>
      <c r="G52" s="7" t="s">
        <v>243</v>
      </c>
      <c r="H52" s="19" t="s">
        <v>244</v>
      </c>
      <c r="I52" s="22">
        <v>44461</v>
      </c>
      <c r="J52" s="23" t="s">
        <v>312</v>
      </c>
      <c r="K52" s="8">
        <v>60000</v>
      </c>
    </row>
    <row r="53" spans="1:11" x14ac:dyDescent="0.2">
      <c r="A53" s="3" t="s">
        <v>245</v>
      </c>
      <c r="B53" s="3" t="s">
        <v>246</v>
      </c>
      <c r="C53" s="7" t="s">
        <v>247</v>
      </c>
      <c r="D53" s="7" t="s">
        <v>248</v>
      </c>
      <c r="E53" s="7" t="s">
        <v>12</v>
      </c>
      <c r="F53" s="7" t="s">
        <v>13</v>
      </c>
      <c r="G53" s="7" t="s">
        <v>248</v>
      </c>
      <c r="H53" s="19" t="s">
        <v>249</v>
      </c>
      <c r="I53" s="22">
        <v>440224</v>
      </c>
      <c r="J53" s="23" t="s">
        <v>309</v>
      </c>
      <c r="K53" s="8">
        <v>200000</v>
      </c>
    </row>
    <row r="54" spans="1:11" x14ac:dyDescent="0.2">
      <c r="A54" s="3" t="s">
        <v>250</v>
      </c>
      <c r="B54" s="3" t="s">
        <v>251</v>
      </c>
      <c r="C54" s="7" t="s">
        <v>252</v>
      </c>
      <c r="D54" s="7" t="s">
        <v>253</v>
      </c>
      <c r="E54" s="7" t="s">
        <v>12</v>
      </c>
      <c r="F54" s="7" t="s">
        <v>13</v>
      </c>
      <c r="G54" s="7" t="s">
        <v>253</v>
      </c>
      <c r="H54" s="19" t="s">
        <v>254</v>
      </c>
      <c r="I54" s="22">
        <v>492980</v>
      </c>
      <c r="J54" s="23" t="s">
        <v>309</v>
      </c>
      <c r="K54" s="8">
        <v>200000</v>
      </c>
    </row>
    <row r="55" spans="1:11" x14ac:dyDescent="0.2">
      <c r="A55" s="3" t="s">
        <v>255</v>
      </c>
      <c r="B55" s="3" t="s">
        <v>256</v>
      </c>
      <c r="C55" s="7" t="s">
        <v>257</v>
      </c>
      <c r="D55" s="7" t="s">
        <v>258</v>
      </c>
      <c r="E55" s="7" t="s">
        <v>12</v>
      </c>
      <c r="F55" s="7" t="s">
        <v>13</v>
      </c>
      <c r="G55" s="7" t="s">
        <v>258</v>
      </c>
      <c r="H55" s="19" t="s">
        <v>259</v>
      </c>
      <c r="I55" s="22">
        <v>557709</v>
      </c>
      <c r="J55" s="23" t="s">
        <v>308</v>
      </c>
      <c r="K55" s="8">
        <v>250000</v>
      </c>
    </row>
    <row r="56" spans="1:11" x14ac:dyDescent="0.2">
      <c r="A56" s="3" t="s">
        <v>260</v>
      </c>
      <c r="B56" s="3" t="s">
        <v>261</v>
      </c>
      <c r="C56" s="7" t="s">
        <v>262</v>
      </c>
      <c r="D56" s="7" t="s">
        <v>263</v>
      </c>
      <c r="E56" s="7" t="s">
        <v>12</v>
      </c>
      <c r="F56" s="7" t="s">
        <v>13</v>
      </c>
      <c r="G56" s="7" t="s">
        <v>263</v>
      </c>
      <c r="H56" s="19" t="s">
        <v>264</v>
      </c>
      <c r="I56" s="22">
        <v>100750</v>
      </c>
      <c r="J56" s="23" t="s">
        <v>311</v>
      </c>
      <c r="K56" s="8">
        <v>105000</v>
      </c>
    </row>
    <row r="57" spans="1:11" x14ac:dyDescent="0.2">
      <c r="A57" s="3" t="s">
        <v>265</v>
      </c>
      <c r="B57" s="3" t="s">
        <v>266</v>
      </c>
      <c r="C57" s="7" t="s">
        <v>267</v>
      </c>
      <c r="D57" s="7" t="s">
        <v>268</v>
      </c>
      <c r="E57" s="7" t="s">
        <v>12</v>
      </c>
      <c r="F57" s="7" t="s">
        <v>13</v>
      </c>
      <c r="G57" s="7" t="s">
        <v>268</v>
      </c>
      <c r="H57" s="19" t="s">
        <v>269</v>
      </c>
      <c r="I57" s="22">
        <v>65129</v>
      </c>
      <c r="J57" s="23" t="s">
        <v>311</v>
      </c>
      <c r="K57" s="8">
        <v>105000</v>
      </c>
    </row>
    <row r="58" spans="1:11" x14ac:dyDescent="0.2">
      <c r="A58" s="3" t="s">
        <v>270</v>
      </c>
      <c r="B58" s="3" t="s">
        <v>271</v>
      </c>
      <c r="C58" s="7" t="s">
        <v>272</v>
      </c>
      <c r="D58" s="7" t="s">
        <v>273</v>
      </c>
      <c r="E58" s="7" t="s">
        <v>12</v>
      </c>
      <c r="F58" s="7" t="s">
        <v>13</v>
      </c>
      <c r="G58" s="7" t="s">
        <v>273</v>
      </c>
      <c r="H58" s="19" t="s">
        <v>274</v>
      </c>
      <c r="I58" s="22">
        <v>13548</v>
      </c>
      <c r="J58" s="23" t="s">
        <v>312</v>
      </c>
      <c r="K58" s="8">
        <v>60000</v>
      </c>
    </row>
    <row r="59" spans="1:11" x14ac:dyDescent="0.2">
      <c r="A59" s="3" t="s">
        <v>275</v>
      </c>
      <c r="B59" s="3" t="s">
        <v>276</v>
      </c>
      <c r="C59" s="7" t="s">
        <v>277</v>
      </c>
      <c r="D59" s="7" t="s">
        <v>278</v>
      </c>
      <c r="E59" s="7" t="s">
        <v>12</v>
      </c>
      <c r="F59" s="7" t="s">
        <v>13</v>
      </c>
      <c r="G59" s="7" t="s">
        <v>278</v>
      </c>
      <c r="H59" s="19" t="s">
        <v>279</v>
      </c>
      <c r="I59" s="22">
        <v>479977</v>
      </c>
      <c r="J59" s="23" t="s">
        <v>309</v>
      </c>
      <c r="K59" s="8">
        <v>200000</v>
      </c>
    </row>
    <row r="60" spans="1:11" x14ac:dyDescent="0.2">
      <c r="A60" s="3" t="s">
        <v>280</v>
      </c>
      <c r="B60" s="3" t="s">
        <v>281</v>
      </c>
      <c r="C60" s="7" t="s">
        <v>282</v>
      </c>
      <c r="D60" s="7" t="s">
        <v>283</v>
      </c>
      <c r="E60" s="7" t="s">
        <v>12</v>
      </c>
      <c r="F60" s="7" t="s">
        <v>13</v>
      </c>
      <c r="G60" s="7" t="s">
        <v>283</v>
      </c>
      <c r="H60" s="19" t="s">
        <v>284</v>
      </c>
      <c r="I60" s="22">
        <v>54917</v>
      </c>
      <c r="J60" s="23" t="s">
        <v>311</v>
      </c>
      <c r="K60" s="8">
        <v>105000</v>
      </c>
    </row>
    <row r="61" spans="1:11" x14ac:dyDescent="0.2">
      <c r="A61" s="3" t="s">
        <v>285</v>
      </c>
      <c r="B61" s="3" t="s">
        <v>286</v>
      </c>
      <c r="C61" s="7" t="s">
        <v>287</v>
      </c>
      <c r="D61" s="7" t="s">
        <v>288</v>
      </c>
      <c r="E61" s="7" t="s">
        <v>12</v>
      </c>
      <c r="F61" s="7" t="s">
        <v>13</v>
      </c>
      <c r="G61" s="7" t="s">
        <v>288</v>
      </c>
      <c r="H61" s="19" t="s">
        <v>289</v>
      </c>
      <c r="I61" s="22">
        <v>842886</v>
      </c>
      <c r="J61" s="23" t="s">
        <v>308</v>
      </c>
      <c r="K61" s="8">
        <v>250000</v>
      </c>
    </row>
    <row r="62" spans="1:11" x14ac:dyDescent="0.2">
      <c r="A62" s="3" t="s">
        <v>290</v>
      </c>
      <c r="B62" s="3" t="s">
        <v>291</v>
      </c>
      <c r="C62" s="7" t="s">
        <v>292</v>
      </c>
      <c r="D62" s="7" t="s">
        <v>293</v>
      </c>
      <c r="E62" s="7" t="s">
        <v>12</v>
      </c>
      <c r="F62" s="7" t="s">
        <v>13</v>
      </c>
      <c r="G62" s="7" t="s">
        <v>293</v>
      </c>
      <c r="H62" s="19" t="s">
        <v>294</v>
      </c>
      <c r="I62" s="22">
        <v>221705</v>
      </c>
      <c r="J62" s="23" t="s">
        <v>310</v>
      </c>
      <c r="K62" s="8">
        <v>150000</v>
      </c>
    </row>
    <row r="63" spans="1:11" x14ac:dyDescent="0.2">
      <c r="A63" s="3" t="s">
        <v>295</v>
      </c>
      <c r="B63" s="3" t="s">
        <v>296</v>
      </c>
      <c r="C63" s="7" t="s">
        <v>297</v>
      </c>
      <c r="D63" s="7" t="s">
        <v>298</v>
      </c>
      <c r="E63" s="7" t="s">
        <v>12</v>
      </c>
      <c r="F63" s="7" t="s">
        <v>13</v>
      </c>
      <c r="G63" s="7" t="s">
        <v>298</v>
      </c>
      <c r="H63" s="19" t="s">
        <v>299</v>
      </c>
      <c r="I63" s="22">
        <v>78887</v>
      </c>
      <c r="J63" s="23" t="s">
        <v>311</v>
      </c>
      <c r="K63" s="8">
        <v>105000</v>
      </c>
    </row>
    <row r="64" spans="1:11" ht="15.75" x14ac:dyDescent="0.25">
      <c r="A64" s="28" t="s">
        <v>300</v>
      </c>
      <c r="B64" s="28"/>
      <c r="C64" s="29"/>
      <c r="D64" s="29"/>
      <c r="E64" s="29"/>
      <c r="F64" s="29"/>
      <c r="G64" s="29"/>
      <c r="H64" s="30"/>
      <c r="I64" s="31">
        <f>SUBTOTAL(109,Table1[County Population])</f>
        <v>39782870</v>
      </c>
      <c r="J64" s="32"/>
      <c r="K64" s="33">
        <f>SUBTOTAL(109,Table1[Allocation Amount])</f>
        <v>10000000</v>
      </c>
    </row>
    <row r="65" spans="1:11" x14ac:dyDescent="0.2">
      <c r="A65" s="9" t="s">
        <v>301</v>
      </c>
      <c r="B65" s="10"/>
      <c r="C65" s="11"/>
      <c r="D65" s="11"/>
      <c r="E65" s="11"/>
      <c r="F65" s="12"/>
      <c r="G65" s="11"/>
      <c r="H65" s="20"/>
      <c r="I65" s="24"/>
      <c r="J65" s="20"/>
      <c r="K65" s="13"/>
    </row>
    <row r="66" spans="1:11" x14ac:dyDescent="0.2">
      <c r="A66" s="3" t="s">
        <v>302</v>
      </c>
      <c r="B66" s="11"/>
      <c r="C66" s="12"/>
      <c r="D66" s="12"/>
      <c r="E66" s="12"/>
      <c r="F66" s="12"/>
      <c r="G66" s="12"/>
      <c r="H66" s="20"/>
      <c r="I66" s="20"/>
      <c r="J66" s="20"/>
      <c r="K66" s="13"/>
    </row>
    <row r="67" spans="1:11" x14ac:dyDescent="0.2">
      <c r="A67" s="14" t="s">
        <v>317</v>
      </c>
      <c r="B67" s="11"/>
      <c r="C67" s="12"/>
      <c r="D67" s="12"/>
      <c r="E67" s="12"/>
      <c r="F67" s="12"/>
      <c r="G67" s="12"/>
      <c r="H67" s="20"/>
      <c r="I67" s="20"/>
      <c r="J67" s="20"/>
      <c r="K67" s="13"/>
    </row>
    <row r="68" spans="1:11" x14ac:dyDescent="0.2">
      <c r="A68" s="9"/>
      <c r="B68" s="10"/>
      <c r="C68" s="11"/>
      <c r="D68" s="11"/>
      <c r="E68" s="11"/>
      <c r="F68" s="12"/>
      <c r="G68" s="11"/>
      <c r="H68" s="20"/>
      <c r="I68" s="20"/>
      <c r="J68" s="20"/>
      <c r="K68" s="13"/>
    </row>
    <row r="69" spans="1:11" x14ac:dyDescent="0.2">
      <c r="A69" s="9"/>
      <c r="B69" s="10"/>
      <c r="C69" s="11"/>
      <c r="D69" s="11"/>
      <c r="E69" s="11"/>
      <c r="F69" s="12"/>
      <c r="G69" s="11"/>
      <c r="H69" s="20"/>
      <c r="I69" s="20"/>
      <c r="J69" s="20"/>
      <c r="K69" s="13"/>
    </row>
    <row r="70" spans="1:11" x14ac:dyDescent="0.2">
      <c r="A70"/>
      <c r="B70" s="11"/>
      <c r="C70" s="12"/>
      <c r="D70" s="12"/>
      <c r="E70" s="12"/>
      <c r="F70" s="12"/>
      <c r="G70" s="12"/>
      <c r="H70" s="20"/>
      <c r="I70" s="20"/>
      <c r="J70" s="20"/>
      <c r="K70" s="13"/>
    </row>
    <row r="71" spans="1:11" x14ac:dyDescent="0.2">
      <c r="A71" s="14"/>
      <c r="B71" s="11"/>
      <c r="C71" s="12"/>
      <c r="D71" s="12"/>
      <c r="E71" s="12"/>
      <c r="F71" s="12"/>
      <c r="G71" s="12"/>
      <c r="H71" s="20"/>
      <c r="I71" s="20"/>
      <c r="J71" s="20"/>
      <c r="K71" s="13"/>
    </row>
    <row r="73" spans="1:11" x14ac:dyDescent="0.2">
      <c r="B73" s="16"/>
    </row>
  </sheetData>
  <conditionalFormatting sqref="B73">
    <cfRule type="duplicateValues" dxfId="0" priority="1"/>
  </conditionalFormatting>
  <pageMargins left="0.7" right="0.7" top="0.75" bottom="0.75" header="0.3" footer="0.3"/>
  <pageSetup scale="58" fitToHeight="0" orientation="landscape" r:id="rId1"/>
  <headerFooter>
    <oddFooter>&amp;C&amp;P of &amp;N</oddFooter>
  </headerFooter>
  <ignoredErrors>
    <ignoredError sqref="B6:E63 G6:G63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COE SSA Alloc Schedule</vt:lpstr>
      <vt:lpstr>'COE SSA Alloc Schedule'!Print_Titles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Ent-20: Safe Schools (CA Dept of Education)</dc:title>
  <dc:subject>County Safe Schools for All allocations for fiscal year 2020-21.</dc:subject>
  <dc:creator/>
  <cp:lastModifiedBy/>
  <dcterms:created xsi:type="dcterms:W3CDTF">2024-12-18T21:24:13Z</dcterms:created>
  <dcterms:modified xsi:type="dcterms:W3CDTF">2024-12-18T21:24:23Z</dcterms:modified>
</cp:coreProperties>
</file>