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C2777AEB-B910-4A35-A907-8129ED2162C4}" xr6:coauthVersionLast="47" xr6:coauthVersionMax="47" xr10:uidLastSave="{00000000-0000-0000-0000-000000000000}"/>
  <bookViews>
    <workbookView xWindow="-120" yWindow="-120" windowWidth="29040" windowHeight="15840" xr2:uid="{3A1CB89E-67E1-433D-958F-C16E1D3A74CC}"/>
  </bookViews>
  <sheets>
    <sheet name="2020-21 COE SSA Appt" sheetId="7" r:id="rId1"/>
    <sheet name="2020-21 SSA County Summary" sheetId="8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'2020-21 COE SSA Appt'!$A$3:$K$61</definedName>
    <definedName name="_xlnm._FilterDatabase" localSheetId="1" hidden="1">'2020-21 SSA County Summary'!$A$2</definedName>
    <definedName name="agg_to_district_level_110118">#REF!</definedName>
    <definedName name="Alabama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harterStatus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EL_Count_and_Criteria" localSheetId="0">#REF!</definedName>
    <definedName name="EL_Count_and_Criteria" localSheetId="1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ERLRDDR">#REF!</definedName>
    <definedName name="Florida">#REF!</definedName>
    <definedName name="Freely_Associated_States">#REF!</definedName>
    <definedName name="funded_els">#REF!</definedName>
    <definedName name="gdfgs">#REF!</definedName>
    <definedName name="Georgia">#REF!</definedName>
    <definedName name="GOV" localSheetId="0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 localSheetId="0">#REF!</definedName>
    <definedName name="PARIS" localSheetId="1">#REF!</definedName>
    <definedName name="PARIS">#REF!</definedName>
    <definedName name="Pennsylvania">#REF!</definedName>
    <definedName name="PhysLocPLFloor">#REF!</definedName>
    <definedName name="_xlnm.Print_Titles" localSheetId="0">'2020-21 COE SSA Appt'!$1:$3</definedName>
    <definedName name="_xlnm.Print_Titles" localSheetId="1">'2020-21 SSA County Summary'!$2:$3</definedName>
    <definedName name="PriorDPLCFF">#REF!</definedName>
    <definedName name="private_els_served_1718">#REF!</definedName>
    <definedName name="Puerto_Rico">#REF!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>#REF!</definedName>
    <definedName name="South_Dakota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0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7" l="1"/>
  <c r="D62" i="8"/>
  <c r="K62" i="7"/>
</calcChain>
</file>

<file path=xl/sharedStrings.xml><?xml version="1.0" encoding="utf-8"?>
<sst xmlns="http://schemas.openxmlformats.org/spreadsheetml/2006/main" count="665" uniqueCount="316">
  <si>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</si>
  <si>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</si>
  <si>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</si>
  <si>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</si>
  <si>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</si>
  <si>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</si>
  <si>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Alameda</t>
  </si>
  <si>
    <t>01</t>
  </si>
  <si>
    <t>10017</t>
  </si>
  <si>
    <t>0000000</t>
  </si>
  <si>
    <t>N/A</t>
  </si>
  <si>
    <t>Alameda County Office of Education</t>
  </si>
  <si>
    <t>Alpine</t>
  </si>
  <si>
    <t>02</t>
  </si>
  <si>
    <t>10025</t>
  </si>
  <si>
    <t>Alpine County Office of Education</t>
  </si>
  <si>
    <t>Amador</t>
  </si>
  <si>
    <t>03</t>
  </si>
  <si>
    <t>10033</t>
  </si>
  <si>
    <t>Amador County Office of Education</t>
  </si>
  <si>
    <t>Butte</t>
  </si>
  <si>
    <t>04</t>
  </si>
  <si>
    <t>10041</t>
  </si>
  <si>
    <t>Butte County Office of Education</t>
  </si>
  <si>
    <t>Calaveras</t>
  </si>
  <si>
    <t>05</t>
  </si>
  <si>
    <t>10058</t>
  </si>
  <si>
    <t>Calaveras County Office of Education</t>
  </si>
  <si>
    <t>Colusa</t>
  </si>
  <si>
    <t>06</t>
  </si>
  <si>
    <t>10066</t>
  </si>
  <si>
    <t>Colusa County Office of Education</t>
  </si>
  <si>
    <t>Contra Costa</t>
  </si>
  <si>
    <t>07</t>
  </si>
  <si>
    <t>10074</t>
  </si>
  <si>
    <t>Contra Costa County Office of Education</t>
  </si>
  <si>
    <t>Del Norte</t>
  </si>
  <si>
    <t>08</t>
  </si>
  <si>
    <t>10082</t>
  </si>
  <si>
    <t>Del Norte County Office of Education</t>
  </si>
  <si>
    <t>El Dorado</t>
  </si>
  <si>
    <t>09</t>
  </si>
  <si>
    <t>10090</t>
  </si>
  <si>
    <t>El Dorado County Office of Education</t>
  </si>
  <si>
    <t>Fresno</t>
  </si>
  <si>
    <t>10</t>
  </si>
  <si>
    <t>10108</t>
  </si>
  <si>
    <t>Fresno County Office of Education</t>
  </si>
  <si>
    <t>Glenn</t>
  </si>
  <si>
    <t>11</t>
  </si>
  <si>
    <t>10116</t>
  </si>
  <si>
    <t>Glenn County Office of Education</t>
  </si>
  <si>
    <t>Humboldt</t>
  </si>
  <si>
    <t>12</t>
  </si>
  <si>
    <t>10124</t>
  </si>
  <si>
    <t>Humboldt County Office of Education</t>
  </si>
  <si>
    <t>Imperial</t>
  </si>
  <si>
    <t>13</t>
  </si>
  <si>
    <t>10132</t>
  </si>
  <si>
    <t>Imperial County Office of Education</t>
  </si>
  <si>
    <t>Inyo</t>
  </si>
  <si>
    <t>14</t>
  </si>
  <si>
    <t>10140</t>
  </si>
  <si>
    <t>Inyo County Office of Education</t>
  </si>
  <si>
    <t>Kern</t>
  </si>
  <si>
    <t>15</t>
  </si>
  <si>
    <t>10157</t>
  </si>
  <si>
    <t>Kern County Office of Education</t>
  </si>
  <si>
    <t>Kings</t>
  </si>
  <si>
    <t>16</t>
  </si>
  <si>
    <t>10165</t>
  </si>
  <si>
    <t>Kings County Office of Education</t>
  </si>
  <si>
    <t>Lake</t>
  </si>
  <si>
    <t>17</t>
  </si>
  <si>
    <t>10173</t>
  </si>
  <si>
    <t>Lake County Office of Education</t>
  </si>
  <si>
    <t>Lassen</t>
  </si>
  <si>
    <t>18</t>
  </si>
  <si>
    <t>10181</t>
  </si>
  <si>
    <t>Lassen County Office of Education</t>
  </si>
  <si>
    <t>Los Angeles</t>
  </si>
  <si>
    <t>19</t>
  </si>
  <si>
    <t>10199</t>
  </si>
  <si>
    <t>Los Angeles County Office of Education</t>
  </si>
  <si>
    <t>Madera</t>
  </si>
  <si>
    <t>20</t>
  </si>
  <si>
    <t>10207</t>
  </si>
  <si>
    <t>Madera County Superintendent of Schools</t>
  </si>
  <si>
    <t>Marin</t>
  </si>
  <si>
    <t>21</t>
  </si>
  <si>
    <t>10215</t>
  </si>
  <si>
    <t>Marin County Office of Education</t>
  </si>
  <si>
    <t>Mariposa</t>
  </si>
  <si>
    <t>22</t>
  </si>
  <si>
    <t>10223</t>
  </si>
  <si>
    <t>Mariposa County Office of Education</t>
  </si>
  <si>
    <t>Mendocino</t>
  </si>
  <si>
    <t>23</t>
  </si>
  <si>
    <t>10231</t>
  </si>
  <si>
    <t>Mendocino County Office of Education</t>
  </si>
  <si>
    <t>Merced</t>
  </si>
  <si>
    <t>24</t>
  </si>
  <si>
    <t>10249</t>
  </si>
  <si>
    <t>Merced County Office of Education</t>
  </si>
  <si>
    <t>Modoc</t>
  </si>
  <si>
    <t>25</t>
  </si>
  <si>
    <t>10256</t>
  </si>
  <si>
    <t>Modoc County Office of Education</t>
  </si>
  <si>
    <t>Mono</t>
  </si>
  <si>
    <t>26</t>
  </si>
  <si>
    <t>10264</t>
  </si>
  <si>
    <t>Mono County Office of Education</t>
  </si>
  <si>
    <t>Monterey</t>
  </si>
  <si>
    <t>27</t>
  </si>
  <si>
    <t>10272</t>
  </si>
  <si>
    <t>Monterey County Office of Education</t>
  </si>
  <si>
    <t>Napa</t>
  </si>
  <si>
    <t>28</t>
  </si>
  <si>
    <t>10280</t>
  </si>
  <si>
    <t>Napa County Office of Education</t>
  </si>
  <si>
    <t>Nevada</t>
  </si>
  <si>
    <t>29</t>
  </si>
  <si>
    <t>10298</t>
  </si>
  <si>
    <t>Nevada County Office of Education</t>
  </si>
  <si>
    <t>Orange</t>
  </si>
  <si>
    <t>30</t>
  </si>
  <si>
    <t>10306</t>
  </si>
  <si>
    <t>Orange County Department of Education</t>
  </si>
  <si>
    <t>Placer</t>
  </si>
  <si>
    <t>31</t>
  </si>
  <si>
    <t>10314</t>
  </si>
  <si>
    <t>Placer County Office of Education</t>
  </si>
  <si>
    <t>Plumas</t>
  </si>
  <si>
    <t>32</t>
  </si>
  <si>
    <t>10322</t>
  </si>
  <si>
    <t>Plumas County Office of Education</t>
  </si>
  <si>
    <t>Riverside</t>
  </si>
  <si>
    <t>33</t>
  </si>
  <si>
    <t>10330</t>
  </si>
  <si>
    <t>Riverside County Office of Education</t>
  </si>
  <si>
    <t>Sacramento</t>
  </si>
  <si>
    <t>34</t>
  </si>
  <si>
    <t>10348</t>
  </si>
  <si>
    <t>Sacramento County Office of Education</t>
  </si>
  <si>
    <t>San Benito</t>
  </si>
  <si>
    <t>35</t>
  </si>
  <si>
    <t>10355</t>
  </si>
  <si>
    <t>San Benito County Office of Education</t>
  </si>
  <si>
    <t>San Bernardino</t>
  </si>
  <si>
    <t>36</t>
  </si>
  <si>
    <t>10363</t>
  </si>
  <si>
    <t>San Bernardino County Office of Education</t>
  </si>
  <si>
    <t>San Diego</t>
  </si>
  <si>
    <t>37</t>
  </si>
  <si>
    <t>10371</t>
  </si>
  <si>
    <t>San Diego County Office of Education</t>
  </si>
  <si>
    <t>San Francisco</t>
  </si>
  <si>
    <t>38</t>
  </si>
  <si>
    <t>10389</t>
  </si>
  <si>
    <t>San Francisco County Office of Education</t>
  </si>
  <si>
    <t>San Joaquin</t>
  </si>
  <si>
    <t>39</t>
  </si>
  <si>
    <t>10397</t>
  </si>
  <si>
    <t>San Joaquin County Office of Education</t>
  </si>
  <si>
    <t>San Luis Obispo</t>
  </si>
  <si>
    <t>40</t>
  </si>
  <si>
    <t>10405</t>
  </si>
  <si>
    <t>San Luis Obispo County Office of Education</t>
  </si>
  <si>
    <t>San Mateo</t>
  </si>
  <si>
    <t>41</t>
  </si>
  <si>
    <t>10413</t>
  </si>
  <si>
    <t>San Mateo County Office of Education</t>
  </si>
  <si>
    <t>Santa Barbara</t>
  </si>
  <si>
    <t>42</t>
  </si>
  <si>
    <t>10421</t>
  </si>
  <si>
    <t>Santa Barbara County Office of Education</t>
  </si>
  <si>
    <t>Santa Clara</t>
  </si>
  <si>
    <t>43</t>
  </si>
  <si>
    <t>10439</t>
  </si>
  <si>
    <t>Santa Clara County Office of Education</t>
  </si>
  <si>
    <t>Santa Cruz</t>
  </si>
  <si>
    <t>44</t>
  </si>
  <si>
    <t>10447</t>
  </si>
  <si>
    <t>Santa Cruz County Office of Education</t>
  </si>
  <si>
    <t>Shasta</t>
  </si>
  <si>
    <t>45</t>
  </si>
  <si>
    <t>10454</t>
  </si>
  <si>
    <t>Shasta County Office of Education</t>
  </si>
  <si>
    <t>Sierra</t>
  </si>
  <si>
    <t>46</t>
  </si>
  <si>
    <t>10462</t>
  </si>
  <si>
    <t>Sierra County Office of Education</t>
  </si>
  <si>
    <t>Siskiyou</t>
  </si>
  <si>
    <t>47</t>
  </si>
  <si>
    <t>10470</t>
  </si>
  <si>
    <t>Siskiyou County Office of Education</t>
  </si>
  <si>
    <t>Solano</t>
  </si>
  <si>
    <t>48</t>
  </si>
  <si>
    <t>10488</t>
  </si>
  <si>
    <t>Solano County Office of Education</t>
  </si>
  <si>
    <t>Sonoma</t>
  </si>
  <si>
    <t>49</t>
  </si>
  <si>
    <t>10496</t>
  </si>
  <si>
    <t>Sonoma County Office of Education</t>
  </si>
  <si>
    <t>Stanislaus</t>
  </si>
  <si>
    <t>50</t>
  </si>
  <si>
    <t>10504</t>
  </si>
  <si>
    <t>Stanislaus County Office of Education</t>
  </si>
  <si>
    <t>Sutter</t>
  </si>
  <si>
    <t>51</t>
  </si>
  <si>
    <t>10512</t>
  </si>
  <si>
    <t>Sutter County Office of Education</t>
  </si>
  <si>
    <t>Tehama</t>
  </si>
  <si>
    <t>52</t>
  </si>
  <si>
    <t>10520</t>
  </si>
  <si>
    <t>Tehama County Department of Education</t>
  </si>
  <si>
    <t>Trinity</t>
  </si>
  <si>
    <t>53</t>
  </si>
  <si>
    <t>10538</t>
  </si>
  <si>
    <t>Trinity County Office of Education</t>
  </si>
  <si>
    <t>Tulare</t>
  </si>
  <si>
    <t>54</t>
  </si>
  <si>
    <t>10546</t>
  </si>
  <si>
    <t>Tulare County Office of Education</t>
  </si>
  <si>
    <t>Tuolumne</t>
  </si>
  <si>
    <t>55</t>
  </si>
  <si>
    <t>10553</t>
  </si>
  <si>
    <t>Tuolumne County Superintendent of Schools</t>
  </si>
  <si>
    <t>Ventura</t>
  </si>
  <si>
    <t>56</t>
  </si>
  <si>
    <t>10561</t>
  </si>
  <si>
    <t>Ventura County Office of Education</t>
  </si>
  <si>
    <t>Yolo</t>
  </si>
  <si>
    <t>57</t>
  </si>
  <si>
    <t>10579</t>
  </si>
  <si>
    <t>Yolo County Office of Education</t>
  </si>
  <si>
    <t>Yuba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</si>
  <si>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</si>
  <si>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</si>
  <si>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</si>
  <si>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</si>
  <si>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</si>
  <si>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</si>
  <si>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County Code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</si>
  <si>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</si>
  <si>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</si>
  <si>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</si>
  <si>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</si>
  <si>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</si>
  <si>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</si>
  <si>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</si>
  <si>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</si>
  <si>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</si>
  <si>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</si>
  <si>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</si>
  <si>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</si>
  <si>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</si>
  <si>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</si>
  <si>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</si>
  <si>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</si>
  <si>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</si>
  <si>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</si>
  <si>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</si>
  <si>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</si>
  <si>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</si>
  <si>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</si>
  <si>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</si>
  <si>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</si>
  <si>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</si>
  <si>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</si>
  <si>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</si>
  <si>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</si>
  <si>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</si>
  <si>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</si>
  <si>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</si>
  <si>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</si>
  <si>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</si>
  <si>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</si>
  <si>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</si>
  <si>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</si>
  <si>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</si>
  <si>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</si>
  <si>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</si>
  <si>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</si>
  <si>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</si>
  <si>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</si>
  <si>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</si>
  <si>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</si>
  <si>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</si>
  <si>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</si>
  <si>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</si>
  <si>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</si>
  <si>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</si>
  <si>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</si>
  <si>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</si>
  <si>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</si>
  <si>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</si>
  <si>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</si>
  <si>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</si>
  <si>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</si>
  <si>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</si>
  <si>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</si>
  <si>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</si>
  <si>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FI$Cal
Supplier ID</t>
  </si>
  <si>
    <t>FI$Cal
Address
Sequence
ID</t>
  </si>
  <si>
    <t>Service
Location
Field</t>
  </si>
  <si>
    <t>Fiscal Year 2020-21</t>
  </si>
  <si>
    <t>County
Treasurer</t>
  </si>
  <si>
    <t>Invoice #</t>
  </si>
  <si>
    <t>County
Total</t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</si>
  <si>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 Allocation Amount</t>
    </r>
  </si>
  <si>
    <t>June 2021</t>
  </si>
  <si>
    <t>20-25557 06-02-2021</t>
  </si>
  <si>
    <t>Schedule of Apportionment for County Safe Schools for All</t>
  </si>
  <si>
    <t>Apportionment Amount</t>
  </si>
  <si>
    <t>County Summary of the Apportionment for the County Safe Schools for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</si>
</sst>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1" applyNumberFormat="0" applyFill="0" applyAlignment="0" applyProtection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10" fillId="0" borderId="0"/>
  </cellStyleXfs>
  <cellXfs count="47">
    <xf numFmtId="0" fontId="0" fillId="0" borderId="0" xfId="0"/>
    <xf numFmtId="0" fontId="4" fillId="0" borderId="0" xfId="11" applyFont="1"/>
    <xf numFmtId="0" fontId="3" fillId="0" borderId="0" xfId="16" applyFont="1" applyFill="1" applyAlignment="1">
      <alignment horizontal="centerContinuous" vertical="center" wrapText="1"/>
    </xf>
    <xf numFmtId="0" fontId="6" fillId="0" borderId="2" xfId="11" applyFont="1" applyBorder="1" applyAlignment="1">
      <alignment horizontal="center" wrapText="1"/>
    </xf>
    <xf numFmtId="0" fontId="5" fillId="0" borderId="0" xfId="17" applyFont="1"/>
    <xf numFmtId="0" fontId="4" fillId="0" borderId="0" xfId="17" applyFont="1" applyAlignment="1">
      <alignment horizontal="center"/>
    </xf>
    <xf numFmtId="0" fontId="5" fillId="0" borderId="0" xfId="18" applyFont="1" applyAlignment="1">
      <alignment horizontal="center"/>
    </xf>
    <xf numFmtId="164" fontId="4" fillId="0" borderId="0" xfId="17" applyNumberFormat="1" applyFont="1"/>
    <xf numFmtId="164" fontId="5" fillId="0" borderId="0" xfId="17" applyNumberFormat="1" applyFont="1"/>
    <xf numFmtId="0" fontId="4" fillId="0" borderId="0" xfId="11" applyFont="1" applyAlignment="1">
      <alignment horizontal="center"/>
    </xf>
    <xf numFmtId="6" fontId="5" fillId="0" borderId="0" xfId="11" applyNumberFormat="1" applyFont="1"/>
    <xf numFmtId="0" fontId="4" fillId="0" borderId="0" xfId="11" quotePrefix="1" applyFont="1"/>
    <xf numFmtId="0" fontId="1" fillId="0" borderId="0" xfId="11"/>
    <xf numFmtId="164" fontId="1" fillId="0" borderId="0" xfId="11" applyNumberFormat="1"/>
    <xf numFmtId="0" fontId="4" fillId="0" borderId="0" xfId="11" applyFont="1" applyAlignment="1">
      <alignment horizontal="centerContinuous"/>
    </xf>
    <xf numFmtId="164" fontId="4" fillId="0" borderId="0" xfId="11" applyNumberFormat="1" applyFont="1" applyAlignment="1">
      <alignment horizontal="centerContinuous"/>
    </xf>
    <xf numFmtId="0" fontId="3" fillId="0" borderId="3" xfId="11" applyFont="1" applyBorder="1" applyAlignment="1">
      <alignment horizontal="center" wrapText="1"/>
    </xf>
    <xf numFmtId="164" fontId="3" fillId="0" borderId="3" xfId="11" applyNumberFormat="1" applyFont="1" applyBorder="1" applyAlignment="1">
      <alignment horizontal="center" wrapText="1"/>
    </xf>
    <xf numFmtId="0" fontId="3" fillId="0" borderId="0" xfId="11" applyFont="1" applyAlignment="1">
      <alignment horizontal="center"/>
    </xf>
    <xf numFmtId="164" fontId="4" fillId="0" borderId="0" xfId="11" applyNumberFormat="1" applyFont="1"/>
    <xf numFmtId="49" fontId="4" fillId="0" borderId="0" xfId="11" applyNumberFormat="1" applyFont="1" applyAlignment="1">
      <alignment horizontal="center"/>
    </xf>
    <xf numFmtId="0" fontId="11" fillId="0" borderId="0" xfId="11" applyFont="1"/>
    <xf numFmtId="49" fontId="4" fillId="0" borderId="0" xfId="11" applyNumberFormat="1" applyFont="1" applyAlignment="1">
      <alignment horizontal="left"/>
    </xf>
    <xf numFmtId="49" fontId="1" fillId="0" borderId="0" xfId="11" applyNumberFormat="1" applyAlignment="1">
      <alignment horizontal="center"/>
    </xf>
    <xf numFmtId="0" fontId="0" fillId="0" borderId="0" xfId="11" applyFont="1" applyAlignment="1">
      <alignment horizontal="center"/>
    </xf>
    <xf numFmtId="0" fontId="0" fillId="0" borderId="3" xfId="11" applyFont="1" applyBorder="1" applyAlignment="1">
      <alignment horizontal="center"/>
    </xf>
    <xf numFmtId="49" fontId="0" fillId="0" borderId="0" xfId="11" applyNumberFormat="1" applyFont="1" applyAlignment="1">
      <alignment horizontal="center"/>
    </xf>
    <xf numFmtId="0" fontId="0" fillId="0" borderId="0" xfId="11" applyFont="1"/>
    <xf numFmtId="164" fontId="0" fillId="0" borderId="0" xfId="11" applyNumberFormat="1" applyFont="1"/>
    <xf numFmtId="49" fontId="0" fillId="0" borderId="3" xfId="11" applyNumberFormat="1" applyFont="1" applyBorder="1" applyAlignment="1">
      <alignment horizontal="center"/>
    </xf>
    <xf numFmtId="0" fontId="0" fillId="0" borderId="3" xfId="11" applyFont="1" applyBorder="1"/>
    <xf numFmtId="164" fontId="0" fillId="0" borderId="3" xfId="11" applyNumberFormat="1" applyFont="1" applyBorder="1"/>
    <xf numFmtId="15" fontId="0" fillId="0" borderId="0" xfId="11" quotePrefix="1" applyNumberFormat="1" applyFont="1"/>
    <xf numFmtId="0" fontId="5" fillId="0" borderId="3" xfId="17" applyFont="1" applyBorder="1"/>
    <xf numFmtId="0" fontId="4" fillId="0" borderId="3" xfId="17" applyFont="1" applyBorder="1" applyAlignment="1">
      <alignment horizontal="center"/>
    </xf>
    <xf numFmtId="0" fontId="5" fillId="0" borderId="3" xfId="18" applyFont="1" applyBorder="1" applyAlignment="1">
      <alignment horizontal="center"/>
    </xf>
    <xf numFmtId="164" fontId="4" fillId="0" borderId="3" xfId="17" applyNumberFormat="1" applyFont="1" applyBorder="1"/>
    <xf numFmtId="164" fontId="5" fillId="0" borderId="3" xfId="17" applyNumberFormat="1" applyFont="1" applyBorder="1"/>
    <xf numFmtId="49" fontId="2" fillId="0" borderId="0" xfId="6" applyNumberFormat="1" applyFont="1" applyAlignment="1">
      <alignment horizontal="left" vertical="top"/>
    </xf>
    <xf numFmtId="0" fontId="6" fillId="0" borderId="0" xfId="0" applyFont="1"/>
    <xf numFmtId="0" fontId="6" fillId="0" borderId="0" xfId="10" applyNumberFormat="1" applyFill="1" applyAlignment="1" applyProtection="1">
      <alignment horizontal="left"/>
    </xf>
    <xf numFmtId="0" fontId="6" fillId="0" borderId="0" xfId="10" applyNumberFormat="1" applyFill="1" applyAlignment="1" applyProtection="1"/>
    <xf numFmtId="164" fontId="6" fillId="0" borderId="0" xfId="10" applyNumberFormat="1" applyFill="1" applyAlignment="1" applyProtection="1"/>
    <xf numFmtId="0" fontId="2" fillId="0" borderId="0" xfId="6" applyFont="1" applyAlignment="1">
      <alignment horizontal="left" vertical="top"/>
    </xf>
    <xf numFmtId="0" fontId="6" fillId="0" borderId="0" xfId="10" applyNumberFormat="1" applyFill="1" applyAlignment="1" applyProtection="1">
      <alignment horizontal="center"/>
    </xf>
    <xf numFmtId="0" fontId="5" fillId="0" borderId="0" xfId="18" applyFont="1" applyAlignment="1">
      <alignment wrapText="1"/>
    </xf>
    <xf numFmtId="0" fontId="5" fillId="0" borderId="3" xfId="18" applyFont="1" applyBorder="1" applyAlignment="1">
      <alignment wrapText="1"/>
    </xf>
  </cellXfs>
  <cellStyles count="19">
    <cellStyle name="Comma 2" xfId="4" xr:uid="{22D0B4C8-1D5E-4E9F-AD6B-4DB983C852DD}"/>
    <cellStyle name="Comma 3" xfId="12" xr:uid="{A06BFDDF-0CCE-45DD-A370-90F6C82B46E2}"/>
    <cellStyle name="Heading 1" xfId="6" builtinId="16" customBuiltin="1"/>
    <cellStyle name="Heading 1 2" xfId="15" xr:uid="{C855F187-5D4B-43BA-ABC4-45EA0BEE1BE7}"/>
    <cellStyle name="Heading 1 3" xfId="1" xr:uid="{8D24CE14-25E4-4320-AE14-8211E9429165}"/>
    <cellStyle name="Heading 1 4" xfId="16" xr:uid="{F730B17D-871E-4D1B-96C7-EBFE119D286D}"/>
    <cellStyle name="Heading 2" xfId="7" builtinId="17" customBuiltin="1"/>
    <cellStyle name="Heading 3" xfId="8" builtinId="18" customBuiltin="1"/>
    <cellStyle name="Heading 4" xfId="9" builtinId="19" customBuiltin="1"/>
    <cellStyle name="Hyperlink 2" xfId="13" xr:uid="{259B32C2-D487-41FC-9145-CC06018FABF6}"/>
    <cellStyle name="Normal" xfId="0" builtinId="0" customBuiltin="1"/>
    <cellStyle name="Normal 2" xfId="11" xr:uid="{6ED2CD10-59CD-4068-AF58-8F6B8990B839}"/>
    <cellStyle name="Normal 3" xfId="3" xr:uid="{1034D68D-9805-4885-B17F-D56495A60CD2}"/>
    <cellStyle name="Normal 4 2 2" xfId="2" xr:uid="{CB3EE0F4-0DD8-4BBF-9E8C-4F77D0CC1464}"/>
    <cellStyle name="Normal 5" xfId="5" xr:uid="{D889EE75-4A87-4EE6-A3B0-C5516DD03C96}"/>
    <cellStyle name="Normal 5 2" xfId="18" xr:uid="{DBBF3728-65F6-4CD6-BBC4-74B356F77A56}"/>
    <cellStyle name="Normal 7" xfId="17" xr:uid="{FF6EA3BC-8853-4149-BF9B-0E3403691548}"/>
    <cellStyle name="Percent 2" xfId="14" xr:uid="{829126A3-80FF-4746-B6CA-D6774148F8AE}"/>
    <cellStyle name="Total" xfId="10" builtinId="25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452745-F3CA-4BF3-ACF1-4F3C53B13417}" name="Table3" displayName="Table3" ref="A3:K62" totalsRowCount="1" headerRowDxfId="35" tableBorderDxfId="34" totalsRowCellStyle="Total">
  <sortState xmlns:xlrd2="http://schemas.microsoft.com/office/spreadsheetml/2017/richdata2" ref="A4:M64">
    <sortCondition ref="D3:D61"/>
    <sortCondition ref="E3:E61"/>
    <sortCondition ref="G3:G61"/>
  </sortState>
  <tableColumns count="11">
    <tableColumn id="1" xr3:uid="{20CF2575-6519-4A1C-9CC3-C930EB01A891}" name="County_x000a_Name" totalsRowLabel="Statewide Total" dataDxfId="33" totalsRowDxfId="32" dataCellStyle="Normal 7" totalsRowCellStyle="Total"/>
    <tableColumn id="2" xr3:uid="{964ABDC4-2140-48AE-A02F-AC723FBA0D89}" name="FI$Cal_x000a_Supplier ID" dataDxfId="31" totalsRowDxfId="30" dataCellStyle="Normal 7" totalsRowCellStyle="Total"/>
    <tableColumn id="3" xr3:uid="{C37D26A4-6910-40D5-B9EC-616B21D4F05B}" name="FI$Cal_x000a_Address_x000a_Sequence_x000a_ID" dataDxfId="29" totalsRowDxfId="28" dataCellStyle="Normal 7" totalsRowCellStyle="Total"/>
    <tableColumn id="4" xr3:uid="{626A7E91-E08A-42B4-89AE-76723E6CD554}" name="County_x000a_Code" dataDxfId="27" totalsRowDxfId="26" dataCellStyle="Normal 5 2" totalsRowCellStyle="Total"/>
    <tableColumn id="5" xr3:uid="{3769E387-ED70-46CF-8C0B-93FB100DAFF6}" name="District_x000a_Code" dataDxfId="25" totalsRowDxfId="24" dataCellStyle="Normal 5 2" totalsRowCellStyle="Total"/>
    <tableColumn id="6" xr3:uid="{A38F6AE5-B090-4B62-9F1A-A1F0BF48C43A}" name="School_x000a_Code" dataDxfId="23" totalsRowDxfId="22" dataCellStyle="Normal 5 2" totalsRowCellStyle="Total"/>
    <tableColumn id="7" xr3:uid="{40411BFE-BDEF-4CA7-BBB6-C83BD3FB8764}" name="Direct_x000a_Funded_x000a_Charter School_x000a_Number" dataDxfId="21" totalsRowDxfId="20" dataCellStyle="Normal 5 2" totalsRowCellStyle="Total"/>
    <tableColumn id="9" xr3:uid="{543ECB76-5D3A-4EAF-8BAC-FBDF70207199}" name="Service_x000a_Location_x000a_Field" dataDxfId="2" totalsRowDxfId="19" dataCellStyle="Normal 7" totalsRowCellStyle="Total"/>
    <tableColumn id="10" xr3:uid="{8CC79E0D-0398-4764-9A4B-F6443D164301}" name="Local Educational Agency" dataDxfId="0" totalsRowDxfId="18" dataCellStyle="Normal 5 2" totalsRowCellStyle="Total"/>
    <tableColumn id="11" xr3:uid="{D7B849B9-B2F4-4965-B4AA-438606A3C7F4}" name="_x000a_2020–21_x000a_ Allocation Amount" totalsRowFunction="sum" dataDxfId="1" totalsRowDxfId="17" dataCellStyle="Normal 7" totalsRowCellStyle="Total"/>
    <tableColumn id="12" xr3:uid="{30C2DFD9-59A3-48C5-B918-D98764C09166}" name="Apportionment Amou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unty Safe Schools for All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9B682D-127B-4271-8C85-2DCC526E0C73}" name="Table7" displayName="Table7" ref="A3:D62" totalsRowCount="1" headerRowDxfId="14" dataDxfId="12" headerRowBorderDxfId="13" tableBorderDxfId="11" totalsRowCellStyle="Total">
  <tableColumns count="4">
    <tableColumn id="1" xr3:uid="{F360D3FE-3114-40CA-BFB8-41CA0D37191A}" name="County Code" totalsRowLabel="Statewide Total" dataDxfId="10" totalsRowDxfId="9" totalsRowCellStyle="Total"/>
    <tableColumn id="2" xr3:uid="{4178E292-803E-40FC-99A1-570504C34C67}" name="County_x000a_Treasurer" dataDxfId="8" totalsRowDxfId="7" totalsRowCellStyle="Total"/>
    <tableColumn id="3" xr3:uid="{421092C3-8927-4514-A426-5B874F80F2B9}" name="Invoice #" dataDxfId="6" totalsRowDxfId="5" totalsRowCellStyle="Total"/>
    <tableColumn id="4" xr3:uid="{7DB56B4F-B76C-4904-A433-787CC55D09A2}" name="County_x000a_Total" totalsRowFunction="custom" dataDxfId="4" totalsRowDxfId="3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ounty Safe Schools for All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AE59-E9E0-48AC-8B7B-B1816DA40E5F}">
  <sheetPr>
    <pageSetUpPr fitToPage="1"/>
  </sheetPr>
  <dimension ref="A1:K65"/>
  <sheetViews>
    <sheetView tabSelected="1" zoomScaleNormal="100" workbookViewId="0"/>
  </sheetViews>
  <sheetFormatPr defaultColWidth="7.77734375" defaultRowHeight="15" x14ac:dyDescent="0.2"/>
  <cols>
    <col min="1" max="1" width="14.109375" style="1" customWidth="1"/>
    <col min="2" max="2" width="11.5546875" style="1" customWidth="1"/>
    <col min="3" max="3" width="9.77734375" style="1" customWidth="1"/>
    <col min="4" max="4" width="7.77734375" style="1" customWidth="1"/>
    <col min="5" max="5" width="7.88671875" style="1" customWidth="1"/>
    <col min="6" max="6" width="9" style="1" customWidth="1"/>
    <col min="7" max="7" width="9.88671875" style="1" customWidth="1"/>
    <col min="8" max="8" width="8.6640625" style="1" customWidth="1"/>
    <col min="9" max="9" width="38.6640625" style="1" bestFit="1" customWidth="1"/>
    <col min="10" max="10" width="11.88671875" style="1" customWidth="1"/>
    <col min="11" max="11" width="14.44140625" style="1" customWidth="1"/>
    <col min="12" max="16384" width="7.77734375" style="1"/>
  </cols>
  <sheetData>
    <row r="1" spans="1:11" ht="18" x14ac:dyDescent="0.2">
      <c r="A1" s="43" t="s">
        <v>313</v>
      </c>
    </row>
    <row r="2" spans="1:11" ht="15.75" x14ac:dyDescent="0.25">
      <c r="A2" s="39" t="s">
        <v>302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84" customHeight="1" thickBot="1" x14ac:dyDescent="0.3">
      <c r="A3" s="3" t="s">
        <v>0</v>
      </c>
      <c r="B3" s="3" t="s">
        <v>303</v>
      </c>
      <c r="C3" s="3" t="s">
        <v>304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305</v>
      </c>
      <c r="I3" s="3" t="s">
        <v>5</v>
      </c>
      <c r="J3" s="3" t="s">
        <v>310</v>
      </c>
      <c r="K3" s="3" t="s">
        <v>314</v>
      </c>
    </row>
    <row r="4" spans="1:11" ht="15.75" thickTop="1" x14ac:dyDescent="0.2">
      <c r="A4" s="4" t="s">
        <v>6</v>
      </c>
      <c r="B4" s="5" t="s">
        <v>244</v>
      </c>
      <c r="C4" s="5">
        <v>1</v>
      </c>
      <c r="D4" s="6" t="s">
        <v>7</v>
      </c>
      <c r="E4" s="6" t="s">
        <v>8</v>
      </c>
      <c r="F4" s="6" t="s">
        <v>9</v>
      </c>
      <c r="G4" s="6" t="s">
        <v>10</v>
      </c>
      <c r="H4" s="5" t="s">
        <v>8</v>
      </c>
      <c r="I4" s="45" t="s">
        <v>11</v>
      </c>
      <c r="J4" s="7">
        <v>300000</v>
      </c>
      <c r="K4" s="8">
        <v>300000</v>
      </c>
    </row>
    <row r="5" spans="1:11" x14ac:dyDescent="0.2">
      <c r="A5" s="4" t="s">
        <v>12</v>
      </c>
      <c r="B5" s="5" t="s">
        <v>245</v>
      </c>
      <c r="C5" s="5">
        <v>1</v>
      </c>
      <c r="D5" s="6" t="s">
        <v>13</v>
      </c>
      <c r="E5" s="6" t="s">
        <v>14</v>
      </c>
      <c r="F5" s="6" t="s">
        <v>9</v>
      </c>
      <c r="G5" s="6" t="s">
        <v>10</v>
      </c>
      <c r="H5" s="5" t="s">
        <v>14</v>
      </c>
      <c r="I5" s="45" t="s">
        <v>15</v>
      </c>
      <c r="J5" s="7">
        <v>60000</v>
      </c>
      <c r="K5" s="8">
        <v>60000</v>
      </c>
    </row>
    <row r="6" spans="1:11" x14ac:dyDescent="0.2">
      <c r="A6" s="4" t="s">
        <v>16</v>
      </c>
      <c r="B6" s="5" t="s">
        <v>246</v>
      </c>
      <c r="C6" s="5">
        <v>1</v>
      </c>
      <c r="D6" s="6" t="s">
        <v>17</v>
      </c>
      <c r="E6" s="6" t="s">
        <v>18</v>
      </c>
      <c r="F6" s="6" t="s">
        <v>9</v>
      </c>
      <c r="G6" s="6" t="s">
        <v>10</v>
      </c>
      <c r="H6" s="5" t="s">
        <v>18</v>
      </c>
      <c r="I6" s="45" t="s">
        <v>19</v>
      </c>
      <c r="J6" s="7">
        <v>60000</v>
      </c>
      <c r="K6" s="8">
        <v>60000</v>
      </c>
    </row>
    <row r="7" spans="1:11" x14ac:dyDescent="0.2">
      <c r="A7" s="4" t="s">
        <v>20</v>
      </c>
      <c r="B7" s="5" t="s">
        <v>247</v>
      </c>
      <c r="C7" s="5">
        <v>5</v>
      </c>
      <c r="D7" s="6" t="s">
        <v>21</v>
      </c>
      <c r="E7" s="6" t="s">
        <v>22</v>
      </c>
      <c r="F7" s="6" t="s">
        <v>9</v>
      </c>
      <c r="G7" s="6" t="s">
        <v>10</v>
      </c>
      <c r="H7" s="5" t="s">
        <v>22</v>
      </c>
      <c r="I7" s="45" t="s">
        <v>23</v>
      </c>
      <c r="J7" s="7">
        <v>150000</v>
      </c>
      <c r="K7" s="8">
        <v>150000</v>
      </c>
    </row>
    <row r="8" spans="1:11" x14ac:dyDescent="0.2">
      <c r="A8" s="4" t="s">
        <v>24</v>
      </c>
      <c r="B8" s="5" t="s">
        <v>248</v>
      </c>
      <c r="C8" s="5">
        <v>1</v>
      </c>
      <c r="D8" s="6" t="s">
        <v>25</v>
      </c>
      <c r="E8" s="6" t="s">
        <v>26</v>
      </c>
      <c r="F8" s="6" t="s">
        <v>9</v>
      </c>
      <c r="G8" s="6" t="s">
        <v>10</v>
      </c>
      <c r="H8" s="5" t="s">
        <v>26</v>
      </c>
      <c r="I8" s="45" t="s">
        <v>27</v>
      </c>
      <c r="J8" s="7">
        <v>60000</v>
      </c>
      <c r="K8" s="8">
        <v>60000</v>
      </c>
    </row>
    <row r="9" spans="1:11" x14ac:dyDescent="0.2">
      <c r="A9" s="4" t="s">
        <v>28</v>
      </c>
      <c r="B9" s="5" t="s">
        <v>249</v>
      </c>
      <c r="C9" s="5">
        <v>1</v>
      </c>
      <c r="D9" s="6" t="s">
        <v>29</v>
      </c>
      <c r="E9" s="6" t="s">
        <v>30</v>
      </c>
      <c r="F9" s="6" t="s">
        <v>9</v>
      </c>
      <c r="G9" s="6" t="s">
        <v>10</v>
      </c>
      <c r="H9" s="5" t="s">
        <v>30</v>
      </c>
      <c r="I9" s="45" t="s">
        <v>31</v>
      </c>
      <c r="J9" s="7">
        <v>60000</v>
      </c>
      <c r="K9" s="8">
        <v>60000</v>
      </c>
    </row>
    <row r="10" spans="1:11" x14ac:dyDescent="0.2">
      <c r="A10" s="4" t="s">
        <v>32</v>
      </c>
      <c r="B10" s="5" t="s">
        <v>250</v>
      </c>
      <c r="C10" s="5">
        <v>50</v>
      </c>
      <c r="D10" s="6" t="s">
        <v>33</v>
      </c>
      <c r="E10" s="6" t="s">
        <v>34</v>
      </c>
      <c r="F10" s="6" t="s">
        <v>9</v>
      </c>
      <c r="G10" s="6" t="s">
        <v>10</v>
      </c>
      <c r="H10" s="5" t="s">
        <v>34</v>
      </c>
      <c r="I10" s="45" t="s">
        <v>35</v>
      </c>
      <c r="J10" s="7">
        <v>300000</v>
      </c>
      <c r="K10" s="8">
        <v>300000</v>
      </c>
    </row>
    <row r="11" spans="1:11" x14ac:dyDescent="0.2">
      <c r="A11" s="4" t="s">
        <v>36</v>
      </c>
      <c r="B11" s="5" t="s">
        <v>251</v>
      </c>
      <c r="C11" s="5">
        <v>1</v>
      </c>
      <c r="D11" s="6" t="s">
        <v>37</v>
      </c>
      <c r="E11" s="6" t="s">
        <v>38</v>
      </c>
      <c r="F11" s="6" t="s">
        <v>9</v>
      </c>
      <c r="G11" s="6" t="s">
        <v>10</v>
      </c>
      <c r="H11" s="5" t="s">
        <v>38</v>
      </c>
      <c r="I11" s="45" t="s">
        <v>39</v>
      </c>
      <c r="J11" s="7">
        <v>60000</v>
      </c>
      <c r="K11" s="8">
        <v>60000</v>
      </c>
    </row>
    <row r="12" spans="1:11" x14ac:dyDescent="0.2">
      <c r="A12" s="4" t="s">
        <v>40</v>
      </c>
      <c r="B12" s="5" t="s">
        <v>252</v>
      </c>
      <c r="C12" s="5">
        <v>1</v>
      </c>
      <c r="D12" s="6" t="s">
        <v>41</v>
      </c>
      <c r="E12" s="6" t="s">
        <v>42</v>
      </c>
      <c r="F12" s="6" t="s">
        <v>9</v>
      </c>
      <c r="G12" s="6" t="s">
        <v>10</v>
      </c>
      <c r="H12" s="5" t="s">
        <v>42</v>
      </c>
      <c r="I12" s="45" t="s">
        <v>43</v>
      </c>
      <c r="J12" s="7">
        <v>150000</v>
      </c>
      <c r="K12" s="8">
        <v>150000</v>
      </c>
    </row>
    <row r="13" spans="1:11" x14ac:dyDescent="0.2">
      <c r="A13" s="4" t="s">
        <v>44</v>
      </c>
      <c r="B13" s="5" t="s">
        <v>253</v>
      </c>
      <c r="C13" s="5">
        <v>10</v>
      </c>
      <c r="D13" s="6" t="s">
        <v>45</v>
      </c>
      <c r="E13" s="6" t="s">
        <v>46</v>
      </c>
      <c r="F13" s="6" t="s">
        <v>9</v>
      </c>
      <c r="G13" s="6" t="s">
        <v>10</v>
      </c>
      <c r="H13" s="5" t="s">
        <v>46</v>
      </c>
      <c r="I13" s="45" t="s">
        <v>47</v>
      </c>
      <c r="J13" s="7">
        <v>300000</v>
      </c>
      <c r="K13" s="8">
        <v>300000</v>
      </c>
    </row>
    <row r="14" spans="1:11" x14ac:dyDescent="0.2">
      <c r="A14" s="4" t="s">
        <v>48</v>
      </c>
      <c r="B14" s="5" t="s">
        <v>254</v>
      </c>
      <c r="C14" s="5">
        <v>5</v>
      </c>
      <c r="D14" s="6" t="s">
        <v>49</v>
      </c>
      <c r="E14" s="6" t="s">
        <v>50</v>
      </c>
      <c r="F14" s="6" t="s">
        <v>9</v>
      </c>
      <c r="G14" s="6" t="s">
        <v>10</v>
      </c>
      <c r="H14" s="5" t="s">
        <v>50</v>
      </c>
      <c r="I14" s="45" t="s">
        <v>51</v>
      </c>
      <c r="J14" s="7">
        <v>60000</v>
      </c>
      <c r="K14" s="8">
        <v>60000</v>
      </c>
    </row>
    <row r="15" spans="1:11" x14ac:dyDescent="0.2">
      <c r="A15" s="4" t="s">
        <v>52</v>
      </c>
      <c r="B15" s="5" t="s">
        <v>255</v>
      </c>
      <c r="C15" s="5">
        <v>1</v>
      </c>
      <c r="D15" s="6" t="s">
        <v>53</v>
      </c>
      <c r="E15" s="6" t="s">
        <v>54</v>
      </c>
      <c r="F15" s="6" t="s">
        <v>9</v>
      </c>
      <c r="G15" s="6" t="s">
        <v>10</v>
      </c>
      <c r="H15" s="5" t="s">
        <v>54</v>
      </c>
      <c r="I15" s="45" t="s">
        <v>55</v>
      </c>
      <c r="J15" s="7">
        <v>105000</v>
      </c>
      <c r="K15" s="8">
        <v>105000</v>
      </c>
    </row>
    <row r="16" spans="1:11" x14ac:dyDescent="0.2">
      <c r="A16" s="4" t="s">
        <v>56</v>
      </c>
      <c r="B16" s="5" t="s">
        <v>256</v>
      </c>
      <c r="C16" s="5">
        <v>1</v>
      </c>
      <c r="D16" s="6" t="s">
        <v>57</v>
      </c>
      <c r="E16" s="6" t="s">
        <v>58</v>
      </c>
      <c r="F16" s="6" t="s">
        <v>9</v>
      </c>
      <c r="G16" s="6" t="s">
        <v>10</v>
      </c>
      <c r="H16" s="5" t="s">
        <v>58</v>
      </c>
      <c r="I16" s="45" t="s">
        <v>59</v>
      </c>
      <c r="J16" s="7">
        <v>150000</v>
      </c>
      <c r="K16" s="8">
        <v>150000</v>
      </c>
    </row>
    <row r="17" spans="1:11" x14ac:dyDescent="0.2">
      <c r="A17" s="4" t="s">
        <v>60</v>
      </c>
      <c r="B17" s="5" t="s">
        <v>257</v>
      </c>
      <c r="C17" s="5">
        <v>14</v>
      </c>
      <c r="D17" s="6" t="s">
        <v>61</v>
      </c>
      <c r="E17" s="6" t="s">
        <v>62</v>
      </c>
      <c r="F17" s="6" t="s">
        <v>9</v>
      </c>
      <c r="G17" s="6" t="s">
        <v>10</v>
      </c>
      <c r="H17" s="5" t="s">
        <v>62</v>
      </c>
      <c r="I17" s="45" t="s">
        <v>63</v>
      </c>
      <c r="J17" s="7">
        <v>60000</v>
      </c>
      <c r="K17" s="8">
        <v>60000</v>
      </c>
    </row>
    <row r="18" spans="1:11" x14ac:dyDescent="0.2">
      <c r="A18" s="4" t="s">
        <v>64</v>
      </c>
      <c r="B18" s="5" t="s">
        <v>258</v>
      </c>
      <c r="C18" s="5">
        <v>2</v>
      </c>
      <c r="D18" s="6" t="s">
        <v>65</v>
      </c>
      <c r="E18" s="6" t="s">
        <v>66</v>
      </c>
      <c r="F18" s="6" t="s">
        <v>9</v>
      </c>
      <c r="G18" s="6" t="s">
        <v>10</v>
      </c>
      <c r="H18" s="5" t="s">
        <v>66</v>
      </c>
      <c r="I18" s="45" t="s">
        <v>67</v>
      </c>
      <c r="J18" s="7">
        <v>250000</v>
      </c>
      <c r="K18" s="8">
        <v>250000</v>
      </c>
    </row>
    <row r="19" spans="1:11" x14ac:dyDescent="0.2">
      <c r="A19" s="4" t="s">
        <v>68</v>
      </c>
      <c r="B19" s="5" t="s">
        <v>259</v>
      </c>
      <c r="C19" s="5">
        <v>22</v>
      </c>
      <c r="D19" s="6" t="s">
        <v>69</v>
      </c>
      <c r="E19" s="6" t="s">
        <v>70</v>
      </c>
      <c r="F19" s="6" t="s">
        <v>9</v>
      </c>
      <c r="G19" s="6" t="s">
        <v>10</v>
      </c>
      <c r="H19" s="5" t="s">
        <v>70</v>
      </c>
      <c r="I19" s="45" t="s">
        <v>71</v>
      </c>
      <c r="J19" s="7">
        <v>150000</v>
      </c>
      <c r="K19" s="8">
        <v>150000</v>
      </c>
    </row>
    <row r="20" spans="1:11" x14ac:dyDescent="0.2">
      <c r="A20" s="4" t="s">
        <v>72</v>
      </c>
      <c r="B20" s="5" t="s">
        <v>260</v>
      </c>
      <c r="C20" s="5">
        <v>5</v>
      </c>
      <c r="D20" s="6" t="s">
        <v>73</v>
      </c>
      <c r="E20" s="6" t="s">
        <v>74</v>
      </c>
      <c r="F20" s="6" t="s">
        <v>9</v>
      </c>
      <c r="G20" s="6" t="s">
        <v>10</v>
      </c>
      <c r="H20" s="5" t="s">
        <v>74</v>
      </c>
      <c r="I20" s="45" t="s">
        <v>75</v>
      </c>
      <c r="J20" s="7">
        <v>105000</v>
      </c>
      <c r="K20" s="8">
        <v>105000</v>
      </c>
    </row>
    <row r="21" spans="1:11" x14ac:dyDescent="0.2">
      <c r="A21" s="4" t="s">
        <v>76</v>
      </c>
      <c r="B21" s="5" t="s">
        <v>261</v>
      </c>
      <c r="C21" s="5">
        <v>1</v>
      </c>
      <c r="D21" s="6" t="s">
        <v>77</v>
      </c>
      <c r="E21" s="6" t="s">
        <v>78</v>
      </c>
      <c r="F21" s="6" t="s">
        <v>9</v>
      </c>
      <c r="G21" s="6" t="s">
        <v>10</v>
      </c>
      <c r="H21" s="5" t="s">
        <v>78</v>
      </c>
      <c r="I21" s="45" t="s">
        <v>79</v>
      </c>
      <c r="J21" s="7">
        <v>60000</v>
      </c>
      <c r="K21" s="8">
        <v>60000</v>
      </c>
    </row>
    <row r="22" spans="1:11" x14ac:dyDescent="0.2">
      <c r="A22" s="4" t="s">
        <v>80</v>
      </c>
      <c r="B22" s="5" t="s">
        <v>262</v>
      </c>
      <c r="C22" s="5">
        <v>1</v>
      </c>
      <c r="D22" s="6" t="s">
        <v>81</v>
      </c>
      <c r="E22" s="6" t="s">
        <v>82</v>
      </c>
      <c r="F22" s="6" t="s">
        <v>9</v>
      </c>
      <c r="G22" s="6" t="s">
        <v>10</v>
      </c>
      <c r="H22" s="5" t="s">
        <v>82</v>
      </c>
      <c r="I22" s="45" t="s">
        <v>83</v>
      </c>
      <c r="J22" s="7">
        <v>500000</v>
      </c>
      <c r="K22" s="8">
        <v>500000</v>
      </c>
    </row>
    <row r="23" spans="1:11" x14ac:dyDescent="0.2">
      <c r="A23" s="4" t="s">
        <v>84</v>
      </c>
      <c r="B23" s="5" t="s">
        <v>263</v>
      </c>
      <c r="C23" s="5">
        <v>1</v>
      </c>
      <c r="D23" s="6" t="s">
        <v>85</v>
      </c>
      <c r="E23" s="6" t="s">
        <v>86</v>
      </c>
      <c r="F23" s="6" t="s">
        <v>9</v>
      </c>
      <c r="G23" s="6" t="s">
        <v>10</v>
      </c>
      <c r="H23" s="5" t="s">
        <v>86</v>
      </c>
      <c r="I23" s="45" t="s">
        <v>87</v>
      </c>
      <c r="J23" s="7">
        <v>150000</v>
      </c>
      <c r="K23" s="7">
        <v>150000</v>
      </c>
    </row>
    <row r="24" spans="1:11" x14ac:dyDescent="0.2">
      <c r="A24" s="4" t="s">
        <v>88</v>
      </c>
      <c r="B24" s="5" t="s">
        <v>264</v>
      </c>
      <c r="C24" s="5">
        <v>53</v>
      </c>
      <c r="D24" s="6" t="s">
        <v>89</v>
      </c>
      <c r="E24" s="6" t="s">
        <v>90</v>
      </c>
      <c r="F24" s="6" t="s">
        <v>9</v>
      </c>
      <c r="G24" s="6" t="s">
        <v>10</v>
      </c>
      <c r="H24" s="5" t="s">
        <v>90</v>
      </c>
      <c r="I24" s="45" t="s">
        <v>91</v>
      </c>
      <c r="J24" s="7">
        <v>200000</v>
      </c>
      <c r="K24" s="8">
        <v>200000</v>
      </c>
    </row>
    <row r="25" spans="1:11" x14ac:dyDescent="0.2">
      <c r="A25" s="4" t="s">
        <v>92</v>
      </c>
      <c r="B25" s="5" t="s">
        <v>265</v>
      </c>
      <c r="C25" s="5">
        <v>1</v>
      </c>
      <c r="D25" s="6" t="s">
        <v>93</v>
      </c>
      <c r="E25" s="6" t="s">
        <v>94</v>
      </c>
      <c r="F25" s="6" t="s">
        <v>9</v>
      </c>
      <c r="G25" s="6" t="s">
        <v>10</v>
      </c>
      <c r="H25" s="5" t="s">
        <v>94</v>
      </c>
      <c r="I25" s="45" t="s">
        <v>95</v>
      </c>
      <c r="J25" s="7">
        <v>60000</v>
      </c>
      <c r="K25" s="8">
        <v>60000</v>
      </c>
    </row>
    <row r="26" spans="1:11" x14ac:dyDescent="0.2">
      <c r="A26" s="4" t="s">
        <v>96</v>
      </c>
      <c r="B26" s="5" t="s">
        <v>266</v>
      </c>
      <c r="C26" s="5">
        <v>31</v>
      </c>
      <c r="D26" s="6" t="s">
        <v>97</v>
      </c>
      <c r="E26" s="6" t="s">
        <v>98</v>
      </c>
      <c r="F26" s="6" t="s">
        <v>9</v>
      </c>
      <c r="G26" s="6" t="s">
        <v>10</v>
      </c>
      <c r="H26" s="5" t="s">
        <v>98</v>
      </c>
      <c r="I26" s="45" t="s">
        <v>99</v>
      </c>
      <c r="J26" s="7">
        <v>105000</v>
      </c>
      <c r="K26" s="8">
        <v>105000</v>
      </c>
    </row>
    <row r="27" spans="1:11" x14ac:dyDescent="0.2">
      <c r="A27" s="4" t="s">
        <v>100</v>
      </c>
      <c r="B27" s="5" t="s">
        <v>267</v>
      </c>
      <c r="C27" s="5">
        <v>1</v>
      </c>
      <c r="D27" s="6" t="s">
        <v>101</v>
      </c>
      <c r="E27" s="6" t="s">
        <v>102</v>
      </c>
      <c r="F27" s="6" t="s">
        <v>9</v>
      </c>
      <c r="G27" s="6" t="s">
        <v>10</v>
      </c>
      <c r="H27" s="5" t="s">
        <v>102</v>
      </c>
      <c r="I27" s="45" t="s">
        <v>103</v>
      </c>
      <c r="J27" s="7">
        <v>200000</v>
      </c>
      <c r="K27" s="8">
        <v>200000</v>
      </c>
    </row>
    <row r="28" spans="1:11" x14ac:dyDescent="0.2">
      <c r="A28" s="4" t="s">
        <v>104</v>
      </c>
      <c r="B28" s="5" t="s">
        <v>268</v>
      </c>
      <c r="C28" s="5">
        <v>6</v>
      </c>
      <c r="D28" s="6" t="s">
        <v>105</v>
      </c>
      <c r="E28" s="6" t="s">
        <v>106</v>
      </c>
      <c r="F28" s="6" t="s">
        <v>9</v>
      </c>
      <c r="G28" s="6" t="s">
        <v>10</v>
      </c>
      <c r="H28" s="5" t="s">
        <v>106</v>
      </c>
      <c r="I28" s="45" t="s">
        <v>107</v>
      </c>
      <c r="J28" s="7">
        <v>60000</v>
      </c>
      <c r="K28" s="8">
        <v>60000</v>
      </c>
    </row>
    <row r="29" spans="1:11" x14ac:dyDescent="0.2">
      <c r="A29" s="4" t="s">
        <v>108</v>
      </c>
      <c r="B29" s="5" t="s">
        <v>269</v>
      </c>
      <c r="C29" s="5">
        <v>1</v>
      </c>
      <c r="D29" s="6" t="s">
        <v>109</v>
      </c>
      <c r="E29" s="6" t="s">
        <v>110</v>
      </c>
      <c r="F29" s="6" t="s">
        <v>9</v>
      </c>
      <c r="G29" s="6" t="s">
        <v>10</v>
      </c>
      <c r="H29" s="5" t="s">
        <v>110</v>
      </c>
      <c r="I29" s="45" t="s">
        <v>111</v>
      </c>
      <c r="J29" s="7">
        <v>60000</v>
      </c>
      <c r="K29" s="8">
        <v>60000</v>
      </c>
    </row>
    <row r="30" spans="1:11" x14ac:dyDescent="0.2">
      <c r="A30" s="4" t="s">
        <v>112</v>
      </c>
      <c r="B30" s="5" t="s">
        <v>270</v>
      </c>
      <c r="C30" s="5">
        <v>2</v>
      </c>
      <c r="D30" s="6" t="s">
        <v>113</v>
      </c>
      <c r="E30" s="6" t="s">
        <v>114</v>
      </c>
      <c r="F30" s="6" t="s">
        <v>9</v>
      </c>
      <c r="G30" s="6" t="s">
        <v>10</v>
      </c>
      <c r="H30" s="5" t="s">
        <v>114</v>
      </c>
      <c r="I30" s="45" t="s">
        <v>115</v>
      </c>
      <c r="J30" s="7">
        <v>200000</v>
      </c>
      <c r="K30" s="8">
        <v>200000</v>
      </c>
    </row>
    <row r="31" spans="1:11" x14ac:dyDescent="0.2">
      <c r="A31" s="4" t="s">
        <v>116</v>
      </c>
      <c r="B31" s="5" t="s">
        <v>271</v>
      </c>
      <c r="C31" s="5">
        <v>1</v>
      </c>
      <c r="D31" s="6" t="s">
        <v>117</v>
      </c>
      <c r="E31" s="6" t="s">
        <v>118</v>
      </c>
      <c r="F31" s="6" t="s">
        <v>9</v>
      </c>
      <c r="G31" s="6" t="s">
        <v>10</v>
      </c>
      <c r="H31" s="5" t="s">
        <v>118</v>
      </c>
      <c r="I31" s="45" t="s">
        <v>119</v>
      </c>
      <c r="J31" s="7">
        <v>105000</v>
      </c>
      <c r="K31" s="8">
        <v>105000</v>
      </c>
    </row>
    <row r="32" spans="1:11" x14ac:dyDescent="0.2">
      <c r="A32" s="4" t="s">
        <v>120</v>
      </c>
      <c r="B32" s="5" t="s">
        <v>272</v>
      </c>
      <c r="C32" s="5">
        <v>1</v>
      </c>
      <c r="D32" s="6" t="s">
        <v>121</v>
      </c>
      <c r="E32" s="6" t="s">
        <v>122</v>
      </c>
      <c r="F32" s="6" t="s">
        <v>9</v>
      </c>
      <c r="G32" s="6" t="s">
        <v>10</v>
      </c>
      <c r="H32" s="5" t="s">
        <v>122</v>
      </c>
      <c r="I32" s="45" t="s">
        <v>123</v>
      </c>
      <c r="J32" s="7">
        <v>105000</v>
      </c>
      <c r="K32" s="8">
        <v>105000</v>
      </c>
    </row>
    <row r="33" spans="1:11" x14ac:dyDescent="0.2">
      <c r="A33" s="4" t="s">
        <v>124</v>
      </c>
      <c r="B33" s="5" t="s">
        <v>273</v>
      </c>
      <c r="C33" s="5">
        <v>4</v>
      </c>
      <c r="D33" s="6" t="s">
        <v>125</v>
      </c>
      <c r="E33" s="6" t="s">
        <v>126</v>
      </c>
      <c r="F33" s="6" t="s">
        <v>9</v>
      </c>
      <c r="G33" s="6" t="s">
        <v>10</v>
      </c>
      <c r="H33" s="5" t="s">
        <v>126</v>
      </c>
      <c r="I33" s="45" t="s">
        <v>127</v>
      </c>
      <c r="J33" s="7">
        <v>400000</v>
      </c>
      <c r="K33" s="8">
        <v>400000</v>
      </c>
    </row>
    <row r="34" spans="1:11" x14ac:dyDescent="0.2">
      <c r="A34" s="4" t="s">
        <v>128</v>
      </c>
      <c r="B34" s="5" t="s">
        <v>274</v>
      </c>
      <c r="C34" s="5">
        <v>4</v>
      </c>
      <c r="D34" s="6" t="s">
        <v>129</v>
      </c>
      <c r="E34" s="6" t="s">
        <v>130</v>
      </c>
      <c r="F34" s="6" t="s">
        <v>9</v>
      </c>
      <c r="G34" s="6" t="s">
        <v>10</v>
      </c>
      <c r="H34" s="5" t="s">
        <v>130</v>
      </c>
      <c r="I34" s="45" t="s">
        <v>131</v>
      </c>
      <c r="J34" s="7">
        <v>200000</v>
      </c>
      <c r="K34" s="8">
        <v>200000</v>
      </c>
    </row>
    <row r="35" spans="1:11" x14ac:dyDescent="0.2">
      <c r="A35" s="4" t="s">
        <v>132</v>
      </c>
      <c r="B35" s="5" t="s">
        <v>275</v>
      </c>
      <c r="C35" s="5">
        <v>1</v>
      </c>
      <c r="D35" s="6" t="s">
        <v>133</v>
      </c>
      <c r="E35" s="6" t="s">
        <v>134</v>
      </c>
      <c r="F35" s="6" t="s">
        <v>9</v>
      </c>
      <c r="G35" s="6" t="s">
        <v>10</v>
      </c>
      <c r="H35" s="5" t="s">
        <v>134</v>
      </c>
      <c r="I35" s="45" t="s">
        <v>135</v>
      </c>
      <c r="J35" s="7">
        <v>60000</v>
      </c>
      <c r="K35" s="8">
        <v>60000</v>
      </c>
    </row>
    <row r="36" spans="1:11" x14ac:dyDescent="0.2">
      <c r="A36" s="4" t="s">
        <v>136</v>
      </c>
      <c r="B36" s="5" t="s">
        <v>276</v>
      </c>
      <c r="C36" s="5">
        <v>11</v>
      </c>
      <c r="D36" s="6" t="s">
        <v>137</v>
      </c>
      <c r="E36" s="6" t="s">
        <v>138</v>
      </c>
      <c r="F36" s="6" t="s">
        <v>9</v>
      </c>
      <c r="G36" s="6" t="s">
        <v>10</v>
      </c>
      <c r="H36" s="5" t="s">
        <v>138</v>
      </c>
      <c r="I36" s="45" t="s">
        <v>139</v>
      </c>
      <c r="J36" s="7">
        <v>350000</v>
      </c>
      <c r="K36" s="8">
        <v>350000</v>
      </c>
    </row>
    <row r="37" spans="1:11" x14ac:dyDescent="0.2">
      <c r="A37" s="4" t="s">
        <v>140</v>
      </c>
      <c r="B37" s="5" t="s">
        <v>277</v>
      </c>
      <c r="C37" s="5">
        <v>52</v>
      </c>
      <c r="D37" s="6" t="s">
        <v>141</v>
      </c>
      <c r="E37" s="6" t="s">
        <v>142</v>
      </c>
      <c r="F37" s="6" t="s">
        <v>9</v>
      </c>
      <c r="G37" s="6" t="s">
        <v>10</v>
      </c>
      <c r="H37" s="5" t="s">
        <v>142</v>
      </c>
      <c r="I37" s="45" t="s">
        <v>143</v>
      </c>
      <c r="J37" s="7">
        <v>300000</v>
      </c>
      <c r="K37" s="8">
        <v>300000</v>
      </c>
    </row>
    <row r="38" spans="1:11" x14ac:dyDescent="0.2">
      <c r="A38" s="4" t="s">
        <v>144</v>
      </c>
      <c r="B38" s="5" t="s">
        <v>278</v>
      </c>
      <c r="C38" s="5">
        <v>1</v>
      </c>
      <c r="D38" s="6" t="s">
        <v>145</v>
      </c>
      <c r="E38" s="6" t="s">
        <v>146</v>
      </c>
      <c r="F38" s="6" t="s">
        <v>9</v>
      </c>
      <c r="G38" s="6" t="s">
        <v>10</v>
      </c>
      <c r="H38" s="5" t="s">
        <v>146</v>
      </c>
      <c r="I38" s="45" t="s">
        <v>147</v>
      </c>
      <c r="J38" s="7">
        <v>105000</v>
      </c>
      <c r="K38" s="8">
        <v>105000</v>
      </c>
    </row>
    <row r="39" spans="1:11" x14ac:dyDescent="0.2">
      <c r="A39" s="4" t="s">
        <v>148</v>
      </c>
      <c r="B39" s="5" t="s">
        <v>279</v>
      </c>
      <c r="C39" s="5">
        <v>4</v>
      </c>
      <c r="D39" s="6" t="s">
        <v>149</v>
      </c>
      <c r="E39" s="6" t="s">
        <v>150</v>
      </c>
      <c r="F39" s="6" t="s">
        <v>9</v>
      </c>
      <c r="G39" s="6" t="s">
        <v>10</v>
      </c>
      <c r="H39" s="5" t="s">
        <v>150</v>
      </c>
      <c r="I39" s="45" t="s">
        <v>151</v>
      </c>
      <c r="J39" s="7">
        <v>350000</v>
      </c>
      <c r="K39" s="8">
        <v>350000</v>
      </c>
    </row>
    <row r="40" spans="1:11" x14ac:dyDescent="0.2">
      <c r="A40" s="4" t="s">
        <v>152</v>
      </c>
      <c r="B40" s="5" t="s">
        <v>280</v>
      </c>
      <c r="C40" s="5">
        <v>2</v>
      </c>
      <c r="D40" s="6" t="s">
        <v>153</v>
      </c>
      <c r="E40" s="6" t="s">
        <v>154</v>
      </c>
      <c r="F40" s="6" t="s">
        <v>9</v>
      </c>
      <c r="G40" s="6" t="s">
        <v>10</v>
      </c>
      <c r="H40" s="5" t="s">
        <v>154</v>
      </c>
      <c r="I40" s="45" t="s">
        <v>155</v>
      </c>
      <c r="J40" s="7">
        <v>400000</v>
      </c>
      <c r="K40" s="8">
        <v>400000</v>
      </c>
    </row>
    <row r="41" spans="1:11" x14ac:dyDescent="0.2">
      <c r="A41" s="4" t="s">
        <v>156</v>
      </c>
      <c r="B41" s="5" t="s">
        <v>281</v>
      </c>
      <c r="C41" s="5">
        <v>1</v>
      </c>
      <c r="D41" s="6" t="s">
        <v>157</v>
      </c>
      <c r="E41" s="6" t="s">
        <v>158</v>
      </c>
      <c r="F41" s="6" t="s">
        <v>9</v>
      </c>
      <c r="G41" s="6" t="s">
        <v>10</v>
      </c>
      <c r="H41" s="5" t="s">
        <v>158</v>
      </c>
      <c r="I41" s="45" t="s">
        <v>159</v>
      </c>
      <c r="J41" s="7">
        <v>250000</v>
      </c>
      <c r="K41" s="8">
        <v>250000</v>
      </c>
    </row>
    <row r="42" spans="1:11" x14ac:dyDescent="0.2">
      <c r="A42" s="4" t="s">
        <v>160</v>
      </c>
      <c r="B42" s="5" t="s">
        <v>282</v>
      </c>
      <c r="C42" s="5">
        <v>1</v>
      </c>
      <c r="D42" s="6" t="s">
        <v>161</v>
      </c>
      <c r="E42" s="6" t="s">
        <v>162</v>
      </c>
      <c r="F42" s="6" t="s">
        <v>9</v>
      </c>
      <c r="G42" s="6" t="s">
        <v>10</v>
      </c>
      <c r="H42" s="5" t="s">
        <v>162</v>
      </c>
      <c r="I42" s="45" t="s">
        <v>163</v>
      </c>
      <c r="J42" s="7">
        <v>250000</v>
      </c>
      <c r="K42" s="8">
        <v>250000</v>
      </c>
    </row>
    <row r="43" spans="1:11" x14ac:dyDescent="0.2">
      <c r="A43" s="4" t="s">
        <v>164</v>
      </c>
      <c r="B43" s="5" t="s">
        <v>283</v>
      </c>
      <c r="C43" s="5">
        <v>1</v>
      </c>
      <c r="D43" s="6" t="s">
        <v>165</v>
      </c>
      <c r="E43" s="6" t="s">
        <v>166</v>
      </c>
      <c r="F43" s="6" t="s">
        <v>9</v>
      </c>
      <c r="G43" s="6" t="s">
        <v>10</v>
      </c>
      <c r="H43" s="5" t="s">
        <v>166</v>
      </c>
      <c r="I43" s="45" t="s">
        <v>167</v>
      </c>
      <c r="J43" s="7">
        <v>200000</v>
      </c>
      <c r="K43" s="8">
        <v>200000</v>
      </c>
    </row>
    <row r="44" spans="1:11" x14ac:dyDescent="0.2">
      <c r="A44" s="4" t="s">
        <v>168</v>
      </c>
      <c r="B44" s="5" t="s">
        <v>284</v>
      </c>
      <c r="C44" s="5">
        <v>1</v>
      </c>
      <c r="D44" s="6" t="s">
        <v>169</v>
      </c>
      <c r="E44" s="6" t="s">
        <v>170</v>
      </c>
      <c r="F44" s="6" t="s">
        <v>9</v>
      </c>
      <c r="G44" s="6" t="s">
        <v>10</v>
      </c>
      <c r="H44" s="5" t="s">
        <v>170</v>
      </c>
      <c r="I44" s="45" t="s">
        <v>171</v>
      </c>
      <c r="J44" s="7">
        <v>250000</v>
      </c>
      <c r="K44" s="8">
        <v>250000</v>
      </c>
    </row>
    <row r="45" spans="1:11" x14ac:dyDescent="0.2">
      <c r="A45" s="4" t="s">
        <v>172</v>
      </c>
      <c r="B45" s="5" t="s">
        <v>285</v>
      </c>
      <c r="C45" s="5">
        <v>39</v>
      </c>
      <c r="D45" s="6" t="s">
        <v>173</v>
      </c>
      <c r="E45" s="6" t="s">
        <v>174</v>
      </c>
      <c r="F45" s="6" t="s">
        <v>9</v>
      </c>
      <c r="G45" s="6" t="s">
        <v>10</v>
      </c>
      <c r="H45" s="5" t="s">
        <v>174</v>
      </c>
      <c r="I45" s="45" t="s">
        <v>175</v>
      </c>
      <c r="J45" s="7">
        <v>200000</v>
      </c>
      <c r="K45" s="8">
        <v>200000</v>
      </c>
    </row>
    <row r="46" spans="1:11" x14ac:dyDescent="0.2">
      <c r="A46" s="4" t="s">
        <v>176</v>
      </c>
      <c r="B46" s="5" t="s">
        <v>286</v>
      </c>
      <c r="C46" s="5">
        <v>3</v>
      </c>
      <c r="D46" s="6" t="s">
        <v>177</v>
      </c>
      <c r="E46" s="6" t="s">
        <v>178</v>
      </c>
      <c r="F46" s="6" t="s">
        <v>9</v>
      </c>
      <c r="G46" s="6" t="s">
        <v>10</v>
      </c>
      <c r="H46" s="5" t="s">
        <v>178</v>
      </c>
      <c r="I46" s="45" t="s">
        <v>179</v>
      </c>
      <c r="J46" s="7">
        <v>300000</v>
      </c>
      <c r="K46" s="8">
        <v>300000</v>
      </c>
    </row>
    <row r="47" spans="1:11" x14ac:dyDescent="0.2">
      <c r="A47" s="4" t="s">
        <v>180</v>
      </c>
      <c r="B47" s="5" t="s">
        <v>287</v>
      </c>
      <c r="C47" s="5">
        <v>1</v>
      </c>
      <c r="D47" s="6" t="s">
        <v>181</v>
      </c>
      <c r="E47" s="6" t="s">
        <v>182</v>
      </c>
      <c r="F47" s="6" t="s">
        <v>9</v>
      </c>
      <c r="G47" s="6" t="s">
        <v>10</v>
      </c>
      <c r="H47" s="5" t="s">
        <v>182</v>
      </c>
      <c r="I47" s="45" t="s">
        <v>183</v>
      </c>
      <c r="J47" s="7">
        <v>200000</v>
      </c>
      <c r="K47" s="8">
        <v>200000</v>
      </c>
    </row>
    <row r="48" spans="1:11" x14ac:dyDescent="0.2">
      <c r="A48" s="4" t="s">
        <v>184</v>
      </c>
      <c r="B48" s="5" t="s">
        <v>288</v>
      </c>
      <c r="C48" s="5">
        <v>1</v>
      </c>
      <c r="D48" s="6" t="s">
        <v>185</v>
      </c>
      <c r="E48" s="6" t="s">
        <v>186</v>
      </c>
      <c r="F48" s="6" t="s">
        <v>9</v>
      </c>
      <c r="G48" s="6" t="s">
        <v>10</v>
      </c>
      <c r="H48" s="5" t="s">
        <v>186</v>
      </c>
      <c r="I48" s="45" t="s">
        <v>187</v>
      </c>
      <c r="J48" s="7">
        <v>150000</v>
      </c>
      <c r="K48" s="8">
        <v>150000</v>
      </c>
    </row>
    <row r="49" spans="1:11" x14ac:dyDescent="0.2">
      <c r="A49" s="4" t="s">
        <v>188</v>
      </c>
      <c r="B49" s="5" t="s">
        <v>289</v>
      </c>
      <c r="C49" s="5">
        <v>1</v>
      </c>
      <c r="D49" s="6" t="s">
        <v>189</v>
      </c>
      <c r="E49" s="6" t="s">
        <v>190</v>
      </c>
      <c r="F49" s="6" t="s">
        <v>9</v>
      </c>
      <c r="G49" s="6" t="s">
        <v>10</v>
      </c>
      <c r="H49" s="5" t="s">
        <v>190</v>
      </c>
      <c r="I49" s="45" t="s">
        <v>191</v>
      </c>
      <c r="J49" s="7">
        <v>60000</v>
      </c>
      <c r="K49" s="8">
        <v>60000</v>
      </c>
    </row>
    <row r="50" spans="1:11" x14ac:dyDescent="0.2">
      <c r="A50" s="4" t="s">
        <v>192</v>
      </c>
      <c r="B50" s="5" t="s">
        <v>290</v>
      </c>
      <c r="C50" s="5">
        <v>1</v>
      </c>
      <c r="D50" s="6" t="s">
        <v>193</v>
      </c>
      <c r="E50" s="6" t="s">
        <v>194</v>
      </c>
      <c r="F50" s="6" t="s">
        <v>9</v>
      </c>
      <c r="G50" s="6" t="s">
        <v>10</v>
      </c>
      <c r="H50" s="5" t="s">
        <v>194</v>
      </c>
      <c r="I50" s="45" t="s">
        <v>195</v>
      </c>
      <c r="J50" s="7">
        <v>60000</v>
      </c>
      <c r="K50" s="8">
        <v>60000</v>
      </c>
    </row>
    <row r="51" spans="1:11" x14ac:dyDescent="0.2">
      <c r="A51" s="4" t="s">
        <v>196</v>
      </c>
      <c r="B51" s="5" t="s">
        <v>291</v>
      </c>
      <c r="C51" s="5">
        <v>3</v>
      </c>
      <c r="D51" s="6" t="s">
        <v>197</v>
      </c>
      <c r="E51" s="6" t="s">
        <v>198</v>
      </c>
      <c r="F51" s="6" t="s">
        <v>9</v>
      </c>
      <c r="G51" s="6" t="s">
        <v>10</v>
      </c>
      <c r="H51" s="5" t="s">
        <v>198</v>
      </c>
      <c r="I51" s="45" t="s">
        <v>199</v>
      </c>
      <c r="J51" s="7">
        <v>200000</v>
      </c>
      <c r="K51" s="8">
        <v>200000</v>
      </c>
    </row>
    <row r="52" spans="1:11" x14ac:dyDescent="0.2">
      <c r="A52" s="4" t="s">
        <v>200</v>
      </c>
      <c r="B52" s="5" t="s">
        <v>292</v>
      </c>
      <c r="C52" s="5">
        <v>6</v>
      </c>
      <c r="D52" s="6" t="s">
        <v>201</v>
      </c>
      <c r="E52" s="6" t="s">
        <v>202</v>
      </c>
      <c r="F52" s="6" t="s">
        <v>9</v>
      </c>
      <c r="G52" s="6" t="s">
        <v>10</v>
      </c>
      <c r="H52" s="5" t="s">
        <v>202</v>
      </c>
      <c r="I52" s="45" t="s">
        <v>203</v>
      </c>
      <c r="J52" s="7">
        <v>200000</v>
      </c>
      <c r="K52" s="8">
        <v>200000</v>
      </c>
    </row>
    <row r="53" spans="1:11" x14ac:dyDescent="0.2">
      <c r="A53" s="4" t="s">
        <v>204</v>
      </c>
      <c r="B53" s="5" t="s">
        <v>293</v>
      </c>
      <c r="C53" s="5">
        <v>35</v>
      </c>
      <c r="D53" s="6" t="s">
        <v>205</v>
      </c>
      <c r="E53" s="6" t="s">
        <v>206</v>
      </c>
      <c r="F53" s="6" t="s">
        <v>9</v>
      </c>
      <c r="G53" s="6" t="s">
        <v>10</v>
      </c>
      <c r="H53" s="5" t="s">
        <v>206</v>
      </c>
      <c r="I53" s="45" t="s">
        <v>207</v>
      </c>
      <c r="J53" s="7">
        <v>250000</v>
      </c>
      <c r="K53" s="8">
        <v>250000</v>
      </c>
    </row>
    <row r="54" spans="1:11" x14ac:dyDescent="0.2">
      <c r="A54" s="4" t="s">
        <v>208</v>
      </c>
      <c r="B54" s="5" t="s">
        <v>294</v>
      </c>
      <c r="C54" s="5">
        <v>21</v>
      </c>
      <c r="D54" s="6" t="s">
        <v>209</v>
      </c>
      <c r="E54" s="6" t="s">
        <v>210</v>
      </c>
      <c r="F54" s="6" t="s">
        <v>9</v>
      </c>
      <c r="G54" s="6" t="s">
        <v>10</v>
      </c>
      <c r="H54" s="5" t="s">
        <v>210</v>
      </c>
      <c r="I54" s="45" t="s">
        <v>211</v>
      </c>
      <c r="J54" s="7">
        <v>105000</v>
      </c>
      <c r="K54" s="8">
        <v>105000</v>
      </c>
    </row>
    <row r="55" spans="1:11" x14ac:dyDescent="0.2">
      <c r="A55" s="4" t="s">
        <v>212</v>
      </c>
      <c r="B55" s="5" t="s">
        <v>295</v>
      </c>
      <c r="C55" s="5">
        <v>1</v>
      </c>
      <c r="D55" s="6" t="s">
        <v>213</v>
      </c>
      <c r="E55" s="6" t="s">
        <v>214</v>
      </c>
      <c r="F55" s="6" t="s">
        <v>9</v>
      </c>
      <c r="G55" s="6" t="s">
        <v>10</v>
      </c>
      <c r="H55" s="5" t="s">
        <v>214</v>
      </c>
      <c r="I55" s="45" t="s">
        <v>215</v>
      </c>
      <c r="J55" s="7">
        <v>105000</v>
      </c>
      <c r="K55" s="8">
        <v>105000</v>
      </c>
    </row>
    <row r="56" spans="1:11" x14ac:dyDescent="0.2">
      <c r="A56" s="4" t="s">
        <v>216</v>
      </c>
      <c r="B56" s="5" t="s">
        <v>296</v>
      </c>
      <c r="C56" s="5">
        <v>22</v>
      </c>
      <c r="D56" s="6" t="s">
        <v>217</v>
      </c>
      <c r="E56" s="6" t="s">
        <v>218</v>
      </c>
      <c r="F56" s="6" t="s">
        <v>9</v>
      </c>
      <c r="G56" s="6" t="s">
        <v>10</v>
      </c>
      <c r="H56" s="5" t="s">
        <v>218</v>
      </c>
      <c r="I56" s="45" t="s">
        <v>219</v>
      </c>
      <c r="J56" s="7">
        <v>60000</v>
      </c>
      <c r="K56" s="8">
        <v>60000</v>
      </c>
    </row>
    <row r="57" spans="1:11" x14ac:dyDescent="0.2">
      <c r="A57" s="4" t="s">
        <v>220</v>
      </c>
      <c r="B57" s="5" t="s">
        <v>297</v>
      </c>
      <c r="C57" s="5">
        <v>6</v>
      </c>
      <c r="D57" s="6" t="s">
        <v>221</v>
      </c>
      <c r="E57" s="6" t="s">
        <v>222</v>
      </c>
      <c r="F57" s="6" t="s">
        <v>9</v>
      </c>
      <c r="G57" s="6" t="s">
        <v>10</v>
      </c>
      <c r="H57" s="5" t="s">
        <v>222</v>
      </c>
      <c r="I57" s="45" t="s">
        <v>223</v>
      </c>
      <c r="J57" s="7">
        <v>200000</v>
      </c>
      <c r="K57" s="8">
        <v>200000</v>
      </c>
    </row>
    <row r="58" spans="1:11" x14ac:dyDescent="0.2">
      <c r="A58" s="4" t="s">
        <v>224</v>
      </c>
      <c r="B58" s="5" t="s">
        <v>298</v>
      </c>
      <c r="C58" s="5">
        <v>29</v>
      </c>
      <c r="D58" s="6" t="s">
        <v>225</v>
      </c>
      <c r="E58" s="6" t="s">
        <v>226</v>
      </c>
      <c r="F58" s="6" t="s">
        <v>9</v>
      </c>
      <c r="G58" s="6" t="s">
        <v>10</v>
      </c>
      <c r="H58" s="5" t="s">
        <v>226</v>
      </c>
      <c r="I58" s="45" t="s">
        <v>227</v>
      </c>
      <c r="J58" s="7">
        <v>105000</v>
      </c>
      <c r="K58" s="8">
        <v>105000</v>
      </c>
    </row>
    <row r="59" spans="1:11" x14ac:dyDescent="0.2">
      <c r="A59" s="4" t="s">
        <v>228</v>
      </c>
      <c r="B59" s="5" t="s">
        <v>299</v>
      </c>
      <c r="C59" s="5">
        <v>58</v>
      </c>
      <c r="D59" s="6" t="s">
        <v>229</v>
      </c>
      <c r="E59" s="6" t="s">
        <v>230</v>
      </c>
      <c r="F59" s="6" t="s">
        <v>9</v>
      </c>
      <c r="G59" s="6" t="s">
        <v>10</v>
      </c>
      <c r="H59" s="5" t="s">
        <v>230</v>
      </c>
      <c r="I59" s="45" t="s">
        <v>231</v>
      </c>
      <c r="J59" s="7">
        <v>250000</v>
      </c>
      <c r="K59" s="8">
        <v>250000</v>
      </c>
    </row>
    <row r="60" spans="1:11" x14ac:dyDescent="0.2">
      <c r="A60" s="4" t="s">
        <v>232</v>
      </c>
      <c r="B60" s="5" t="s">
        <v>300</v>
      </c>
      <c r="C60" s="5">
        <v>1</v>
      </c>
      <c r="D60" s="6" t="s">
        <v>233</v>
      </c>
      <c r="E60" s="6" t="s">
        <v>234</v>
      </c>
      <c r="F60" s="6" t="s">
        <v>9</v>
      </c>
      <c r="G60" s="6" t="s">
        <v>10</v>
      </c>
      <c r="H60" s="5" t="s">
        <v>234</v>
      </c>
      <c r="I60" s="45" t="s">
        <v>235</v>
      </c>
      <c r="J60" s="7">
        <v>150000</v>
      </c>
      <c r="K60" s="8">
        <v>150000</v>
      </c>
    </row>
    <row r="61" spans="1:11" x14ac:dyDescent="0.2">
      <c r="A61" s="33" t="s">
        <v>236</v>
      </c>
      <c r="B61" s="34" t="s">
        <v>301</v>
      </c>
      <c r="C61" s="34">
        <v>2</v>
      </c>
      <c r="D61" s="35" t="s">
        <v>237</v>
      </c>
      <c r="E61" s="35" t="s">
        <v>238</v>
      </c>
      <c r="F61" s="35" t="s">
        <v>9</v>
      </c>
      <c r="G61" s="35" t="s">
        <v>10</v>
      </c>
      <c r="H61" s="34" t="s">
        <v>238</v>
      </c>
      <c r="I61" s="46" t="s">
        <v>239</v>
      </c>
      <c r="J61" s="36">
        <v>105000</v>
      </c>
      <c r="K61" s="37">
        <v>105000</v>
      </c>
    </row>
    <row r="62" spans="1:11" ht="15.75" x14ac:dyDescent="0.25">
      <c r="A62" s="41" t="s">
        <v>240</v>
      </c>
      <c r="B62" s="41"/>
      <c r="C62" s="41"/>
      <c r="D62" s="41"/>
      <c r="E62" s="41"/>
      <c r="F62" s="41"/>
      <c r="G62" s="41"/>
      <c r="H62" s="44"/>
      <c r="I62" s="41"/>
      <c r="J62" s="42">
        <f>SUBTOTAL(109,Table3[
2020–21
 Allocation Amount])</f>
        <v>10000000</v>
      </c>
      <c r="K62" s="42">
        <f>SUBTOTAL(109,Table3[Apportionment Amount])</f>
        <v>10000000</v>
      </c>
    </row>
    <row r="63" spans="1:11" x14ac:dyDescent="0.2">
      <c r="A63" s="1" t="s">
        <v>241</v>
      </c>
      <c r="H63" s="9"/>
      <c r="K63" s="10"/>
    </row>
    <row r="64" spans="1:11" x14ac:dyDescent="0.2">
      <c r="A64" s="1" t="s">
        <v>242</v>
      </c>
      <c r="H64" s="9"/>
      <c r="K64" s="10"/>
    </row>
    <row r="65" spans="1:11" x14ac:dyDescent="0.2">
      <c r="A65" s="32" t="s">
        <v>311</v>
      </c>
      <c r="B65" s="11"/>
      <c r="C65" s="11"/>
      <c r="H65" s="9"/>
      <c r="K65" s="10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4:B61 D4:F61 H4:H6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ABAE-1081-4A4A-B4A5-F547696056D9}">
  <dimension ref="A1:D65"/>
  <sheetViews>
    <sheetView workbookViewId="0"/>
  </sheetViews>
  <sheetFormatPr defaultColWidth="7.77734375" defaultRowHeight="15" x14ac:dyDescent="0.25"/>
  <cols>
    <col min="1" max="1" width="11.44140625" style="23" customWidth="1"/>
    <col min="2" max="2" width="24.5546875" style="12" customWidth="1"/>
    <col min="3" max="3" width="21.33203125" style="12" customWidth="1"/>
    <col min="4" max="4" width="12" style="13" bestFit="1" customWidth="1"/>
    <col min="5" max="16384" width="7.77734375" style="12"/>
  </cols>
  <sheetData>
    <row r="1" spans="1:4" ht="18" x14ac:dyDescent="0.25">
      <c r="A1" s="38" t="s">
        <v>315</v>
      </c>
    </row>
    <row r="2" spans="1:4" ht="15.75" x14ac:dyDescent="0.25">
      <c r="A2" s="39" t="s">
        <v>306</v>
      </c>
      <c r="B2" s="14"/>
      <c r="C2" s="14"/>
      <c r="D2" s="15"/>
    </row>
    <row r="3" spans="1:4" s="18" customFormat="1" ht="31.5" x14ac:dyDescent="0.25">
      <c r="A3" s="16" t="s">
        <v>243</v>
      </c>
      <c r="B3" s="16" t="s">
        <v>307</v>
      </c>
      <c r="C3" s="16" t="s">
        <v>308</v>
      </c>
      <c r="D3" s="17" t="s">
        <v>309</v>
      </c>
    </row>
    <row r="4" spans="1:4" ht="15.75" x14ac:dyDescent="0.25">
      <c r="A4" s="9" t="s">
        <v>7</v>
      </c>
      <c r="B4" s="1" t="s">
        <v>6</v>
      </c>
      <c r="C4" s="24" t="s">
        <v>312</v>
      </c>
      <c r="D4" s="19">
        <v>300000</v>
      </c>
    </row>
    <row r="5" spans="1:4" ht="15.75" x14ac:dyDescent="0.25">
      <c r="A5" s="9" t="s">
        <v>13</v>
      </c>
      <c r="B5" s="1" t="s">
        <v>12</v>
      </c>
      <c r="C5" s="24" t="s">
        <v>312</v>
      </c>
      <c r="D5" s="19">
        <v>60000</v>
      </c>
    </row>
    <row r="6" spans="1:4" ht="15.75" x14ac:dyDescent="0.25">
      <c r="A6" s="9" t="s">
        <v>17</v>
      </c>
      <c r="B6" s="1" t="s">
        <v>16</v>
      </c>
      <c r="C6" s="24" t="s">
        <v>312</v>
      </c>
      <c r="D6" s="19">
        <v>60000</v>
      </c>
    </row>
    <row r="7" spans="1:4" ht="15.75" x14ac:dyDescent="0.25">
      <c r="A7" s="9" t="s">
        <v>21</v>
      </c>
      <c r="B7" s="1" t="s">
        <v>20</v>
      </c>
      <c r="C7" s="24" t="s">
        <v>312</v>
      </c>
      <c r="D7" s="19">
        <v>150000</v>
      </c>
    </row>
    <row r="8" spans="1:4" ht="15.75" x14ac:dyDescent="0.25">
      <c r="A8" s="9" t="s">
        <v>25</v>
      </c>
      <c r="B8" s="1" t="s">
        <v>24</v>
      </c>
      <c r="C8" s="24" t="s">
        <v>312</v>
      </c>
      <c r="D8" s="19">
        <v>60000</v>
      </c>
    </row>
    <row r="9" spans="1:4" ht="15.75" x14ac:dyDescent="0.25">
      <c r="A9" s="9" t="s">
        <v>29</v>
      </c>
      <c r="B9" s="1" t="s">
        <v>28</v>
      </c>
      <c r="C9" s="24" t="s">
        <v>312</v>
      </c>
      <c r="D9" s="19">
        <v>60000</v>
      </c>
    </row>
    <row r="10" spans="1:4" ht="15.75" x14ac:dyDescent="0.25">
      <c r="A10" s="9" t="s">
        <v>33</v>
      </c>
      <c r="B10" s="1" t="s">
        <v>32</v>
      </c>
      <c r="C10" s="24" t="s">
        <v>312</v>
      </c>
      <c r="D10" s="19">
        <v>300000</v>
      </c>
    </row>
    <row r="11" spans="1:4" ht="15.75" x14ac:dyDescent="0.25">
      <c r="A11" s="9" t="s">
        <v>37</v>
      </c>
      <c r="B11" s="1" t="s">
        <v>36</v>
      </c>
      <c r="C11" s="24" t="s">
        <v>312</v>
      </c>
      <c r="D11" s="19">
        <v>60000</v>
      </c>
    </row>
    <row r="12" spans="1:4" ht="15.75" x14ac:dyDescent="0.25">
      <c r="A12" s="9" t="s">
        <v>41</v>
      </c>
      <c r="B12" s="1" t="s">
        <v>40</v>
      </c>
      <c r="C12" s="24" t="s">
        <v>312</v>
      </c>
      <c r="D12" s="19">
        <v>150000</v>
      </c>
    </row>
    <row r="13" spans="1:4" ht="15.75" x14ac:dyDescent="0.25">
      <c r="A13" s="20" t="s">
        <v>45</v>
      </c>
      <c r="B13" s="1" t="s">
        <v>44</v>
      </c>
      <c r="C13" s="24" t="s">
        <v>312</v>
      </c>
      <c r="D13" s="19">
        <v>300000</v>
      </c>
    </row>
    <row r="14" spans="1:4" ht="15.75" x14ac:dyDescent="0.25">
      <c r="A14" s="20" t="s">
        <v>49</v>
      </c>
      <c r="B14" s="1" t="s">
        <v>48</v>
      </c>
      <c r="C14" s="24" t="s">
        <v>312</v>
      </c>
      <c r="D14" s="19">
        <v>60000</v>
      </c>
    </row>
    <row r="15" spans="1:4" ht="15.75" x14ac:dyDescent="0.25">
      <c r="A15" s="20" t="s">
        <v>53</v>
      </c>
      <c r="B15" s="1" t="s">
        <v>52</v>
      </c>
      <c r="C15" s="24" t="s">
        <v>312</v>
      </c>
      <c r="D15" s="19">
        <v>105000</v>
      </c>
    </row>
    <row r="16" spans="1:4" ht="15.75" x14ac:dyDescent="0.25">
      <c r="A16" s="20" t="s">
        <v>57</v>
      </c>
      <c r="B16" s="1" t="s">
        <v>56</v>
      </c>
      <c r="C16" s="24" t="s">
        <v>312</v>
      </c>
      <c r="D16" s="19">
        <v>150000</v>
      </c>
    </row>
    <row r="17" spans="1:4" ht="15.75" x14ac:dyDescent="0.25">
      <c r="A17" s="20" t="s">
        <v>61</v>
      </c>
      <c r="B17" s="1" t="s">
        <v>60</v>
      </c>
      <c r="C17" s="24" t="s">
        <v>312</v>
      </c>
      <c r="D17" s="19">
        <v>60000</v>
      </c>
    </row>
    <row r="18" spans="1:4" ht="15.75" x14ac:dyDescent="0.25">
      <c r="A18" s="20" t="s">
        <v>65</v>
      </c>
      <c r="B18" s="1" t="s">
        <v>64</v>
      </c>
      <c r="C18" s="24" t="s">
        <v>312</v>
      </c>
      <c r="D18" s="19">
        <v>250000</v>
      </c>
    </row>
    <row r="19" spans="1:4" ht="15.75" x14ac:dyDescent="0.25">
      <c r="A19" s="20" t="s">
        <v>69</v>
      </c>
      <c r="B19" s="1" t="s">
        <v>68</v>
      </c>
      <c r="C19" s="24" t="s">
        <v>312</v>
      </c>
      <c r="D19" s="19">
        <v>150000</v>
      </c>
    </row>
    <row r="20" spans="1:4" ht="15.75" x14ac:dyDescent="0.25">
      <c r="A20" s="20" t="s">
        <v>73</v>
      </c>
      <c r="B20" s="1" t="s">
        <v>72</v>
      </c>
      <c r="C20" s="24" t="s">
        <v>312</v>
      </c>
      <c r="D20" s="19">
        <v>105000</v>
      </c>
    </row>
    <row r="21" spans="1:4" ht="15.75" x14ac:dyDescent="0.25">
      <c r="A21" s="20" t="s">
        <v>77</v>
      </c>
      <c r="B21" s="1" t="s">
        <v>76</v>
      </c>
      <c r="C21" s="24" t="s">
        <v>312</v>
      </c>
      <c r="D21" s="19">
        <v>60000</v>
      </c>
    </row>
    <row r="22" spans="1:4" ht="15.75" x14ac:dyDescent="0.25">
      <c r="A22" s="20" t="s">
        <v>81</v>
      </c>
      <c r="B22" s="1" t="s">
        <v>80</v>
      </c>
      <c r="C22" s="24" t="s">
        <v>312</v>
      </c>
      <c r="D22" s="19">
        <v>500000</v>
      </c>
    </row>
    <row r="23" spans="1:4" ht="15.75" x14ac:dyDescent="0.25">
      <c r="A23" s="20" t="s">
        <v>85</v>
      </c>
      <c r="B23" s="1" t="s">
        <v>84</v>
      </c>
      <c r="C23" s="24" t="s">
        <v>312</v>
      </c>
      <c r="D23" s="19">
        <v>150000</v>
      </c>
    </row>
    <row r="24" spans="1:4" ht="15.75" x14ac:dyDescent="0.25">
      <c r="A24" s="20" t="s">
        <v>89</v>
      </c>
      <c r="B24" s="1" t="s">
        <v>88</v>
      </c>
      <c r="C24" s="24" t="s">
        <v>312</v>
      </c>
      <c r="D24" s="19">
        <v>200000</v>
      </c>
    </row>
    <row r="25" spans="1:4" ht="15.75" x14ac:dyDescent="0.25">
      <c r="A25" s="20" t="s">
        <v>93</v>
      </c>
      <c r="B25" s="1" t="s">
        <v>92</v>
      </c>
      <c r="C25" s="24" t="s">
        <v>312</v>
      </c>
      <c r="D25" s="19">
        <v>60000</v>
      </c>
    </row>
    <row r="26" spans="1:4" ht="15.75" x14ac:dyDescent="0.25">
      <c r="A26" s="20" t="s">
        <v>97</v>
      </c>
      <c r="B26" s="1" t="s">
        <v>96</v>
      </c>
      <c r="C26" s="24" t="s">
        <v>312</v>
      </c>
      <c r="D26" s="19">
        <v>105000</v>
      </c>
    </row>
    <row r="27" spans="1:4" ht="15.75" x14ac:dyDescent="0.25">
      <c r="A27" s="20" t="s">
        <v>101</v>
      </c>
      <c r="B27" s="1" t="s">
        <v>100</v>
      </c>
      <c r="C27" s="24" t="s">
        <v>312</v>
      </c>
      <c r="D27" s="19">
        <v>200000</v>
      </c>
    </row>
    <row r="28" spans="1:4" ht="15.75" x14ac:dyDescent="0.25">
      <c r="A28" s="20" t="s">
        <v>105</v>
      </c>
      <c r="B28" s="1" t="s">
        <v>104</v>
      </c>
      <c r="C28" s="24" t="s">
        <v>312</v>
      </c>
      <c r="D28" s="19">
        <v>60000</v>
      </c>
    </row>
    <row r="29" spans="1:4" ht="15.75" x14ac:dyDescent="0.25">
      <c r="A29" s="20" t="s">
        <v>109</v>
      </c>
      <c r="B29" s="1" t="s">
        <v>108</v>
      </c>
      <c r="C29" s="24" t="s">
        <v>312</v>
      </c>
      <c r="D29" s="19">
        <v>60000</v>
      </c>
    </row>
    <row r="30" spans="1:4" ht="15.75" x14ac:dyDescent="0.25">
      <c r="A30" s="20" t="s">
        <v>113</v>
      </c>
      <c r="B30" s="1" t="s">
        <v>112</v>
      </c>
      <c r="C30" s="24" t="s">
        <v>312</v>
      </c>
      <c r="D30" s="19">
        <v>200000</v>
      </c>
    </row>
    <row r="31" spans="1:4" ht="15.75" x14ac:dyDescent="0.25">
      <c r="A31" s="20" t="s">
        <v>117</v>
      </c>
      <c r="B31" s="1" t="s">
        <v>116</v>
      </c>
      <c r="C31" s="24" t="s">
        <v>312</v>
      </c>
      <c r="D31" s="19">
        <v>105000</v>
      </c>
    </row>
    <row r="32" spans="1:4" ht="15.75" x14ac:dyDescent="0.25">
      <c r="A32" s="20" t="s">
        <v>121</v>
      </c>
      <c r="B32" s="1" t="s">
        <v>120</v>
      </c>
      <c r="C32" s="24" t="s">
        <v>312</v>
      </c>
      <c r="D32" s="19">
        <v>105000</v>
      </c>
    </row>
    <row r="33" spans="1:4" ht="15.75" x14ac:dyDescent="0.25">
      <c r="A33" s="20" t="s">
        <v>125</v>
      </c>
      <c r="B33" s="1" t="s">
        <v>124</v>
      </c>
      <c r="C33" s="24" t="s">
        <v>312</v>
      </c>
      <c r="D33" s="19">
        <v>400000</v>
      </c>
    </row>
    <row r="34" spans="1:4" ht="15.75" x14ac:dyDescent="0.25">
      <c r="A34" s="20" t="s">
        <v>129</v>
      </c>
      <c r="B34" s="1" t="s">
        <v>128</v>
      </c>
      <c r="C34" s="24" t="s">
        <v>312</v>
      </c>
      <c r="D34" s="19">
        <v>200000</v>
      </c>
    </row>
    <row r="35" spans="1:4" ht="15.75" x14ac:dyDescent="0.25">
      <c r="A35" s="20" t="s">
        <v>133</v>
      </c>
      <c r="B35" s="1" t="s">
        <v>132</v>
      </c>
      <c r="C35" s="24" t="s">
        <v>312</v>
      </c>
      <c r="D35" s="19">
        <v>60000</v>
      </c>
    </row>
    <row r="36" spans="1:4" ht="15.75" x14ac:dyDescent="0.25">
      <c r="A36" s="20" t="s">
        <v>137</v>
      </c>
      <c r="B36" s="1" t="s">
        <v>136</v>
      </c>
      <c r="C36" s="24" t="s">
        <v>312</v>
      </c>
      <c r="D36" s="19">
        <v>350000</v>
      </c>
    </row>
    <row r="37" spans="1:4" ht="15.75" x14ac:dyDescent="0.25">
      <c r="A37" s="20" t="s">
        <v>141</v>
      </c>
      <c r="B37" s="1" t="s">
        <v>140</v>
      </c>
      <c r="C37" s="24" t="s">
        <v>312</v>
      </c>
      <c r="D37" s="19">
        <v>300000</v>
      </c>
    </row>
    <row r="38" spans="1:4" ht="15.75" x14ac:dyDescent="0.25">
      <c r="A38" s="20" t="s">
        <v>145</v>
      </c>
      <c r="B38" s="1" t="s">
        <v>144</v>
      </c>
      <c r="C38" s="24" t="s">
        <v>312</v>
      </c>
      <c r="D38" s="19">
        <v>105000</v>
      </c>
    </row>
    <row r="39" spans="1:4" ht="15.75" x14ac:dyDescent="0.25">
      <c r="A39" s="20" t="s">
        <v>149</v>
      </c>
      <c r="B39" s="1" t="s">
        <v>148</v>
      </c>
      <c r="C39" s="24" t="s">
        <v>312</v>
      </c>
      <c r="D39" s="19">
        <v>350000</v>
      </c>
    </row>
    <row r="40" spans="1:4" ht="15.75" x14ac:dyDescent="0.25">
      <c r="A40" s="20" t="s">
        <v>153</v>
      </c>
      <c r="B40" s="1" t="s">
        <v>152</v>
      </c>
      <c r="C40" s="24" t="s">
        <v>312</v>
      </c>
      <c r="D40" s="19">
        <v>400000</v>
      </c>
    </row>
    <row r="41" spans="1:4" ht="15.75" x14ac:dyDescent="0.25">
      <c r="A41" s="20" t="s">
        <v>157</v>
      </c>
      <c r="B41" s="1" t="s">
        <v>156</v>
      </c>
      <c r="C41" s="24" t="s">
        <v>312</v>
      </c>
      <c r="D41" s="19">
        <v>250000</v>
      </c>
    </row>
    <row r="42" spans="1:4" ht="15.75" x14ac:dyDescent="0.25">
      <c r="A42" s="20" t="s">
        <v>161</v>
      </c>
      <c r="B42" s="1" t="s">
        <v>160</v>
      </c>
      <c r="C42" s="24" t="s">
        <v>312</v>
      </c>
      <c r="D42" s="19">
        <v>250000</v>
      </c>
    </row>
    <row r="43" spans="1:4" ht="15.75" x14ac:dyDescent="0.25">
      <c r="A43" s="20" t="s">
        <v>165</v>
      </c>
      <c r="B43" s="1" t="s">
        <v>164</v>
      </c>
      <c r="C43" s="24" t="s">
        <v>312</v>
      </c>
      <c r="D43" s="19">
        <v>200000</v>
      </c>
    </row>
    <row r="44" spans="1:4" ht="15.75" x14ac:dyDescent="0.25">
      <c r="A44" s="20" t="s">
        <v>169</v>
      </c>
      <c r="B44" s="1" t="s">
        <v>168</v>
      </c>
      <c r="C44" s="24" t="s">
        <v>312</v>
      </c>
      <c r="D44" s="19">
        <v>250000</v>
      </c>
    </row>
    <row r="45" spans="1:4" ht="15.75" x14ac:dyDescent="0.25">
      <c r="A45" s="20" t="s">
        <v>173</v>
      </c>
      <c r="B45" s="1" t="s">
        <v>172</v>
      </c>
      <c r="C45" s="24" t="s">
        <v>312</v>
      </c>
      <c r="D45" s="19">
        <v>200000</v>
      </c>
    </row>
    <row r="46" spans="1:4" ht="15.75" x14ac:dyDescent="0.25">
      <c r="A46" s="20" t="s">
        <v>177</v>
      </c>
      <c r="B46" s="1" t="s">
        <v>176</v>
      </c>
      <c r="C46" s="24" t="s">
        <v>312</v>
      </c>
      <c r="D46" s="19">
        <v>300000</v>
      </c>
    </row>
    <row r="47" spans="1:4" ht="15.75" x14ac:dyDescent="0.25">
      <c r="A47" s="20" t="s">
        <v>181</v>
      </c>
      <c r="B47" s="1" t="s">
        <v>180</v>
      </c>
      <c r="C47" s="24" t="s">
        <v>312</v>
      </c>
      <c r="D47" s="19">
        <v>200000</v>
      </c>
    </row>
    <row r="48" spans="1:4" ht="15.75" x14ac:dyDescent="0.25">
      <c r="A48" s="26" t="s">
        <v>185</v>
      </c>
      <c r="B48" s="27" t="s">
        <v>184</v>
      </c>
      <c r="C48" s="24" t="s">
        <v>312</v>
      </c>
      <c r="D48" s="28">
        <v>150000</v>
      </c>
    </row>
    <row r="49" spans="1:4" ht="15.75" x14ac:dyDescent="0.25">
      <c r="A49" s="26" t="s">
        <v>189</v>
      </c>
      <c r="B49" s="27" t="s">
        <v>188</v>
      </c>
      <c r="C49" s="24" t="s">
        <v>312</v>
      </c>
      <c r="D49" s="28">
        <v>60000</v>
      </c>
    </row>
    <row r="50" spans="1:4" ht="15.75" x14ac:dyDescent="0.25">
      <c r="A50" s="26" t="s">
        <v>193</v>
      </c>
      <c r="B50" s="27" t="s">
        <v>192</v>
      </c>
      <c r="C50" s="24" t="s">
        <v>312</v>
      </c>
      <c r="D50" s="28">
        <v>60000</v>
      </c>
    </row>
    <row r="51" spans="1:4" ht="15.75" x14ac:dyDescent="0.25">
      <c r="A51" s="26" t="s">
        <v>197</v>
      </c>
      <c r="B51" s="27" t="s">
        <v>196</v>
      </c>
      <c r="C51" s="24" t="s">
        <v>312</v>
      </c>
      <c r="D51" s="28">
        <v>200000</v>
      </c>
    </row>
    <row r="52" spans="1:4" ht="15.75" x14ac:dyDescent="0.25">
      <c r="A52" s="26" t="s">
        <v>201</v>
      </c>
      <c r="B52" s="27" t="s">
        <v>200</v>
      </c>
      <c r="C52" s="24" t="s">
        <v>312</v>
      </c>
      <c r="D52" s="28">
        <v>200000</v>
      </c>
    </row>
    <row r="53" spans="1:4" ht="15.75" x14ac:dyDescent="0.25">
      <c r="A53" s="26" t="s">
        <v>205</v>
      </c>
      <c r="B53" s="27" t="s">
        <v>204</v>
      </c>
      <c r="C53" s="24" t="s">
        <v>312</v>
      </c>
      <c r="D53" s="28">
        <v>250000</v>
      </c>
    </row>
    <row r="54" spans="1:4" ht="15.75" x14ac:dyDescent="0.25">
      <c r="A54" s="26" t="s">
        <v>209</v>
      </c>
      <c r="B54" s="27" t="s">
        <v>208</v>
      </c>
      <c r="C54" s="24" t="s">
        <v>312</v>
      </c>
      <c r="D54" s="28">
        <v>105000</v>
      </c>
    </row>
    <row r="55" spans="1:4" ht="15.75" x14ac:dyDescent="0.25">
      <c r="A55" s="26" t="s">
        <v>213</v>
      </c>
      <c r="B55" s="27" t="s">
        <v>212</v>
      </c>
      <c r="C55" s="24" t="s">
        <v>312</v>
      </c>
      <c r="D55" s="28">
        <v>105000</v>
      </c>
    </row>
    <row r="56" spans="1:4" ht="15.75" x14ac:dyDescent="0.25">
      <c r="A56" s="26" t="s">
        <v>217</v>
      </c>
      <c r="B56" s="27" t="s">
        <v>216</v>
      </c>
      <c r="C56" s="24" t="s">
        <v>312</v>
      </c>
      <c r="D56" s="28">
        <v>60000</v>
      </c>
    </row>
    <row r="57" spans="1:4" ht="15.75" x14ac:dyDescent="0.25">
      <c r="A57" s="26" t="s">
        <v>221</v>
      </c>
      <c r="B57" s="27" t="s">
        <v>220</v>
      </c>
      <c r="C57" s="24" t="s">
        <v>312</v>
      </c>
      <c r="D57" s="28">
        <v>200000</v>
      </c>
    </row>
    <row r="58" spans="1:4" ht="15.75" x14ac:dyDescent="0.25">
      <c r="A58" s="26" t="s">
        <v>225</v>
      </c>
      <c r="B58" s="27" t="s">
        <v>224</v>
      </c>
      <c r="C58" s="24" t="s">
        <v>312</v>
      </c>
      <c r="D58" s="28">
        <v>105000</v>
      </c>
    </row>
    <row r="59" spans="1:4" ht="15.75" x14ac:dyDescent="0.25">
      <c r="A59" s="26" t="s">
        <v>229</v>
      </c>
      <c r="B59" s="27" t="s">
        <v>228</v>
      </c>
      <c r="C59" s="24" t="s">
        <v>312</v>
      </c>
      <c r="D59" s="28">
        <v>250000</v>
      </c>
    </row>
    <row r="60" spans="1:4" ht="15.75" x14ac:dyDescent="0.25">
      <c r="A60" s="26" t="s">
        <v>233</v>
      </c>
      <c r="B60" s="27" t="s">
        <v>232</v>
      </c>
      <c r="C60" s="24" t="s">
        <v>312</v>
      </c>
      <c r="D60" s="28">
        <v>150000</v>
      </c>
    </row>
    <row r="61" spans="1:4" ht="15.75" x14ac:dyDescent="0.25">
      <c r="A61" s="29" t="s">
        <v>237</v>
      </c>
      <c r="B61" s="30" t="s">
        <v>236</v>
      </c>
      <c r="C61" s="25" t="s">
        <v>312</v>
      </c>
      <c r="D61" s="31">
        <v>105000</v>
      </c>
    </row>
    <row r="62" spans="1:4" s="21" customFormat="1" ht="15.75" x14ac:dyDescent="0.25">
      <c r="A62" s="40" t="s">
        <v>240</v>
      </c>
      <c r="B62" s="41"/>
      <c r="C62" s="41"/>
      <c r="D62" s="42">
        <f>SUM(Table7[County
Total])</f>
        <v>10000000</v>
      </c>
    </row>
    <row r="63" spans="1:4" ht="15.75" x14ac:dyDescent="0.25">
      <c r="A63" s="22" t="s">
        <v>241</v>
      </c>
      <c r="B63" s="1"/>
      <c r="C63" s="1"/>
      <c r="D63" s="19"/>
    </row>
    <row r="64" spans="1:4" ht="15.75" x14ac:dyDescent="0.25">
      <c r="A64" s="22" t="s">
        <v>242</v>
      </c>
      <c r="B64" s="1"/>
      <c r="C64" s="1"/>
      <c r="D64" s="19"/>
    </row>
    <row r="65" spans="1:4" ht="15.75" x14ac:dyDescent="0.25">
      <c r="A65" s="32" t="s">
        <v>311</v>
      </c>
      <c r="B65" s="1"/>
      <c r="C65" s="1"/>
      <c r="D65" s="19"/>
    </row>
  </sheetData>
  <printOptions horizontalCentered="1"/>
  <pageMargins left="0.45" right="0.45" top="0.75" bottom="0.25" header="0.3" footer="0.05"/>
  <pageSetup scale="80" orientation="portrait" r:id="rId1"/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COE SSA Appt</vt:lpstr>
      <vt:lpstr>2020-21 SSA County Summary</vt:lpstr>
      <vt:lpstr>'2020-21 COE SSA Appt'!Print_Titles</vt:lpstr>
      <vt:lpstr>'2020-21 SSA County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Safe Schools (CA Dept of Education)</dc:title>
  <dc:subject>County Safe Schools for All apportionment schedule for fiscal year 2020-21.</dc:subject>
  <dc:creator/>
  <cp:lastModifiedBy/>
  <dcterms:created xsi:type="dcterms:W3CDTF">2024-12-18T21:25:42Z</dcterms:created>
  <dcterms:modified xsi:type="dcterms:W3CDTF">2024-12-18T21:25:51Z</dcterms:modified>
</cp:coreProperties>
</file>