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693C10C-C34C-4839-8E23-39A5F68B8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Totals'!$B$4:$B$4</definedName>
    <definedName name="_xlnm._FilterDatabase" localSheetId="0" hidden="1">'LEA Amounts'!$E$4:$G$4</definedName>
    <definedName name="_xlnm.Print_Titles" localSheetId="1">'County Totals'!$4:$4</definedName>
    <definedName name="_xlnm.Print_Titles" localSheetId="0">'LEA Amounts'!$4:$4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I6" i="1"/>
  <c r="G6" i="1"/>
  <c r="H6" i="1" l="1"/>
</calcChain>
</file>

<file path=xl/sharedStrings.xml><?xml version="1.0" encoding="utf-8"?>
<sst xmlns="http://schemas.openxmlformats.org/spreadsheetml/2006/main" count="35" uniqueCount="27">
  <si>
    <t>County Code</t>
  </si>
  <si>
    <t>California Department of Education</t>
  </si>
  <si>
    <t>School Fiscal Services Division</t>
  </si>
  <si>
    <t>Total 
Apportionment</t>
  </si>
  <si>
    <t>FI$Cal
Supplier ID</t>
  </si>
  <si>
    <t>FI$Cal Address Sequence ID</t>
  </si>
  <si>
    <t>Service
Location
Field</t>
  </si>
  <si>
    <t>Riverside</t>
  </si>
  <si>
    <t>0000011837</t>
  </si>
  <si>
    <t>33</t>
  </si>
  <si>
    <t>Invoice #</t>
  </si>
  <si>
    <t>County Summary of the Apportionment to the Riverside County Office of Education</t>
  </si>
  <si>
    <t>Schedule of the Apportionment to the Riverside County Office of Education</t>
  </si>
  <si>
    <t>County
Code</t>
  </si>
  <si>
    <t>District
Code</t>
  </si>
  <si>
    <t>County
Name</t>
  </si>
  <si>
    <t>For Student Friendly Services and Online Educational Resources</t>
  </si>
  <si>
    <t>County Treasurer</t>
  </si>
  <si>
    <t xml:space="preserve">Riverside </t>
  </si>
  <si>
    <t>Student Friendly Services 
Sch (1), Prov 2.a. 
(PCA 25309)</t>
  </si>
  <si>
    <t>Online Educational Resources
Sch (2), Prov 2.b. 
(PCA 24220)</t>
  </si>
  <si>
    <t>Statewide Total</t>
  </si>
  <si>
    <t>Fiscal Year 2025–26</t>
  </si>
  <si>
    <t>October 2025</t>
  </si>
  <si>
    <t>25-25309, 25-24220 09-29-2025</t>
  </si>
  <si>
    <t>Voucher</t>
  </si>
  <si>
    <t>00487612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</si>
</sst>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2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Alignment="0" applyProtection="0"/>
    <xf numFmtId="0" fontId="8" fillId="0" borderId="1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</cellStyleXfs>
  <cellXfs count="39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0" applyFont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12" fillId="2" borderId="3" xfId="0" applyNumberFormat="1" applyFont="1" applyFill="1" applyBorder="1" applyAlignment="1">
      <alignment horizontal="center" wrapText="1"/>
    </xf>
    <xf numFmtId="49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14" fillId="2" borderId="2" xfId="0" applyFont="1" applyFill="1" applyBorder="1" applyAlignment="1">
      <alignment horizontal="center" wrapText="1"/>
    </xf>
    <xf numFmtId="0" fontId="8" fillId="0" borderId="1" xfId="4"/>
    <xf numFmtId="0" fontId="8" fillId="0" borderId="1" xfId="4" applyAlignment="1">
      <alignment horizontal="left"/>
    </xf>
    <xf numFmtId="164" fontId="8" fillId="0" borderId="1" xfId="4" applyNumberFormat="1"/>
    <xf numFmtId="49" fontId="13" fillId="0" borderId="0" xfId="3" applyNumberFormat="1" applyFont="1" applyAlignment="1">
      <alignment horizontal="left"/>
    </xf>
    <xf numFmtId="49" fontId="9" fillId="0" borderId="0" xfId="5" applyNumberFormat="1" applyFont="1" applyAlignment="1">
      <alignment horizontal="left"/>
    </xf>
    <xf numFmtId="0" fontId="8" fillId="0" borderId="1" xfId="4" applyFill="1" applyAlignment="1">
      <alignment horizontal="left"/>
    </xf>
    <xf numFmtId="164" fontId="8" fillId="0" borderId="1" xfId="4" applyNumberFormat="1" applyAlignment="1">
      <alignment horizontal="right"/>
    </xf>
    <xf numFmtId="0" fontId="11" fillId="0" borderId="4" xfId="0" quotePrefix="1" applyFont="1" applyBorder="1" applyAlignment="1">
      <alignment horizontal="left" vertical="top"/>
    </xf>
  </cellXfs>
  <cellStyles count="8">
    <cellStyle name="Comma" xfId="1" builtinId="3"/>
    <cellStyle name="Heading 1" xfId="3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Normal 2" xfId="2" xr:uid="{00000000-0005-0000-0000-000003000000}"/>
    <cellStyle name="Total" xfId="4" builtinId="25" customBuiltin="1"/>
  </cellStyles>
  <dxfs count="35">
    <dxf>
      <alignment horizontal="left" textRotation="0" indent="0" justifyLastLine="0" shrinkToFit="0" readingOrder="0"/>
    </dxf>
    <dxf>
      <numFmt numFmtId="164" formatCode="&quot;$&quot;#,##0"/>
    </dxf>
    <dxf>
      <font>
        <color auto="1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6" totalsRowCount="1" headerRowDxfId="34" dataDxfId="32" totalsRowDxfId="30" headerRowBorderDxfId="33" tableBorderDxfId="31" totalsRowCellStyle="Total">
  <tableColumns count="9">
    <tableColumn id="3" xr3:uid="{97954620-08CB-4074-8A27-82D5C6CBEF49}" name="County_x000a_Name" totalsRowLabel="Statewide Total" dataDxfId="29" totalsRowDxfId="28" totalsRowCellStyle="Total"/>
    <tableColumn id="5" xr3:uid="{5C385ECF-92C8-4EAF-A8C3-5A92759633FE}" name="FI$Cal_x000a_Supplier ID" dataDxfId="27" totalsRowDxfId="26" totalsRowCellStyle="Total"/>
    <tableColumn id="7" xr3:uid="{80EB6BCD-D9A0-45C7-8088-94A3BBE75AC1}" name="FI$Cal Address Sequence ID" dataDxfId="25" totalsRowDxfId="24" totalsRowCellStyle="Total"/>
    <tableColumn id="1" xr3:uid="{00000000-0010-0000-0000-000001000000}" name="County_x000a_Code" dataDxfId="23" totalsRowDxfId="22" totalsRowCellStyle="Total"/>
    <tableColumn id="2" xr3:uid="{00000000-0010-0000-0000-000002000000}" name="District_x000a_Code" dataDxfId="21" totalsRowDxfId="20" totalsRowCellStyle="Total"/>
    <tableColumn id="13" xr3:uid="{00000000-0010-0000-0000-00000D000000}" name="Service_x000a_Location_x000a_Field" dataDxfId="19" totalsRowDxfId="18" totalsRowCellStyle="Total"/>
    <tableColumn id="4" xr3:uid="{00000000-0010-0000-0000-000004000000}" name="Student Friendly Services _x000a_Sch (1), Prov 2.a. _x000a_(PCA 25309)" totalsRowFunction="sum" dataDxfId="17" totalsRowDxfId="16" totalsRowCellStyle="Total"/>
    <tableColumn id="6" xr3:uid="{00000000-0010-0000-0000-000006000000}" name="Online Educational Resources_x000a_Sch (2), Prov 2.b. _x000a_(PCA 24220)" totalsRowFunction="sum" dataDxfId="15" totalsRowDxfId="14" totalsRowCellStyle="Total"/>
    <tableColumn id="11" xr3:uid="{00000000-0010-0000-0000-00000B000000}" name="Total _x000a_Apportionment" totalsRowFunction="sum" dataDxfId="13" totalsRowDxfId="1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Apportionment to the Riverside County Office of Educatio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E6" totalsRowCount="1" headerRowDxfId="11" dataDxfId="9" headerRowBorderDxfId="10" tableBorderDxfId="8" totalsRowCellStyle="Total">
  <tableColumns count="5">
    <tableColumn id="1" xr3:uid="{00000000-0010-0000-0100-000001000000}" name="County Code" totalsRowLabel="Statewide Total" dataDxfId="7" dataCellStyle="Total" totalsRowCellStyle="Total"/>
    <tableColumn id="3" xr3:uid="{00000000-0010-0000-0100-000003000000}" name="County Treasurer" dataDxfId="6" totalsRowDxfId="5" totalsRowCellStyle="Total"/>
    <tableColumn id="2" xr3:uid="{00000000-0010-0000-0100-000002000000}" name="Invoice #" dataDxfId="4" totalsRowDxfId="3" totalsRowCellStyle="Total"/>
    <tableColumn id="11" xr3:uid="{00000000-0010-0000-0100-00000B000000}" name="Total _x000a_Apportionment" totalsRowFunction="sum" dataDxfId="2" totalsRowDxfId="1" totalsRowCellStyle="Total"/>
    <tableColumn id="4" xr3:uid="{E9893F61-5DD1-4F72-A345-FCEAE3DA142C}" name="Voucher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the Riverside County Office of Education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1" width="20.77734375" style="1" customWidth="1"/>
    <col min="2" max="3" width="15.77734375" style="1" customWidth="1"/>
    <col min="4" max="4" width="15.77734375" style="2" customWidth="1"/>
    <col min="5" max="5" width="15.77734375" style="3" customWidth="1"/>
    <col min="6" max="6" width="9.77734375" style="3" customWidth="1"/>
    <col min="7" max="7" width="20.77734375" style="1" customWidth="1"/>
    <col min="8" max="8" width="19.77734375" style="1" customWidth="1"/>
    <col min="9" max="9" width="15.77734375" style="1" customWidth="1"/>
    <col min="10" max="16384" width="9.21875" style="1"/>
  </cols>
  <sheetData>
    <row r="1" spans="1:9" ht="20.25" x14ac:dyDescent="0.3">
      <c r="A1" s="22" t="s">
        <v>12</v>
      </c>
    </row>
    <row r="2" spans="1:9" ht="18" x14ac:dyDescent="0.25">
      <c r="A2" s="15" t="s">
        <v>16</v>
      </c>
    </row>
    <row r="3" spans="1:9" ht="15" customHeight="1" thickBot="1" x14ac:dyDescent="0.3">
      <c r="A3" s="23" t="s">
        <v>22</v>
      </c>
    </row>
    <row r="4" spans="1:9" s="17" customFormat="1" ht="64.5" thickTop="1" thickBot="1" x14ac:dyDescent="0.3">
      <c r="A4" s="18" t="s">
        <v>15</v>
      </c>
      <c r="B4" s="18" t="s">
        <v>4</v>
      </c>
      <c r="C4" s="18" t="s">
        <v>5</v>
      </c>
      <c r="D4" s="19" t="s">
        <v>13</v>
      </c>
      <c r="E4" s="20" t="s">
        <v>14</v>
      </c>
      <c r="F4" s="20" t="s">
        <v>6</v>
      </c>
      <c r="G4" s="20" t="s">
        <v>19</v>
      </c>
      <c r="H4" s="20" t="s">
        <v>20</v>
      </c>
      <c r="I4" s="20" t="s">
        <v>3</v>
      </c>
    </row>
    <row r="5" spans="1:9" s="11" customFormat="1" ht="15.75" thickTop="1" x14ac:dyDescent="0.2">
      <c r="A5" s="16" t="s">
        <v>7</v>
      </c>
      <c r="B5" s="38" t="s">
        <v>8</v>
      </c>
      <c r="C5" s="24">
        <v>14</v>
      </c>
      <c r="D5" s="26" t="s">
        <v>9</v>
      </c>
      <c r="E5" s="25">
        <v>10330</v>
      </c>
      <c r="F5" s="25">
        <v>10330</v>
      </c>
      <c r="G5" s="29">
        <v>23684000</v>
      </c>
      <c r="H5" s="29">
        <v>5500000</v>
      </c>
      <c r="I5" s="29">
        <v>29184000</v>
      </c>
    </row>
    <row r="6" spans="1:9" s="6" customFormat="1" ht="16.5" customHeight="1" x14ac:dyDescent="0.25">
      <c r="A6" s="36" t="s">
        <v>21</v>
      </c>
      <c r="B6" s="36"/>
      <c r="C6" s="36"/>
      <c r="D6" s="32"/>
      <c r="E6" s="32"/>
      <c r="F6" s="32"/>
      <c r="G6" s="37">
        <f>SUBTOTAL(109,Table1[Student Friendly Services 
Sch (1), Prov 2.a. 
(PCA 25309)])</f>
        <v>23684000</v>
      </c>
      <c r="H6" s="37">
        <f>SUBTOTAL(109,Table1[Online Educational Resources
Sch (2), Prov 2.b. 
(PCA 24220)])</f>
        <v>5500000</v>
      </c>
      <c r="I6" s="37">
        <f>SUBTOTAL(109,Table1[Total 
Apportionment])</f>
        <v>29184000</v>
      </c>
    </row>
    <row r="7" spans="1:9" ht="16.5" customHeight="1" x14ac:dyDescent="0.2">
      <c r="A7" s="10" t="s">
        <v>1</v>
      </c>
      <c r="D7" s="7"/>
      <c r="E7" s="7"/>
      <c r="F7" s="7"/>
      <c r="G7" s="9"/>
      <c r="H7" s="7"/>
      <c r="I7" s="7"/>
    </row>
    <row r="8" spans="1:9" ht="16.5" customHeight="1" x14ac:dyDescent="0.2">
      <c r="A8" s="9" t="s">
        <v>2</v>
      </c>
      <c r="E8" s="1"/>
      <c r="F8" s="1"/>
    </row>
    <row r="9" spans="1:9" ht="16.5" customHeight="1" x14ac:dyDescent="0.2">
      <c r="A9" s="14" t="s">
        <v>23</v>
      </c>
      <c r="G9" s="5"/>
    </row>
    <row r="10" spans="1:9" ht="16.5" customHeight="1" x14ac:dyDescent="0.2"/>
    <row r="11" spans="1:9" ht="16.5" customHeight="1" x14ac:dyDescent="0.2">
      <c r="D11" s="4"/>
      <c r="E11" s="1"/>
      <c r="F11" s="1"/>
    </row>
    <row r="12" spans="1:9" ht="16.5" customHeight="1" x14ac:dyDescent="0.2"/>
    <row r="13" spans="1:9" ht="16.5" customHeight="1" x14ac:dyDescent="0.2"/>
    <row r="14" spans="1:9" ht="16.5" customHeight="1" x14ac:dyDescent="0.2"/>
    <row r="15" spans="1:9" ht="16.5" customHeight="1" x14ac:dyDescent="0.2"/>
    <row r="16" spans="1:9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3.5" customHeight="1" x14ac:dyDescent="0.2"/>
    <row r="25" ht="13.5" customHeight="1" x14ac:dyDescent="0.2"/>
  </sheetData>
  <sortState xmlns:xlrd2="http://schemas.microsoft.com/office/spreadsheetml/2017/richdata2" ref="E229:I229">
    <sortCondition ref="E229"/>
  </sortState>
  <pageMargins left="0.75" right="0.75" top="0.5" bottom="0.5" header="0.3" footer="0.25"/>
  <pageSetup scale="83" fitToHeight="0" orientation="landscape" r:id="rId1"/>
  <headerFooter alignWithMargins="0">
    <oddFooter>&amp;CPage &amp;P of &amp;N</oddFooter>
  </headerFooter>
  <ignoredErrors>
    <ignoredError sqref="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1" width="15.77734375" style="2" customWidth="1"/>
    <col min="2" max="2" width="26.77734375" style="1" customWidth="1"/>
    <col min="3" max="3" width="32.77734375" style="1" customWidth="1"/>
    <col min="4" max="4" width="15.77734375" style="1" customWidth="1"/>
    <col min="5" max="16384" width="9.21875" style="1"/>
  </cols>
  <sheetData>
    <row r="1" spans="1:5" ht="20.25" x14ac:dyDescent="0.3">
      <c r="A1" s="34" t="s">
        <v>11</v>
      </c>
    </row>
    <row r="2" spans="1:5" ht="18" x14ac:dyDescent="0.25">
      <c r="A2" s="35" t="s">
        <v>16</v>
      </c>
    </row>
    <row r="3" spans="1:5" ht="15.75" x14ac:dyDescent="0.25">
      <c r="A3" s="21" t="s">
        <v>22</v>
      </c>
    </row>
    <row r="4" spans="1:5" s="17" customFormat="1" ht="32.25" thickBot="1" x14ac:dyDescent="0.3">
      <c r="A4" s="19" t="s">
        <v>0</v>
      </c>
      <c r="B4" s="20" t="s">
        <v>17</v>
      </c>
      <c r="C4" s="20" t="s">
        <v>10</v>
      </c>
      <c r="D4" s="20" t="s">
        <v>3</v>
      </c>
      <c r="E4" s="30" t="s">
        <v>25</v>
      </c>
    </row>
    <row r="5" spans="1:5" s="11" customFormat="1" ht="16.5" customHeight="1" thickTop="1" x14ac:dyDescent="0.2">
      <c r="A5" s="27" t="s">
        <v>9</v>
      </c>
      <c r="B5" s="8" t="s">
        <v>18</v>
      </c>
      <c r="C5" s="28" t="s">
        <v>24</v>
      </c>
      <c r="D5" s="29">
        <v>29184000</v>
      </c>
      <c r="E5" s="11" t="s">
        <v>26</v>
      </c>
    </row>
    <row r="6" spans="1:5" s="12" customFormat="1" ht="16.5" customHeight="1" x14ac:dyDescent="0.25">
      <c r="A6" s="31" t="s">
        <v>21</v>
      </c>
      <c r="B6" s="32"/>
      <c r="C6" s="32"/>
      <c r="D6" s="33">
        <f>SUBTOTAL(109,Table13[Total 
Apportionment])</f>
        <v>29184000</v>
      </c>
      <c r="E6" s="31"/>
    </row>
    <row r="7" spans="1:5" ht="16.5" customHeight="1" x14ac:dyDescent="0.2">
      <c r="A7" s="10" t="s">
        <v>1</v>
      </c>
      <c r="B7" s="12"/>
      <c r="C7" s="12"/>
      <c r="D7" s="12"/>
    </row>
    <row r="8" spans="1:5" ht="16.5" customHeight="1" x14ac:dyDescent="0.2">
      <c r="A8" s="13" t="s">
        <v>2</v>
      </c>
      <c r="B8" s="12"/>
      <c r="C8" s="12"/>
      <c r="D8" s="12"/>
    </row>
    <row r="9" spans="1:5" ht="16.5" customHeight="1" x14ac:dyDescent="0.2">
      <c r="A9" s="14" t="s">
        <v>23</v>
      </c>
      <c r="B9" s="6"/>
      <c r="C9" s="6"/>
      <c r="D9" s="12"/>
    </row>
    <row r="10" spans="1:5" ht="16.5" customHeight="1" x14ac:dyDescent="0.2">
      <c r="A10" s="4"/>
    </row>
    <row r="11" spans="1:5" ht="16.5" customHeight="1" x14ac:dyDescent="0.2"/>
    <row r="12" spans="1:5" ht="16.5" customHeight="1" x14ac:dyDescent="0.2"/>
    <row r="13" spans="1:5" ht="16.5" customHeight="1" x14ac:dyDescent="0.2"/>
    <row r="14" spans="1:5" ht="16.5" customHeight="1" x14ac:dyDescent="0.2">
      <c r="B14" s="6"/>
      <c r="C14" s="6"/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3.5" customHeight="1" x14ac:dyDescent="0.2"/>
    <row r="23" ht="13.5" customHeight="1" x14ac:dyDescent="0.2"/>
  </sheetData>
  <pageMargins left="0.75" right="0.75" top="0.5" bottom="0.5" header="0.3" footer="0.25"/>
  <pageSetup scale="77" fitToHeight="0" orientation="portrait" r:id="rId1"/>
  <headerFooter alignWithMargins="0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Student Friendly Services (CA Dept of Education)</dc:title>
  <dc:subject>Student Friendly Services first apportionment schedule for fiscal year 2025-26.</dc:subject>
  <dc:creator/>
  <cp:lastModifiedBy/>
  <dcterms:created xsi:type="dcterms:W3CDTF">2025-09-24T18:19:20Z</dcterms:created>
  <dcterms:modified xsi:type="dcterms:W3CDTF">2025-09-24T19:10:48Z</dcterms:modified>
</cp:coreProperties>
</file>