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showInkAnnotation="0"/>
  <xr:revisionPtr revIDLastSave="0" documentId="13_ncr:1_{2A90FBED-E128-4686-91F2-275D0799BC4C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24-25 Title II, 6th - LEA" sheetId="2" r:id="rId1"/>
    <sheet name="24-25 Title II, 6th - Cty" sheetId="4" r:id="rId2"/>
  </sheets>
  <definedNames>
    <definedName name="_xlnm._FilterDatabase" localSheetId="1" hidden="1">'24-25 Title II, 6th - Cty'!$A$4:$D$59</definedName>
    <definedName name="_xlnm._FilterDatabase" localSheetId="0" hidden="1">'24-25 Title II, 6th - LEA'!$A$1:$A$4</definedName>
    <definedName name="_xlnm.Print_Area" localSheetId="1">'24-25 Title II, 6th - Cty'!$A$1:$D$64</definedName>
    <definedName name="_xlnm.Print_Area" localSheetId="0">'24-25 Title II, 6th - LEA'!$B$1:$M$1879</definedName>
    <definedName name="_xlnm.Print_Titles" localSheetId="1">'24-25 Title II, 6th - Cty'!$1:$4</definedName>
    <definedName name="_xlnm.Print_Titles" localSheetId="0">'24-25 Title II, 6th - LEA'!$1:$5</definedName>
    <definedName name="Z_7B2CBCA8_6908_4F97_9F29_5675E6250670_.wvu.FilterData" localSheetId="1" hidden="1">'24-25 Title II, 6th - Cty'!$A$4:$D$59</definedName>
    <definedName name="Z_7B2CBCA8_6908_4F97_9F29_5675E6250670_.wvu.PrintArea" localSheetId="1" hidden="1">'24-25 Title II, 6th - Cty'!$A$1:$D$58</definedName>
    <definedName name="Z_7B2CBCA8_6908_4F97_9F29_5675E6250670_.wvu.PrintTitles" localSheetId="1" hidden="1">'24-25 Title II, 6th - Cty'!$1:$4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4" l="1"/>
  <c r="M513" i="2"/>
  <c r="L513" i="2" l="1"/>
</calcChain>
</file>

<file path=xl/sharedStrings.xml><?xml version="1.0" encoding="utf-8"?>
<sst xmlns="http://schemas.openxmlformats.org/spreadsheetml/2006/main" count="5326" uniqueCount="2050">
  <si>
    <t>County
Code</t>
  </si>
  <si>
    <t>District
Code</t>
  </si>
  <si>
    <t>School
Code</t>
  </si>
  <si>
    <t>Local Educational Agency</t>
  </si>
  <si>
    <t>Service Location Field</t>
  </si>
  <si>
    <t>Direct Funded Charter School Number</t>
  </si>
  <si>
    <t>California Department of Education</t>
  </si>
  <si>
    <t>School Fiscal Services Division</t>
  </si>
  <si>
    <t>Statewide Total</t>
  </si>
  <si>
    <t xml:space="preserve">Every Student Succeeds Act
</t>
  </si>
  <si>
    <t>Invoice Number</t>
  </si>
  <si>
    <t xml:space="preserve"> </t>
  </si>
  <si>
    <t>County Treasurer</t>
  </si>
  <si>
    <t>County Total</t>
  </si>
  <si>
    <t>Full CDS Code</t>
  </si>
  <si>
    <t>County Name</t>
  </si>
  <si>
    <t>FI$Cal 
Address Sequence 
ID</t>
  </si>
  <si>
    <t>Fiscal Year 2024–25</t>
  </si>
  <si>
    <t>LEA Type</t>
  </si>
  <si>
    <t>FI$Cal 
Supplier 
ID</t>
  </si>
  <si>
    <t>Alameda</t>
  </si>
  <si>
    <t>01</t>
  </si>
  <si>
    <t>Butte</t>
  </si>
  <si>
    <t>04</t>
  </si>
  <si>
    <t>Calaveras</t>
  </si>
  <si>
    <t>05</t>
  </si>
  <si>
    <t>Contra Costa</t>
  </si>
  <si>
    <t>07</t>
  </si>
  <si>
    <t>El Dorado</t>
  </si>
  <si>
    <t>09</t>
  </si>
  <si>
    <t>Fresno</t>
  </si>
  <si>
    <t>10</t>
  </si>
  <si>
    <t>Glenn</t>
  </si>
  <si>
    <t>11</t>
  </si>
  <si>
    <t>Humboldt</t>
  </si>
  <si>
    <t>12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</si>
  <si>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</si>
  <si>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</si>
  <si>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</si>
  <si>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</si>
  <si>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</si>
  <si>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</si>
  <si>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</si>
  <si>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</si>
  <si>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</si>
  <si>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</si>
  <si>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Lassen</t>
  </si>
  <si>
    <t>18</t>
  </si>
  <si>
    <t>Los Angeles</t>
  </si>
  <si>
    <t>19</t>
  </si>
  <si>
    <t>Madera</t>
  </si>
  <si>
    <t>20</t>
  </si>
  <si>
    <t>Marin</t>
  </si>
  <si>
    <t>21</t>
  </si>
  <si>
    <t>Mariposa</t>
  </si>
  <si>
    <t>22</t>
  </si>
  <si>
    <t>Mendocino</t>
  </si>
  <si>
    <t>23</t>
  </si>
  <si>
    <t>Merced</t>
  </si>
  <si>
    <t>24</t>
  </si>
  <si>
    <t>Monterey</t>
  </si>
  <si>
    <t>27</t>
  </si>
  <si>
    <t>Napa</t>
  </si>
  <si>
    <t>28</t>
  </si>
  <si>
    <t>Nevada</t>
  </si>
  <si>
    <t>29</t>
  </si>
  <si>
    <t>Orange</t>
  </si>
  <si>
    <t>30</t>
  </si>
  <si>
    <t>Placer</t>
  </si>
  <si>
    <t>31</t>
  </si>
  <si>
    <t>Plumas</t>
  </si>
  <si>
    <t>32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</si>
  <si>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</si>
  <si>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</si>
  <si>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</si>
  <si>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</si>
  <si>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</si>
  <si>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</si>
  <si>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</si>
  <si>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</si>
  <si>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</si>
  <si>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</si>
  <si>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</si>
  <si>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</si>
  <si>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</si>
  <si>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</si>
  <si>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2024–25
Final
Allocation</t>
  </si>
  <si>
    <t>19757130000000</t>
  </si>
  <si>
    <t>75713</t>
  </si>
  <si>
    <t>0000000</t>
  </si>
  <si>
    <t>N/A</t>
  </si>
  <si>
    <t>Alhambra Unified</t>
  </si>
  <si>
    <t>District</t>
  </si>
  <si>
    <t>54</t>
  </si>
  <si>
    <t>45</t>
  </si>
  <si>
    <t>61648</t>
  </si>
  <si>
    <t>19642610000000</t>
  </si>
  <si>
    <t>64261</t>
  </si>
  <si>
    <t>Arcadia Unified</t>
  </si>
  <si>
    <t>16638750000000</t>
  </si>
  <si>
    <t>63875</t>
  </si>
  <si>
    <t>Armona Union Elementary</t>
  </si>
  <si>
    <t>15633130000000</t>
  </si>
  <si>
    <t>63313</t>
  </si>
  <si>
    <t>Arvin Union</t>
  </si>
  <si>
    <t>19642790000000</t>
  </si>
  <si>
    <t>64279</t>
  </si>
  <si>
    <t>Azusa Unified</t>
  </si>
  <si>
    <t>33669850000000</t>
  </si>
  <si>
    <t>66985</t>
  </si>
  <si>
    <t>Banning Unified</t>
  </si>
  <si>
    <t>15633390000000</t>
  </si>
  <si>
    <t>63339</t>
  </si>
  <si>
    <t>Beardsley Elementary</t>
  </si>
  <si>
    <t>66993</t>
  </si>
  <si>
    <t>49706150000000</t>
  </si>
  <si>
    <t>49</t>
  </si>
  <si>
    <t>70615</t>
  </si>
  <si>
    <t>Bellevue Union</t>
  </si>
  <si>
    <t>45698800000000</t>
  </si>
  <si>
    <t>69880</t>
  </si>
  <si>
    <t>Black Butte Union Elementary</t>
  </si>
  <si>
    <t>19643290000000</t>
  </si>
  <si>
    <t>64329</t>
  </si>
  <si>
    <t>Bonita Unified</t>
  </si>
  <si>
    <t>44</t>
  </si>
  <si>
    <t>51</t>
  </si>
  <si>
    <t>37679910000000</t>
  </si>
  <si>
    <t>67991</t>
  </si>
  <si>
    <t>Cajon Valley Union</t>
  </si>
  <si>
    <t>05615640000000</t>
  </si>
  <si>
    <t>61564</t>
  </si>
  <si>
    <t>Calaveras Unified</t>
  </si>
  <si>
    <t>13630990000000</t>
  </si>
  <si>
    <t>63099</t>
  </si>
  <si>
    <t>Calexico Unified</t>
  </si>
  <si>
    <t>37735510000000</t>
  </si>
  <si>
    <t>73551</t>
  </si>
  <si>
    <t>Carlsbad Unified</t>
  </si>
  <si>
    <t>01611500000000</t>
  </si>
  <si>
    <t>61150</t>
  </si>
  <si>
    <t>Castro Valley Unified</t>
  </si>
  <si>
    <t>19643520000000</t>
  </si>
  <si>
    <t>64352</t>
  </si>
  <si>
    <t>Centinela Valley Union High</t>
  </si>
  <si>
    <t>36676450000000</t>
  </si>
  <si>
    <t>67645</t>
  </si>
  <si>
    <t>Central Elementary</t>
  </si>
  <si>
    <t>13631150000000</t>
  </si>
  <si>
    <t>63115</t>
  </si>
  <si>
    <t>Central Union High</t>
  </si>
  <si>
    <t>50</t>
  </si>
  <si>
    <t>04614240000000</t>
  </si>
  <si>
    <t>61424</t>
  </si>
  <si>
    <t>Chico Unified</t>
  </si>
  <si>
    <t>36676780000000</t>
  </si>
  <si>
    <t>67678</t>
  </si>
  <si>
    <t>Chino Valley Unified</t>
  </si>
  <si>
    <t>37680230000000</t>
  </si>
  <si>
    <t>68023</t>
  </si>
  <si>
    <t>Chula Vista Elementary</t>
  </si>
  <si>
    <t>33736760000000</t>
  </si>
  <si>
    <t>73676</t>
  </si>
  <si>
    <t>Coachella Valley Unified</t>
  </si>
  <si>
    <t>53</t>
  </si>
  <si>
    <t>36676860000000</t>
  </si>
  <si>
    <t>67686</t>
  </si>
  <si>
    <t>Colton Joint Unified</t>
  </si>
  <si>
    <t>56</t>
  </si>
  <si>
    <t>36676940000000</t>
  </si>
  <si>
    <t>67694</t>
  </si>
  <si>
    <t>Cucamonga Elementary</t>
  </si>
  <si>
    <t>43694190000000</t>
  </si>
  <si>
    <t>43</t>
  </si>
  <si>
    <t>69419</t>
  </si>
  <si>
    <t>Cupertino Union</t>
  </si>
  <si>
    <t>31668030000000</t>
  </si>
  <si>
    <t>66803</t>
  </si>
  <si>
    <t>Dry Creek Joint Elementary</t>
  </si>
  <si>
    <t>47</t>
  </si>
  <si>
    <t>37681060000000</t>
  </si>
  <si>
    <t>68106</t>
  </si>
  <si>
    <t>Escondido Union High</t>
  </si>
  <si>
    <t>43694350000000</t>
  </si>
  <si>
    <t>69435</t>
  </si>
  <si>
    <t>Evergreen Elementary</t>
  </si>
  <si>
    <t>54768360000000</t>
  </si>
  <si>
    <t>76836</t>
  </si>
  <si>
    <t>Exeter Unified</t>
  </si>
  <si>
    <t>48705400000000</t>
  </si>
  <si>
    <t>48</t>
  </si>
  <si>
    <t>70540</t>
  </si>
  <si>
    <t>Fairfield-Suisun Unified</t>
  </si>
  <si>
    <t>62166</t>
  </si>
  <si>
    <t>15634790000000</t>
  </si>
  <si>
    <t>63479</t>
  </si>
  <si>
    <t>Fruitvale Elementary</t>
  </si>
  <si>
    <t>30665220000000</t>
  </si>
  <si>
    <t>66522</t>
  </si>
  <si>
    <t>Garden Grove Unified</t>
  </si>
  <si>
    <t>52</t>
  </si>
  <si>
    <t>20755800000000</t>
  </si>
  <si>
    <t>75580</t>
  </si>
  <si>
    <t>Golden Valley Unified</t>
  </si>
  <si>
    <t>27754730000000</t>
  </si>
  <si>
    <t>75473</t>
  </si>
  <si>
    <t>Gonzales Unified</t>
  </si>
  <si>
    <t>15635030000000</t>
  </si>
  <si>
    <t>63503</t>
  </si>
  <si>
    <t>Greenfield Union</t>
  </si>
  <si>
    <t>67736</t>
  </si>
  <si>
    <t>33670820000000</t>
  </si>
  <si>
    <t>67082</t>
  </si>
  <si>
    <t>Hemet Unified</t>
  </si>
  <si>
    <t>30665480000000</t>
  </si>
  <si>
    <t>66548</t>
  </si>
  <si>
    <t>Huntington Beach Union High</t>
  </si>
  <si>
    <t>64634</t>
  </si>
  <si>
    <t>55723630000000</t>
  </si>
  <si>
    <t>55</t>
  </si>
  <si>
    <t>72363</t>
  </si>
  <si>
    <t>Jamestown Elementary</t>
  </si>
  <si>
    <t>37681550000000</t>
  </si>
  <si>
    <t>68155</t>
  </si>
  <si>
    <t>Jamul-Dulzura Union Elementary</t>
  </si>
  <si>
    <t>41</t>
  </si>
  <si>
    <t>68916</t>
  </si>
  <si>
    <t>50711340000000</t>
  </si>
  <si>
    <t>71134</t>
  </si>
  <si>
    <t>Keyes Union</t>
  </si>
  <si>
    <t>37681970000000</t>
  </si>
  <si>
    <t>68197</t>
  </si>
  <si>
    <t>La Mesa-Spring Valley</t>
  </si>
  <si>
    <t>33751760000000</t>
  </si>
  <si>
    <t>75176</t>
  </si>
  <si>
    <t>Lake Elsinore Unified</t>
  </si>
  <si>
    <t>09619030000000</t>
  </si>
  <si>
    <t>61903</t>
  </si>
  <si>
    <t>Lake Tahoe Unified</t>
  </si>
  <si>
    <t>37681890000000</t>
  </si>
  <si>
    <t>68189</t>
  </si>
  <si>
    <t>15635600000000</t>
  </si>
  <si>
    <t>63560</t>
  </si>
  <si>
    <t>Lamont Elementary</t>
  </si>
  <si>
    <t>19646670000000</t>
  </si>
  <si>
    <t>64667</t>
  </si>
  <si>
    <t>Lancaster Elementary</t>
  </si>
  <si>
    <t>21653670000000</t>
  </si>
  <si>
    <t>65367</t>
  </si>
  <si>
    <t>Larkspur-Corte Madera</t>
  </si>
  <si>
    <t>37682050000000</t>
  </si>
  <si>
    <t>68205</t>
  </si>
  <si>
    <t>Lemon Grove</t>
  </si>
  <si>
    <t>68585</t>
  </si>
  <si>
    <t>42692290000000</t>
  </si>
  <si>
    <t>42</t>
  </si>
  <si>
    <t>69229</t>
  </si>
  <si>
    <t>Lompoc Unified</t>
  </si>
  <si>
    <t>19647250000000</t>
  </si>
  <si>
    <t>64725</t>
  </si>
  <si>
    <t>Long Beach Unified</t>
  </si>
  <si>
    <t>19647330000000</t>
  </si>
  <si>
    <t>64733</t>
  </si>
  <si>
    <t>Los Angeles Unified</t>
  </si>
  <si>
    <t>30647660000000</t>
  </si>
  <si>
    <t>64766</t>
  </si>
  <si>
    <t>Lowell Joint</t>
  </si>
  <si>
    <t>20652430000000</t>
  </si>
  <si>
    <t>65243</t>
  </si>
  <si>
    <t>Madera Unified</t>
  </si>
  <si>
    <t>30665890000000</t>
  </si>
  <si>
    <t>66589</t>
  </si>
  <si>
    <t>Magnolia Elementary</t>
  </si>
  <si>
    <t>23655730000000</t>
  </si>
  <si>
    <t>65573</t>
  </si>
  <si>
    <t>Manchester Union Elementary</t>
  </si>
  <si>
    <t>71407</t>
  </si>
  <si>
    <t>22655320000000</t>
  </si>
  <si>
    <t>65532</t>
  </si>
  <si>
    <t>Mariposa County Unified</t>
  </si>
  <si>
    <t>07617390000000</t>
  </si>
  <si>
    <t>61739</t>
  </si>
  <si>
    <t>Martinez Unified</t>
  </si>
  <si>
    <t>10751270000000</t>
  </si>
  <si>
    <t>75127</t>
  </si>
  <si>
    <t>Mendota Unified</t>
  </si>
  <si>
    <t>33671160000000</t>
  </si>
  <si>
    <t>67116</t>
  </si>
  <si>
    <t>Menifee Union</t>
  </si>
  <si>
    <t>24657710000000</t>
  </si>
  <si>
    <t>65771</t>
  </si>
  <si>
    <t>Merced City Elementary</t>
  </si>
  <si>
    <t>43733870000000</t>
  </si>
  <si>
    <t>73387</t>
  </si>
  <si>
    <t>Milpitas Unified</t>
  </si>
  <si>
    <t>50711670000000</t>
  </si>
  <si>
    <t>71167</t>
  </si>
  <si>
    <t>Modesto City Elementary</t>
  </si>
  <si>
    <t>07617540000000</t>
  </si>
  <si>
    <t>61754</t>
  </si>
  <si>
    <t>Mt. Diablo Unified</t>
  </si>
  <si>
    <t>33752000000000</t>
  </si>
  <si>
    <t>75200</t>
  </si>
  <si>
    <t>Murrieta Valley Unified</t>
  </si>
  <si>
    <t>28662660000000</t>
  </si>
  <si>
    <t>66266</t>
  </si>
  <si>
    <t>Napa Valley Unified</t>
  </si>
  <si>
    <t>34752830000000</t>
  </si>
  <si>
    <t>75283</t>
  </si>
  <si>
    <t>Natomas Unified</t>
  </si>
  <si>
    <t>36678010000000</t>
  </si>
  <si>
    <t>67801</t>
  </si>
  <si>
    <t>Needles Unified</t>
  </si>
  <si>
    <t>30665970000000</t>
  </si>
  <si>
    <t>66597</t>
  </si>
  <si>
    <t>Newport-Mesa Unified</t>
  </si>
  <si>
    <t>15636930000000</t>
  </si>
  <si>
    <t>63693</t>
  </si>
  <si>
    <t>Norris Elementary</t>
  </si>
  <si>
    <t>19648400000000</t>
  </si>
  <si>
    <t>64840</t>
  </si>
  <si>
    <t>Norwalk-La Mirada Unified</t>
  </si>
  <si>
    <t>30666210000000</t>
  </si>
  <si>
    <t>66621</t>
  </si>
  <si>
    <t>Orange Unified</t>
  </si>
  <si>
    <t>04615150000000</t>
  </si>
  <si>
    <t>61515</t>
  </si>
  <si>
    <t>Oroville Union High</t>
  </si>
  <si>
    <t>56725460000000</t>
  </si>
  <si>
    <t>72546</t>
  </si>
  <si>
    <t>Oxnard Union High</t>
  </si>
  <si>
    <t>44697990000000</t>
  </si>
  <si>
    <t>69799</t>
  </si>
  <si>
    <t>Pajaro Valley Unified</t>
  </si>
  <si>
    <t>33671810000000</t>
  </si>
  <si>
    <t>67181</t>
  </si>
  <si>
    <t>Palo Verde Unified</t>
  </si>
  <si>
    <t>64881</t>
  </si>
  <si>
    <t>33671990000000</t>
  </si>
  <si>
    <t>67199</t>
  </si>
  <si>
    <t>Perris Elementary</t>
  </si>
  <si>
    <t>33672070000000</t>
  </si>
  <si>
    <t>67207</t>
  </si>
  <si>
    <t>Perris Union High</t>
  </si>
  <si>
    <t>49708540000000</t>
  </si>
  <si>
    <t>70854</t>
  </si>
  <si>
    <t>Petaluma City Elementary</t>
  </si>
  <si>
    <t>49708700000000</t>
  </si>
  <si>
    <t>70870</t>
  </si>
  <si>
    <t>Piner-Olivet Union Elementary</t>
  </si>
  <si>
    <t>07617880000000</t>
  </si>
  <si>
    <t>61788</t>
  </si>
  <si>
    <t>Pittsburg Unified</t>
  </si>
  <si>
    <t>30666470000000</t>
  </si>
  <si>
    <t>66647</t>
  </si>
  <si>
    <t>Placentia-Yorba Linda Unified</t>
  </si>
  <si>
    <t>31668940000000</t>
  </si>
  <si>
    <t>66894</t>
  </si>
  <si>
    <t>Placer Union High</t>
  </si>
  <si>
    <t>40</t>
  </si>
  <si>
    <t>11626460000000</t>
  </si>
  <si>
    <t>62646</t>
  </si>
  <si>
    <t>Princeton Joint Unified</t>
  </si>
  <si>
    <t>20652760000000</t>
  </si>
  <si>
    <t>65276</t>
  </si>
  <si>
    <t>Raymond-Knowles Union Elementary</t>
  </si>
  <si>
    <t>52716390000000</t>
  </si>
  <si>
    <t>71639</t>
  </si>
  <si>
    <t>Red Bluff Joint Union High</t>
  </si>
  <si>
    <t>19753410000000</t>
  </si>
  <si>
    <t>75341</t>
  </si>
  <si>
    <t>Redondo Beach Unified</t>
  </si>
  <si>
    <t>41690050000000</t>
  </si>
  <si>
    <t>69005</t>
  </si>
  <si>
    <t>Redwood City Elementary</t>
  </si>
  <si>
    <t>16739320000000</t>
  </si>
  <si>
    <t>73932</t>
  </si>
  <si>
    <t>Reef-Sunset Unified</t>
  </si>
  <si>
    <t>36678500000000</t>
  </si>
  <si>
    <t>67850</t>
  </si>
  <si>
    <t>Rialto Unified</t>
  </si>
  <si>
    <t>54720820000000</t>
  </si>
  <si>
    <t>72082</t>
  </si>
  <si>
    <t>Richgrove Elementary</t>
  </si>
  <si>
    <t>33672150000000</t>
  </si>
  <si>
    <t>67215</t>
  </si>
  <si>
    <t>Riverside Unified</t>
  </si>
  <si>
    <t>33672310000000</t>
  </si>
  <si>
    <t>67231</t>
  </si>
  <si>
    <t>Romoland Elementary</t>
  </si>
  <si>
    <t>19649310000000</t>
  </si>
  <si>
    <t>64931</t>
  </si>
  <si>
    <t>Rosemead Elementary</t>
  </si>
  <si>
    <t>19734520000000</t>
  </si>
  <si>
    <t>73452</t>
  </si>
  <si>
    <t>Rowland Unified</t>
  </si>
  <si>
    <t>34674390000000</t>
  </si>
  <si>
    <t>67439</t>
  </si>
  <si>
    <t>Sacramento City Unified</t>
  </si>
  <si>
    <t>27661590000000</t>
  </si>
  <si>
    <t>66159</t>
  </si>
  <si>
    <t>Salinas Union High</t>
  </si>
  <si>
    <t>37683460000000</t>
  </si>
  <si>
    <t>68346</t>
  </si>
  <si>
    <t>San Dieguito Union High</t>
  </si>
  <si>
    <t>19752910000000</t>
  </si>
  <si>
    <t>75291</t>
  </si>
  <si>
    <t>San Gabriel Unified</t>
  </si>
  <si>
    <t>33672490000000</t>
  </si>
  <si>
    <t>67249</t>
  </si>
  <si>
    <t>San Jacinto Unified</t>
  </si>
  <si>
    <t>37737910000000</t>
  </si>
  <si>
    <t>73791</t>
  </si>
  <si>
    <t>San Marcos Unified</t>
  </si>
  <si>
    <t>37683530000000</t>
  </si>
  <si>
    <t>68353</t>
  </si>
  <si>
    <t>San Pasqual Union Elementary</t>
  </si>
  <si>
    <t>21654580000000</t>
  </si>
  <si>
    <t>65458</t>
  </si>
  <si>
    <t>San Rafael City Elementary</t>
  </si>
  <si>
    <t>42767860000000</t>
  </si>
  <si>
    <t>76786</t>
  </si>
  <si>
    <t>Santa Barbara Unified</t>
  </si>
  <si>
    <t>43696740000000</t>
  </si>
  <si>
    <t>69674</t>
  </si>
  <si>
    <t>Santa Clara Unified</t>
  </si>
  <si>
    <t>56768280000000</t>
  </si>
  <si>
    <t>76828</t>
  </si>
  <si>
    <t>Santa Paula Unified</t>
  </si>
  <si>
    <t>45701360000000</t>
  </si>
  <si>
    <t>70136</t>
  </si>
  <si>
    <t>Shasta Union High</t>
  </si>
  <si>
    <t>15737420000000</t>
  </si>
  <si>
    <t>73742</t>
  </si>
  <si>
    <t>Sierra Sands Unified</t>
  </si>
  <si>
    <t>56726030000000</t>
  </si>
  <si>
    <t>72603</t>
  </si>
  <si>
    <t>Simi Valley Unified</t>
  </si>
  <si>
    <t>15637760000000</t>
  </si>
  <si>
    <t>63776</t>
  </si>
  <si>
    <t>Southern Kern Unified</t>
  </si>
  <si>
    <t>54721320000000</t>
  </si>
  <si>
    <t>72132</t>
  </si>
  <si>
    <t>Springville Union Elementary</t>
  </si>
  <si>
    <t>15637920000000</t>
  </si>
  <si>
    <t>63792</t>
  </si>
  <si>
    <t>Standard Elementary</t>
  </si>
  <si>
    <t>19650520000000</t>
  </si>
  <si>
    <t>65052</t>
  </si>
  <si>
    <t>Temple City Unified</t>
  </si>
  <si>
    <t>19650600000000</t>
  </si>
  <si>
    <t>65060</t>
  </si>
  <si>
    <t>Torrance Unified</t>
  </si>
  <si>
    <t>54722490000000</t>
  </si>
  <si>
    <t>72249</t>
  </si>
  <si>
    <t>Tulare Joint Union High</t>
  </si>
  <si>
    <t>25735930000000</t>
  </si>
  <si>
    <t>25</t>
  </si>
  <si>
    <t>73593</t>
  </si>
  <si>
    <t>Tulelake Basin Joint Unified</t>
  </si>
  <si>
    <t>55724210000000</t>
  </si>
  <si>
    <t>72421</t>
  </si>
  <si>
    <t>Twain Harte</t>
  </si>
  <si>
    <t>76505</t>
  </si>
  <si>
    <t>48705730000000</t>
  </si>
  <si>
    <t>70573</t>
  </si>
  <si>
    <t>Vacaville Unified</t>
  </si>
  <si>
    <t>33752420000000</t>
  </si>
  <si>
    <t>75242</t>
  </si>
  <si>
    <t>Val Verde Unified</t>
  </si>
  <si>
    <t>37684520000000</t>
  </si>
  <si>
    <t>68452</t>
  </si>
  <si>
    <t>Vista Unified</t>
  </si>
  <si>
    <t>19734600000000</t>
  </si>
  <si>
    <t>73460</t>
  </si>
  <si>
    <t>Walnut Valley Unified</t>
  </si>
  <si>
    <t>15638420000000</t>
  </si>
  <si>
    <t>63842</t>
  </si>
  <si>
    <t>Wasco Union Elementary</t>
  </si>
  <si>
    <t>19651020000000</t>
  </si>
  <si>
    <t>65102</t>
  </si>
  <si>
    <t>Westside Union Elementary</t>
  </si>
  <si>
    <t>58</t>
  </si>
  <si>
    <t>19651360000000</t>
  </si>
  <si>
    <t>65136</t>
  </si>
  <si>
    <t>William S. Hart Union High</t>
  </si>
  <si>
    <t>57</t>
  </si>
  <si>
    <t>20764140000000</t>
  </si>
  <si>
    <t>76414</t>
  </si>
  <si>
    <t>Yosemite Unified</t>
  </si>
  <si>
    <t>COE</t>
  </si>
  <si>
    <t>05100580000000</t>
  </si>
  <si>
    <t>10058</t>
  </si>
  <si>
    <t>Calaveras County Office of Education</t>
  </si>
  <si>
    <t>10074</t>
  </si>
  <si>
    <t>10101080000000</t>
  </si>
  <si>
    <t>10108</t>
  </si>
  <si>
    <t>Fresno County Office of Education</t>
  </si>
  <si>
    <t>10272</t>
  </si>
  <si>
    <t>10306</t>
  </si>
  <si>
    <t>33103300000000</t>
  </si>
  <si>
    <t>10330</t>
  </si>
  <si>
    <t>Riverside County Office of Education</t>
  </si>
  <si>
    <t>10363</t>
  </si>
  <si>
    <t>38103890000000</t>
  </si>
  <si>
    <t>10389</t>
  </si>
  <si>
    <t>San Francisco County Office of Education</t>
  </si>
  <si>
    <t>10397</t>
  </si>
  <si>
    <t>40104050000000</t>
  </si>
  <si>
    <t>10405</t>
  </si>
  <si>
    <t>San Luis Obispo County Office of Education</t>
  </si>
  <si>
    <t>42104210000000</t>
  </si>
  <si>
    <t>10421</t>
  </si>
  <si>
    <t>Santa Barbara County Office of Education</t>
  </si>
  <si>
    <t>45104540000000</t>
  </si>
  <si>
    <t>10454</t>
  </si>
  <si>
    <t>Shasta County Office of Education</t>
  </si>
  <si>
    <t>61259</t>
  </si>
  <si>
    <t>Charter</t>
  </si>
  <si>
    <t>68338</t>
  </si>
  <si>
    <t>49708706113492</t>
  </si>
  <si>
    <t>6113492</t>
  </si>
  <si>
    <t>0098</t>
  </si>
  <si>
    <t>C0098</t>
  </si>
  <si>
    <t>Piner-Olivet Charter</t>
  </si>
  <si>
    <t>66969</t>
  </si>
  <si>
    <t>49709126116958</t>
  </si>
  <si>
    <t>70912</t>
  </si>
  <si>
    <t>6116958</t>
  </si>
  <si>
    <t>0215</t>
  </si>
  <si>
    <t>C0215</t>
  </si>
  <si>
    <t>Kid Street Charter</t>
  </si>
  <si>
    <t>10199</t>
  </si>
  <si>
    <t>10546</t>
  </si>
  <si>
    <t>04614246119523</t>
  </si>
  <si>
    <t>6119523</t>
  </si>
  <si>
    <t>0415</t>
  </si>
  <si>
    <t>C0415</t>
  </si>
  <si>
    <t>Blue Oak Charter</t>
  </si>
  <si>
    <t>68403</t>
  </si>
  <si>
    <t>49708700106344</t>
  </si>
  <si>
    <t>0106344</t>
  </si>
  <si>
    <t>0526</t>
  </si>
  <si>
    <t>C0526</t>
  </si>
  <si>
    <t>Northwest Prep Charter</t>
  </si>
  <si>
    <t>61796</t>
  </si>
  <si>
    <t>19646340101667</t>
  </si>
  <si>
    <t>0101667</t>
  </si>
  <si>
    <t>0582</t>
  </si>
  <si>
    <t>C0582</t>
  </si>
  <si>
    <t>Wilder's Preparatory Academy Charter</t>
  </si>
  <si>
    <t>75499</t>
  </si>
  <si>
    <t>19647330106351</t>
  </si>
  <si>
    <t>0106351</t>
  </si>
  <si>
    <t>0619</t>
  </si>
  <si>
    <t>C0619</t>
  </si>
  <si>
    <t>Ivy Academia</t>
  </si>
  <si>
    <t>19647330106872</t>
  </si>
  <si>
    <t>0106872</t>
  </si>
  <si>
    <t>0654</t>
  </si>
  <si>
    <t>C0654</t>
  </si>
  <si>
    <t>Bert Corona Charter</t>
  </si>
  <si>
    <t>10621660106740</t>
  </si>
  <si>
    <t>0106740</t>
  </si>
  <si>
    <t>0662</t>
  </si>
  <si>
    <t>C0662</t>
  </si>
  <si>
    <t>Aspen Valley Prep Academy</t>
  </si>
  <si>
    <t>19647330110304</t>
  </si>
  <si>
    <t>0110304</t>
  </si>
  <si>
    <t>0675</t>
  </si>
  <si>
    <t>C0675</t>
  </si>
  <si>
    <t>Los Angeles Academy of Arts and Enterprise</t>
  </si>
  <si>
    <t>37103710108548</t>
  </si>
  <si>
    <t>10371</t>
  </si>
  <si>
    <t>0108548</t>
  </si>
  <si>
    <t>0680</t>
  </si>
  <si>
    <t>C0680</t>
  </si>
  <si>
    <t>Iftin Charter</t>
  </si>
  <si>
    <t>01612590108944</t>
  </si>
  <si>
    <t>0108944</t>
  </si>
  <si>
    <t>0700</t>
  </si>
  <si>
    <t>C0700</t>
  </si>
  <si>
    <t>Lighthouse Community Charter High</t>
  </si>
  <si>
    <t>51714070109793</t>
  </si>
  <si>
    <t>0109793</t>
  </si>
  <si>
    <t>0724</t>
  </si>
  <si>
    <t>C0724</t>
  </si>
  <si>
    <t>South Sutter Charter</t>
  </si>
  <si>
    <t>41689160112284</t>
  </si>
  <si>
    <t>0112284</t>
  </si>
  <si>
    <t>0802</t>
  </si>
  <si>
    <t>C0802</t>
  </si>
  <si>
    <t>California Virtual Academy San Mateo</t>
  </si>
  <si>
    <t>10017</t>
  </si>
  <si>
    <t>37683380114462</t>
  </si>
  <si>
    <t>0114462</t>
  </si>
  <si>
    <t>0876</t>
  </si>
  <si>
    <t>C0876</t>
  </si>
  <si>
    <t>Health Sciences High and Middle College</t>
  </si>
  <si>
    <t>75044</t>
  </si>
  <si>
    <t>19646340116822</t>
  </si>
  <si>
    <t>0116822</t>
  </si>
  <si>
    <t>0977</t>
  </si>
  <si>
    <t>C0977</t>
  </si>
  <si>
    <t>Wilder's Preparatory Academy Charter Middle</t>
  </si>
  <si>
    <t>37683380118851</t>
  </si>
  <si>
    <t>0118851</t>
  </si>
  <si>
    <t>1015</t>
  </si>
  <si>
    <t>C1015</t>
  </si>
  <si>
    <t>King-Chavez Community High</t>
  </si>
  <si>
    <t>63123</t>
  </si>
  <si>
    <t>61119</t>
  </si>
  <si>
    <t>67876</t>
  </si>
  <si>
    <t>69450</t>
  </si>
  <si>
    <t>10561</t>
  </si>
  <si>
    <t>10439</t>
  </si>
  <si>
    <t>69484</t>
  </si>
  <si>
    <t>19648570125377</t>
  </si>
  <si>
    <t>64857</t>
  </si>
  <si>
    <t>0125377</t>
  </si>
  <si>
    <t>1367</t>
  </si>
  <si>
    <t>C1367</t>
  </si>
  <si>
    <t>Palmdale Aerospace Academy</t>
  </si>
  <si>
    <t>68650</t>
  </si>
  <si>
    <t>49708706109144</t>
  </si>
  <si>
    <t>6109144</t>
  </si>
  <si>
    <t>1439</t>
  </si>
  <si>
    <t>C1439</t>
  </si>
  <si>
    <t>Morrice Schaefer Charter</t>
  </si>
  <si>
    <t>68627</t>
  </si>
  <si>
    <t>39686270127191</t>
  </si>
  <si>
    <t>0127191</t>
  </si>
  <si>
    <t>1489</t>
  </si>
  <si>
    <t>C1489</t>
  </si>
  <si>
    <t>California Virtual Academy @ San Joaquin</t>
  </si>
  <si>
    <t>10623310137661</t>
  </si>
  <si>
    <t>62331</t>
  </si>
  <si>
    <t>0137661</t>
  </si>
  <si>
    <t>1492</t>
  </si>
  <si>
    <t>C1492</t>
  </si>
  <si>
    <t>California Virtual Academy at Fresno</t>
  </si>
  <si>
    <t>67470</t>
  </si>
  <si>
    <t>51714150129007</t>
  </si>
  <si>
    <t>71415</t>
  </si>
  <si>
    <t>0129007</t>
  </si>
  <si>
    <t>1606</t>
  </si>
  <si>
    <t>C1606</t>
  </si>
  <si>
    <t>California Virtual Academy at Sutter</t>
  </si>
  <si>
    <t>07617960129643</t>
  </si>
  <si>
    <t>0129643</t>
  </si>
  <si>
    <t>1660</t>
  </si>
  <si>
    <t>C1660</t>
  </si>
  <si>
    <t>Richmond Charter Elementary-Benito Juarez</t>
  </si>
  <si>
    <t>67314</t>
  </si>
  <si>
    <t>68163</t>
  </si>
  <si>
    <t>33669930139360</t>
  </si>
  <si>
    <t>0139360</t>
  </si>
  <si>
    <t>2049</t>
  </si>
  <si>
    <t>C2049</t>
  </si>
  <si>
    <t>Mission Vista Academy</t>
  </si>
  <si>
    <t>75432</t>
  </si>
  <si>
    <t>72553</t>
  </si>
  <si>
    <t>45104540129957</t>
  </si>
  <si>
    <t>0129957</t>
  </si>
  <si>
    <t>2076</t>
  </si>
  <si>
    <t>C2076</t>
  </si>
  <si>
    <t>Northern Summit Academy Shasta</t>
  </si>
  <si>
    <t>69062</t>
  </si>
  <si>
    <t>68676</t>
  </si>
  <si>
    <t>10621660140764</t>
  </si>
  <si>
    <t>0140764</t>
  </si>
  <si>
    <t>2113</t>
  </si>
  <si>
    <t>C2113</t>
  </si>
  <si>
    <t>Golden Charter Academy</t>
  </si>
  <si>
    <t>65615</t>
  </si>
  <si>
    <t>34103480142091</t>
  </si>
  <si>
    <t>10348</t>
  </si>
  <si>
    <t>0142091</t>
  </si>
  <si>
    <t>2133</t>
  </si>
  <si>
    <t>C2133</t>
  </si>
  <si>
    <t>Capital College &amp; Career Academy</t>
  </si>
  <si>
    <t>0000011784</t>
  </si>
  <si>
    <t>0000004172</t>
  </si>
  <si>
    <t>0000011788</t>
  </si>
  <si>
    <t>0000009047</t>
  </si>
  <si>
    <t>0000011790</t>
  </si>
  <si>
    <t>0000006842</t>
  </si>
  <si>
    <t>0000011791</t>
  </si>
  <si>
    <t>0000011813</t>
  </si>
  <si>
    <t>0000011814</t>
  </si>
  <si>
    <t>0000008422</t>
  </si>
  <si>
    <t>0000040496</t>
  </si>
  <si>
    <t>0000012471</t>
  </si>
  <si>
    <t>0000011819</t>
  </si>
  <si>
    <t>0000011821</t>
  </si>
  <si>
    <t>0000044132</t>
  </si>
  <si>
    <t>0000011826</t>
  </si>
  <si>
    <t>0000004508</t>
  </si>
  <si>
    <t>0000011869</t>
  </si>
  <si>
    <t>0000004364</t>
  </si>
  <si>
    <t>0000011831</t>
  </si>
  <si>
    <t>Modoc</t>
  </si>
  <si>
    <t>0000004323</t>
  </si>
  <si>
    <t>0000008322</t>
  </si>
  <si>
    <t>0000011834</t>
  </si>
  <si>
    <t>0000011835</t>
  </si>
  <si>
    <t>0000012840</t>
  </si>
  <si>
    <t>0000012839</t>
  </si>
  <si>
    <t>0000011836</t>
  </si>
  <si>
    <t>0000011837</t>
  </si>
  <si>
    <t>0000004357</t>
  </si>
  <si>
    <t>0000011838</t>
  </si>
  <si>
    <t>0000011839</t>
  </si>
  <si>
    <t>0000007988</t>
  </si>
  <si>
    <t>0000011840</t>
  </si>
  <si>
    <t>0000011841</t>
  </si>
  <si>
    <t>San Luis Obispo</t>
  </si>
  <si>
    <t>0000011842</t>
  </si>
  <si>
    <t>San Mateo</t>
  </si>
  <si>
    <t>0000011843</t>
  </si>
  <si>
    <t>Santa Barbara</t>
  </si>
  <si>
    <t>0000002583</t>
  </si>
  <si>
    <t>Santa Clara</t>
  </si>
  <si>
    <t>0000011846</t>
  </si>
  <si>
    <t>Santa Cruz</t>
  </si>
  <si>
    <t>0000011781</t>
  </si>
  <si>
    <t>Shasta</t>
  </si>
  <si>
    <t>0000011849</t>
  </si>
  <si>
    <t>Siskiyou</t>
  </si>
  <si>
    <t>0000011782</t>
  </si>
  <si>
    <t>Solano</t>
  </si>
  <si>
    <t>0000011854</t>
  </si>
  <si>
    <t>Sonoma</t>
  </si>
  <si>
    <t>0000011855</t>
  </si>
  <si>
    <t>Stanislaus</t>
  </si>
  <si>
    <t>0000013338</t>
  </si>
  <si>
    <t>Sutter</t>
  </si>
  <si>
    <t>0000004848</t>
  </si>
  <si>
    <t>Tehama</t>
  </si>
  <si>
    <t>0000011857</t>
  </si>
  <si>
    <t>Trinity</t>
  </si>
  <si>
    <t>0000004402</t>
  </si>
  <si>
    <t>Tulare</t>
  </si>
  <si>
    <t>0000011859</t>
  </si>
  <si>
    <t>Tuolumne</t>
  </si>
  <si>
    <t>0000004851</t>
  </si>
  <si>
    <t>Ventura</t>
  </si>
  <si>
    <t>0000001357</t>
  </si>
  <si>
    <t>Yolo</t>
  </si>
  <si>
    <t>0000011865</t>
  </si>
  <si>
    <t>Yuba</t>
  </si>
  <si>
    <t>0000011783</t>
  </si>
  <si>
    <t>06</t>
  </si>
  <si>
    <t>Colusa</t>
  </si>
  <si>
    <t>26</t>
  </si>
  <si>
    <t>Mono</t>
  </si>
  <si>
    <t>01611190130609</t>
  </si>
  <si>
    <t>0130609</t>
  </si>
  <si>
    <t>0352</t>
  </si>
  <si>
    <t>C0352</t>
  </si>
  <si>
    <t>Alameda Community Learning Center</t>
  </si>
  <si>
    <t>04615230000000</t>
  </si>
  <si>
    <t>61523</t>
  </si>
  <si>
    <t>Palermo Union Elementary</t>
  </si>
  <si>
    <t>61507</t>
  </si>
  <si>
    <t>05615800000000</t>
  </si>
  <si>
    <t>61580</t>
  </si>
  <si>
    <t>Vallecito Union</t>
  </si>
  <si>
    <t>0000011787</t>
  </si>
  <si>
    <t>07617130000000</t>
  </si>
  <si>
    <t>61713</t>
  </si>
  <si>
    <t>Lafayette Elementary</t>
  </si>
  <si>
    <t>09619780000000</t>
  </si>
  <si>
    <t>61978</t>
  </si>
  <si>
    <t>Rescue Union Elementary</t>
  </si>
  <si>
    <t>10622400000000</t>
  </si>
  <si>
    <t>62240</t>
  </si>
  <si>
    <t>Kingsburg Elementary Charter</t>
  </si>
  <si>
    <t>10623720000000</t>
  </si>
  <si>
    <t>62372</t>
  </si>
  <si>
    <t>Pine Ridge Elementary</t>
  </si>
  <si>
    <t>10624300000000</t>
  </si>
  <si>
    <t>62430</t>
  </si>
  <si>
    <t>Selma Unified</t>
  </si>
  <si>
    <t>Washington Unified</t>
  </si>
  <si>
    <t>10101080119628</t>
  </si>
  <si>
    <t>0119628</t>
  </si>
  <si>
    <t>1085</t>
  </si>
  <si>
    <t>C1085</t>
  </si>
  <si>
    <t>Big Picture Educational Academy</t>
  </si>
  <si>
    <t>11101160000000</t>
  </si>
  <si>
    <t>10116</t>
  </si>
  <si>
    <t>Glenn County Office of Education</t>
  </si>
  <si>
    <t>12630400000000</t>
  </si>
  <si>
    <t>63040</t>
  </si>
  <si>
    <t>Southern Humboldt Joint Unified</t>
  </si>
  <si>
    <t>13101320000000</t>
  </si>
  <si>
    <t>10132</t>
  </si>
  <si>
    <t>Imperial County Office of Education</t>
  </si>
  <si>
    <t>13631310000000</t>
  </si>
  <si>
    <t>63131</t>
  </si>
  <si>
    <t>Heber Elementary</t>
  </si>
  <si>
    <t>15634040000000</t>
  </si>
  <si>
    <t>63404</t>
  </si>
  <si>
    <t>Delano Union Elementary</t>
  </si>
  <si>
    <t>15636280000000</t>
  </si>
  <si>
    <t>63628</t>
  </si>
  <si>
    <t>Maricopa Unified</t>
  </si>
  <si>
    <t>15636690000000</t>
  </si>
  <si>
    <t>63669</t>
  </si>
  <si>
    <t>Midway Elementary</t>
  </si>
  <si>
    <t>15636850000000</t>
  </si>
  <si>
    <t>63685</t>
  </si>
  <si>
    <t>Muroc Joint Unified</t>
  </si>
  <si>
    <t>15637840000000</t>
  </si>
  <si>
    <t>63784</t>
  </si>
  <si>
    <t>South Fork Union</t>
  </si>
  <si>
    <t>15638180000000</t>
  </si>
  <si>
    <t>63818</t>
  </si>
  <si>
    <t>Taft Union High</t>
  </si>
  <si>
    <t>15638340000000</t>
  </si>
  <si>
    <t>63834</t>
  </si>
  <si>
    <t>Vineland Elementary</t>
  </si>
  <si>
    <t>15751680000000</t>
  </si>
  <si>
    <t>75168</t>
  </si>
  <si>
    <t>El Tejon Unified</t>
  </si>
  <si>
    <t>16639740000000</t>
  </si>
  <si>
    <t>63974</t>
  </si>
  <si>
    <t>Lemoore Union Elementary</t>
  </si>
  <si>
    <t>16638750112698</t>
  </si>
  <si>
    <t>0112698</t>
  </si>
  <si>
    <t>0840</t>
  </si>
  <si>
    <t>C0840</t>
  </si>
  <si>
    <t>California Virtual Academy at Kings</t>
  </si>
  <si>
    <t>17640140000000</t>
  </si>
  <si>
    <t>64014</t>
  </si>
  <si>
    <t>Kelseyville Unified</t>
  </si>
  <si>
    <t>17640220000000</t>
  </si>
  <si>
    <t>64022</t>
  </si>
  <si>
    <t>Konocti Unified</t>
  </si>
  <si>
    <t>19642460000000</t>
  </si>
  <si>
    <t>64246</t>
  </si>
  <si>
    <t>Antelope Valley Union High</t>
  </si>
  <si>
    <t>19643030000000</t>
  </si>
  <si>
    <t>64303</t>
  </si>
  <si>
    <t>Bellflower Unified</t>
  </si>
  <si>
    <t>19644360000000</t>
  </si>
  <si>
    <t>64436</t>
  </si>
  <si>
    <t>Covina-Valley Unified</t>
  </si>
  <si>
    <t>19645270000000</t>
  </si>
  <si>
    <t>64527</t>
  </si>
  <si>
    <t>El Rancho Unified</t>
  </si>
  <si>
    <t>19647900000000</t>
  </si>
  <si>
    <t>64790</t>
  </si>
  <si>
    <t>Monrovia Unified</t>
  </si>
  <si>
    <t>19648570000000</t>
  </si>
  <si>
    <t>Palmdale Elementary</t>
  </si>
  <si>
    <t>19648650000000</t>
  </si>
  <si>
    <t>64865</t>
  </si>
  <si>
    <t>Palos Verdes Peninsula Unified</t>
  </si>
  <si>
    <t>19649800000000</t>
  </si>
  <si>
    <t>64980</t>
  </si>
  <si>
    <t>Santa Monica-Malibu Unified</t>
  </si>
  <si>
    <t>19649980000000</t>
  </si>
  <si>
    <t>64998</t>
  </si>
  <si>
    <t>Saugus Union</t>
  </si>
  <si>
    <t>19768690000000</t>
  </si>
  <si>
    <t>76869</t>
  </si>
  <si>
    <t>Wiseburn Unified</t>
  </si>
  <si>
    <t>64709</t>
  </si>
  <si>
    <t>19647336120471</t>
  </si>
  <si>
    <t>6120471</t>
  </si>
  <si>
    <t>0473</t>
  </si>
  <si>
    <t>C0473</t>
  </si>
  <si>
    <t>Puente Charter</t>
  </si>
  <si>
    <t>19647330106831</t>
  </si>
  <si>
    <t>0106831</t>
  </si>
  <si>
    <t>0648</t>
  </si>
  <si>
    <t>C0648</t>
  </si>
  <si>
    <t>Animo Venice Charter High</t>
  </si>
  <si>
    <t>19647330115253</t>
  </si>
  <si>
    <t>0115253</t>
  </si>
  <si>
    <t>0949</t>
  </si>
  <si>
    <t>C0949</t>
  </si>
  <si>
    <t>Discovery Charter Preparatory #2</t>
  </si>
  <si>
    <t>73437</t>
  </si>
  <si>
    <t>19734520120600</t>
  </si>
  <si>
    <t>0120600</t>
  </si>
  <si>
    <t>1135</t>
  </si>
  <si>
    <t>C1135</t>
  </si>
  <si>
    <t>iQ Academy California-Los Angeles</t>
  </si>
  <si>
    <t>19647330123141</t>
  </si>
  <si>
    <t>0123141</t>
  </si>
  <si>
    <t>1164</t>
  </si>
  <si>
    <t>C1164</t>
  </si>
  <si>
    <t>Alliance Ted K. Tajima High</t>
  </si>
  <si>
    <t>19647330124941</t>
  </si>
  <si>
    <t>0124941</t>
  </si>
  <si>
    <t>1356</t>
  </si>
  <si>
    <t>C1356</t>
  </si>
  <si>
    <t>Alliance Margaret M. Bloomfield Technology Academy High</t>
  </si>
  <si>
    <t>19101990139170</t>
  </si>
  <si>
    <t>0139170</t>
  </si>
  <si>
    <t>2029</t>
  </si>
  <si>
    <t>C2029</t>
  </si>
  <si>
    <t>Lashon Academy City</t>
  </si>
  <si>
    <t>20652430107938</t>
  </si>
  <si>
    <t>0107938</t>
  </si>
  <si>
    <t>0676</t>
  </si>
  <si>
    <t>C0676</t>
  </si>
  <si>
    <t>Liberty Charter</t>
  </si>
  <si>
    <t>23655570000000</t>
  </si>
  <si>
    <t>65557</t>
  </si>
  <si>
    <t>Arena Union Elementary</t>
  </si>
  <si>
    <t>23656230000000</t>
  </si>
  <si>
    <t>65623</t>
  </si>
  <si>
    <t>Willits Unified</t>
  </si>
  <si>
    <t>24656980000000</t>
  </si>
  <si>
    <t>65698</t>
  </si>
  <si>
    <t>Hilmar Unified</t>
  </si>
  <si>
    <t>24657890000000</t>
  </si>
  <si>
    <t>65789</t>
  </si>
  <si>
    <t>Merced Union High</t>
  </si>
  <si>
    <t>0000011833</t>
  </si>
  <si>
    <t>27659870000000</t>
  </si>
  <si>
    <t>65987</t>
  </si>
  <si>
    <t>Carmel Unified</t>
  </si>
  <si>
    <t>27754400000000</t>
  </si>
  <si>
    <t>75440</t>
  </si>
  <si>
    <t>Soledad Unified</t>
  </si>
  <si>
    <t>28662900000000</t>
  </si>
  <si>
    <t>66290</t>
  </si>
  <si>
    <t>Saint Helena Unified</t>
  </si>
  <si>
    <t>30664560000000</t>
  </si>
  <si>
    <t>66456</t>
  </si>
  <si>
    <t>Buena Park Elementary</t>
  </si>
  <si>
    <t>30665140000000</t>
  </si>
  <si>
    <t>66514</t>
  </si>
  <si>
    <t>Fullerton Joint Union High</t>
  </si>
  <si>
    <t>Ocean View</t>
  </si>
  <si>
    <t>30736430000000</t>
  </si>
  <si>
    <t>73643</t>
  </si>
  <si>
    <t>Tustin Unified</t>
  </si>
  <si>
    <t>31667610000000</t>
  </si>
  <si>
    <t>66761</t>
  </si>
  <si>
    <t>Ackerman Charter</t>
  </si>
  <si>
    <t>31667950000000</t>
  </si>
  <si>
    <t>66795</t>
  </si>
  <si>
    <t>Colfax Elementary</t>
  </si>
  <si>
    <t>31750850000000</t>
  </si>
  <si>
    <t>75085</t>
  </si>
  <si>
    <t>Rocklin Unified</t>
  </si>
  <si>
    <t>33671240000000</t>
  </si>
  <si>
    <t>67124</t>
  </si>
  <si>
    <t>Moreno Valley Unified</t>
  </si>
  <si>
    <t>34103480000000</t>
  </si>
  <si>
    <t>Sacramento County Office of Education</t>
  </si>
  <si>
    <t>34673300000000</t>
  </si>
  <si>
    <t>67330</t>
  </si>
  <si>
    <t>Folsom-Cordova Unified</t>
  </si>
  <si>
    <t>34674470000000</t>
  </si>
  <si>
    <t>67447</t>
  </si>
  <si>
    <t>San Juan Unified</t>
  </si>
  <si>
    <t>35674700000000</t>
  </si>
  <si>
    <t>Hollister</t>
  </si>
  <si>
    <t>67827</t>
  </si>
  <si>
    <t>67843</t>
  </si>
  <si>
    <t>36678760000000</t>
  </si>
  <si>
    <t>San Bernardino City Unified</t>
  </si>
  <si>
    <t>36678920000000</t>
  </si>
  <si>
    <t>67892</t>
  </si>
  <si>
    <t>Trona Joint Unified</t>
  </si>
  <si>
    <t>36750440000000</t>
  </si>
  <si>
    <t>Hesperia Unified</t>
  </si>
  <si>
    <t>75077</t>
  </si>
  <si>
    <t>37103710000000</t>
  </si>
  <si>
    <t>San Diego County Office of Education</t>
  </si>
  <si>
    <t>37680560000000</t>
  </si>
  <si>
    <t>68056</t>
  </si>
  <si>
    <t>Del Mar Union Elementary</t>
  </si>
  <si>
    <t>37681140000000</t>
  </si>
  <si>
    <t>68114</t>
  </si>
  <si>
    <t>Fallbrook Union Elementary</t>
  </si>
  <si>
    <t>68130</t>
  </si>
  <si>
    <t>68221</t>
  </si>
  <si>
    <t>37683386115570</t>
  </si>
  <si>
    <t>6115570</t>
  </si>
  <si>
    <t>0081</t>
  </si>
  <si>
    <t>C0081</t>
  </si>
  <si>
    <t>Museum</t>
  </si>
  <si>
    <t>37683380101204</t>
  </si>
  <si>
    <t>0101204</t>
  </si>
  <si>
    <t>0546</t>
  </si>
  <si>
    <t>C0546</t>
  </si>
  <si>
    <t>High Tech Middle</t>
  </si>
  <si>
    <t>37683380108787</t>
  </si>
  <si>
    <t>0108787</t>
  </si>
  <si>
    <t>0622</t>
  </si>
  <si>
    <t>C0622</t>
  </si>
  <si>
    <t>High Tech High Media Arts</t>
  </si>
  <si>
    <t>37683380107573</t>
  </si>
  <si>
    <t>0107573</t>
  </si>
  <si>
    <t>0660</t>
  </si>
  <si>
    <t>C0660</t>
  </si>
  <si>
    <t>High Tech Middle Media Arts</t>
  </si>
  <si>
    <t>37683380118083</t>
  </si>
  <si>
    <t>0118083</t>
  </si>
  <si>
    <t>1024</t>
  </si>
  <si>
    <t>C1024</t>
  </si>
  <si>
    <t>Innovations Academy</t>
  </si>
  <si>
    <t>37684520128223</t>
  </si>
  <si>
    <t>0128223</t>
  </si>
  <si>
    <t>1515</t>
  </si>
  <si>
    <t>C1515</t>
  </si>
  <si>
    <t>Bella Mente Montessori Academy</t>
  </si>
  <si>
    <t>37103710138594</t>
  </si>
  <si>
    <t>0138594</t>
  </si>
  <si>
    <t>2023</t>
  </si>
  <si>
    <t>C2023</t>
  </si>
  <si>
    <t>Dual Language Immersion North County</t>
  </si>
  <si>
    <t>37679910139394</t>
  </si>
  <si>
    <t>0139394</t>
  </si>
  <si>
    <t>2054</t>
  </si>
  <si>
    <t>C2054</t>
  </si>
  <si>
    <t>Kidinnu Academy</t>
  </si>
  <si>
    <t>39686350000000</t>
  </si>
  <si>
    <t>68635</t>
  </si>
  <si>
    <t>Oak View Union Elementary</t>
  </si>
  <si>
    <t>39686500000000</t>
  </si>
  <si>
    <t>Ripon Unified</t>
  </si>
  <si>
    <t>39686760000000</t>
  </si>
  <si>
    <t>Stockton Unified</t>
  </si>
  <si>
    <t>77388</t>
  </si>
  <si>
    <t>40687000000000</t>
  </si>
  <si>
    <t>68700</t>
  </si>
  <si>
    <t>Atascadero Unified</t>
  </si>
  <si>
    <t>41688580000000</t>
  </si>
  <si>
    <t>68858</t>
  </si>
  <si>
    <t>Bayshore Elementary</t>
  </si>
  <si>
    <t>41688740000000</t>
  </si>
  <si>
    <t>68874</t>
  </si>
  <si>
    <t>Brisbane Elementary</t>
  </si>
  <si>
    <t>68924</t>
  </si>
  <si>
    <t>41690390000000</t>
  </si>
  <si>
    <t>69039</t>
  </si>
  <si>
    <t>San Mateo-Foster City</t>
  </si>
  <si>
    <t>42691200000000</t>
  </si>
  <si>
    <t>69120</t>
  </si>
  <si>
    <t>Santa Maria-Bonita</t>
  </si>
  <si>
    <t>Hope Elementary</t>
  </si>
  <si>
    <t>42692290116921</t>
  </si>
  <si>
    <t>0116921</t>
  </si>
  <si>
    <t>0973</t>
  </si>
  <si>
    <t>C0973</t>
  </si>
  <si>
    <t>Manzanita Public Charter</t>
  </si>
  <si>
    <t>43693930000000</t>
  </si>
  <si>
    <t>69393</t>
  </si>
  <si>
    <t>Campbell Union</t>
  </si>
  <si>
    <t>43694010000000</t>
  </si>
  <si>
    <t>69401</t>
  </si>
  <si>
    <t>Campbell Union High</t>
  </si>
  <si>
    <t>43694500000000</t>
  </si>
  <si>
    <t>Franklin-McKinley Elementary</t>
  </si>
  <si>
    <t>43694680000000</t>
  </si>
  <si>
    <t>69468</t>
  </si>
  <si>
    <t>Fremont Union High</t>
  </si>
  <si>
    <t>43696250000000</t>
  </si>
  <si>
    <t>69625</t>
  </si>
  <si>
    <t>Oak Grove Elementary</t>
  </si>
  <si>
    <t>69807</t>
  </si>
  <si>
    <t>44754320000000</t>
  </si>
  <si>
    <t>Scotts Valley Unified</t>
  </si>
  <si>
    <t>44698070110007</t>
  </si>
  <si>
    <t>0110007</t>
  </si>
  <si>
    <t>0747</t>
  </si>
  <si>
    <t>C0747</t>
  </si>
  <si>
    <t>Ocean Grove Charter</t>
  </si>
  <si>
    <t>48705320000000</t>
  </si>
  <si>
    <t>70532</t>
  </si>
  <si>
    <t>Dixon Unified</t>
  </si>
  <si>
    <t>48705650000000</t>
  </si>
  <si>
    <t>70565</t>
  </si>
  <si>
    <t>Travis Unified</t>
  </si>
  <si>
    <t>70581</t>
  </si>
  <si>
    <t>10488</t>
  </si>
  <si>
    <t>70797</t>
  </si>
  <si>
    <t>49708130000000</t>
  </si>
  <si>
    <t>70813</t>
  </si>
  <si>
    <t>Monte Rio Union Elementary</t>
  </si>
  <si>
    <t>49709200000000</t>
  </si>
  <si>
    <t>70920</t>
  </si>
  <si>
    <t>Santa Rosa High</t>
  </si>
  <si>
    <t>49707970107284</t>
  </si>
  <si>
    <t>0107284</t>
  </si>
  <si>
    <t>0653</t>
  </si>
  <si>
    <t>C0653</t>
  </si>
  <si>
    <t>California Virtual Academy @ Sonoma</t>
  </si>
  <si>
    <t>50711750000000</t>
  </si>
  <si>
    <t>71175</t>
  </si>
  <si>
    <t>Modesto City High</t>
  </si>
  <si>
    <t>51714560000000</t>
  </si>
  <si>
    <t>71456</t>
  </si>
  <si>
    <t>Winship-Robbins</t>
  </si>
  <si>
    <t>10520</t>
  </si>
  <si>
    <t>54720580000000</t>
  </si>
  <si>
    <t>72058</t>
  </si>
  <si>
    <t>Pleasant View Elementary</t>
  </si>
  <si>
    <t>54720900000000</t>
  </si>
  <si>
    <t>72090</t>
  </si>
  <si>
    <t>Rockford Elementary</t>
  </si>
  <si>
    <t>54753250000000</t>
  </si>
  <si>
    <t>75325</t>
  </si>
  <si>
    <t>Farmersville Unified</t>
  </si>
  <si>
    <t>56725530000000</t>
  </si>
  <si>
    <t>Pleasant Valley</t>
  </si>
  <si>
    <t>56739400000000</t>
  </si>
  <si>
    <t>73940</t>
  </si>
  <si>
    <t>Moorpark Unified</t>
  </si>
  <si>
    <t>72694</t>
  </si>
  <si>
    <t>72702</t>
  </si>
  <si>
    <t>58727360000000</t>
  </si>
  <si>
    <t>72736</t>
  </si>
  <si>
    <t>Marysville Joint Unified</t>
  </si>
  <si>
    <t xml:space="preserve">County Summary of the Sixth Apportionment for Title II, Part A, Supporting Effective Instruction 
</t>
  </si>
  <si>
    <t>6th
Apportionment</t>
  </si>
  <si>
    <t>December 2025</t>
  </si>
  <si>
    <t>01100170000000</t>
  </si>
  <si>
    <t>Alameda County Office of Education</t>
  </si>
  <si>
    <t>01611190000000</t>
  </si>
  <si>
    <t>Alameda Unified</t>
  </si>
  <si>
    <t>01612590000000</t>
  </si>
  <si>
    <t>Oakland Unified</t>
  </si>
  <si>
    <t>01612910000000</t>
  </si>
  <si>
    <t>61291</t>
  </si>
  <si>
    <t>San Leandro Unified</t>
  </si>
  <si>
    <t>01612596111660</t>
  </si>
  <si>
    <t>6111660</t>
  </si>
  <si>
    <t>0014</t>
  </si>
  <si>
    <t>C0014</t>
  </si>
  <si>
    <t>Oakland Charter Academy</t>
  </si>
  <si>
    <t>01612590129635</t>
  </si>
  <si>
    <t>0129635</t>
  </si>
  <si>
    <t>1661</t>
  </si>
  <si>
    <t>C1661</t>
  </si>
  <si>
    <t>Downtown Charter Academy</t>
  </si>
  <si>
    <t>Alpine</t>
  </si>
  <si>
    <t>0000011785</t>
  </si>
  <si>
    <t>02613330000000</t>
  </si>
  <si>
    <t>02</t>
  </si>
  <si>
    <t>61333</t>
  </si>
  <si>
    <t>Alpine County Unified</t>
  </si>
  <si>
    <t>04615070000000</t>
  </si>
  <si>
    <t>Oroville City Elementary</t>
  </si>
  <si>
    <t>04614240118042</t>
  </si>
  <si>
    <t>0118042</t>
  </si>
  <si>
    <t>1019</t>
  </si>
  <si>
    <t>C1019</t>
  </si>
  <si>
    <t>Forest Ranch Charter</t>
  </si>
  <si>
    <t>06616140000000</t>
  </si>
  <si>
    <t>61614</t>
  </si>
  <si>
    <t>Pierce Joint Unified</t>
  </si>
  <si>
    <t>07100740000000</t>
  </si>
  <si>
    <t>Contra Costa County Office of Education</t>
  </si>
  <si>
    <t>07616550000000</t>
  </si>
  <si>
    <t>61655</t>
  </si>
  <si>
    <t>Brentwood Union</t>
  </si>
  <si>
    <t>07617960000000</t>
  </si>
  <si>
    <t>West Contra Costa Unified</t>
  </si>
  <si>
    <t>07100740126805</t>
  </si>
  <si>
    <t>0126805</t>
  </si>
  <si>
    <t>C1441</t>
  </si>
  <si>
    <t>Richmond Charter Academy</t>
  </si>
  <si>
    <t>07100740129684</t>
  </si>
  <si>
    <t>0129684</t>
  </si>
  <si>
    <t>1650</t>
  </si>
  <si>
    <t>C1650</t>
  </si>
  <si>
    <t>Summit Public School K2</t>
  </si>
  <si>
    <t>07773540132233</t>
  </si>
  <si>
    <t>77354</t>
  </si>
  <si>
    <t>0132233</t>
  </si>
  <si>
    <t>1741</t>
  </si>
  <si>
    <t>C1741</t>
  </si>
  <si>
    <t>John Henry High</t>
  </si>
  <si>
    <t>07617960133637</t>
  </si>
  <si>
    <t>0133637</t>
  </si>
  <si>
    <t>1774</t>
  </si>
  <si>
    <t>C1774</t>
  </si>
  <si>
    <t>Summit Public School: Tamalpais</t>
  </si>
  <si>
    <t>07617540134072</t>
  </si>
  <si>
    <t>0134072</t>
  </si>
  <si>
    <t>1805</t>
  </si>
  <si>
    <t>C1805</t>
  </si>
  <si>
    <t>Rocketship Futuro Academy</t>
  </si>
  <si>
    <t>07616480137430</t>
  </si>
  <si>
    <t>0137430</t>
  </si>
  <si>
    <t>1965</t>
  </si>
  <si>
    <t>C1965</t>
  </si>
  <si>
    <t>Rocketship Delta Prep</t>
  </si>
  <si>
    <t>09100900000000</t>
  </si>
  <si>
    <t>10090</t>
  </si>
  <si>
    <t>El Dorado County Office of Education</t>
  </si>
  <si>
    <t>09618790000000</t>
  </si>
  <si>
    <t>61879</t>
  </si>
  <si>
    <t>Gold Oak Union Elementary</t>
  </si>
  <si>
    <t>09618950000000</t>
  </si>
  <si>
    <t>61895</t>
  </si>
  <si>
    <t>Indian Diggings Elementary</t>
  </si>
  <si>
    <t>09619110000000</t>
  </si>
  <si>
    <t>61911</t>
  </si>
  <si>
    <t>Latrobe</t>
  </si>
  <si>
    <t>09619520000000</t>
  </si>
  <si>
    <t>61952</t>
  </si>
  <si>
    <t>Placerville Union Elementary</t>
  </si>
  <si>
    <t>09619600000000</t>
  </si>
  <si>
    <t>61960</t>
  </si>
  <si>
    <t>Pollock Pines Elementary</t>
  </si>
  <si>
    <t>09619860000000</t>
  </si>
  <si>
    <t>61986</t>
  </si>
  <si>
    <t>Silver Fork Elementary</t>
  </si>
  <si>
    <t>10620260000000</t>
  </si>
  <si>
    <t>62026</t>
  </si>
  <si>
    <t>Big Creek Elementary</t>
  </si>
  <si>
    <t>10621090000000</t>
  </si>
  <si>
    <t>62109</t>
  </si>
  <si>
    <t>Clay Joint Elementary</t>
  </si>
  <si>
    <t>10623640000000</t>
  </si>
  <si>
    <t>62364</t>
  </si>
  <si>
    <t>Parlier Unified</t>
  </si>
  <si>
    <t>10623800000000</t>
  </si>
  <si>
    <t>62380</t>
  </si>
  <si>
    <t>Raisin City Elementary</t>
  </si>
  <si>
    <t>10625130000000</t>
  </si>
  <si>
    <t>62513</t>
  </si>
  <si>
    <t>Washington Colony Elementary</t>
  </si>
  <si>
    <t>10739990000000</t>
  </si>
  <si>
    <t>73999</t>
  </si>
  <si>
    <t>Kerman Unified</t>
  </si>
  <si>
    <t>10755980000000</t>
  </si>
  <si>
    <t>75598</t>
  </si>
  <si>
    <t>Caruthers Unified</t>
  </si>
  <si>
    <t>10621660114553</t>
  </si>
  <si>
    <t>0114553</t>
  </si>
  <si>
    <t>0890</t>
  </si>
  <si>
    <t>C0890</t>
  </si>
  <si>
    <t>University High</t>
  </si>
  <si>
    <t>10101080136291</t>
  </si>
  <si>
    <t>0136291</t>
  </si>
  <si>
    <t>1850</t>
  </si>
  <si>
    <t>C1850</t>
  </si>
  <si>
    <t>Career Technical Education Charter</t>
  </si>
  <si>
    <t>11625960000000</t>
  </si>
  <si>
    <t>62596</t>
  </si>
  <si>
    <t>Lake Elementary</t>
  </si>
  <si>
    <t>11626530000000</t>
  </si>
  <si>
    <t>62653</t>
  </si>
  <si>
    <t>Stony Creek Joint Unified</t>
  </si>
  <si>
    <t>12627030000000</t>
  </si>
  <si>
    <t>62703</t>
  </si>
  <si>
    <t>Blue Lake Union Elementary</t>
  </si>
  <si>
    <t>12627290000000</t>
  </si>
  <si>
    <t>62729</t>
  </si>
  <si>
    <t>Bridgeville Elementary</t>
  </si>
  <si>
    <t>12628360000000</t>
  </si>
  <si>
    <t>62836</t>
  </si>
  <si>
    <t>Garfield Elementary</t>
  </si>
  <si>
    <t>12628850000000</t>
  </si>
  <si>
    <t>62885</t>
  </si>
  <si>
    <t>Hydesville Elementary</t>
  </si>
  <si>
    <t>12629010000000</t>
  </si>
  <si>
    <t>62901</t>
  </si>
  <si>
    <t>Klamath-Trinity Joint Unified</t>
  </si>
  <si>
    <t>13631230000000</t>
  </si>
  <si>
    <t>El Centro Elementary</t>
  </si>
  <si>
    <t>13631980000000</t>
  </si>
  <si>
    <t>63198</t>
  </si>
  <si>
    <t>Meadows Union</t>
  </si>
  <si>
    <t>13632300000000</t>
  </si>
  <si>
    <t>63230</t>
  </si>
  <si>
    <t>Westmorland Union Elementary</t>
  </si>
  <si>
    <t>14632710000000</t>
  </si>
  <si>
    <t>63271</t>
  </si>
  <si>
    <t>Death Valley Unified</t>
  </si>
  <si>
    <t>14632890000000</t>
  </si>
  <si>
    <t>63289</t>
  </si>
  <si>
    <t>Lone Pine Unified</t>
  </si>
  <si>
    <t>15633210000000</t>
  </si>
  <si>
    <t>63321</t>
  </si>
  <si>
    <t>Bakersfield City</t>
  </si>
  <si>
    <t>15634460000000</t>
  </si>
  <si>
    <t>63446</t>
  </si>
  <si>
    <t>Elk Hills Elementary</t>
  </si>
  <si>
    <t>15635290000000</t>
  </si>
  <si>
    <t>63529</t>
  </si>
  <si>
    <t>Kern High</t>
  </si>
  <si>
    <t>15635520000000</t>
  </si>
  <si>
    <t>63552</t>
  </si>
  <si>
    <t>Lakeside Union</t>
  </si>
  <si>
    <t>15635780000000</t>
  </si>
  <si>
    <t>63578</t>
  </si>
  <si>
    <t>Richland Union Elementary</t>
  </si>
  <si>
    <t>15636100000000</t>
  </si>
  <si>
    <t>63610</t>
  </si>
  <si>
    <t>Maple Elementary</t>
  </si>
  <si>
    <t>15636770000000</t>
  </si>
  <si>
    <t>63677</t>
  </si>
  <si>
    <t>Mojave Unified</t>
  </si>
  <si>
    <t>15637190000000</t>
  </si>
  <si>
    <t>63719</t>
  </si>
  <si>
    <t>Pond Union Elementary</t>
  </si>
  <si>
    <t>15638260000000</t>
  </si>
  <si>
    <t>63826</t>
  </si>
  <si>
    <t>Tehachapi Unified</t>
  </si>
  <si>
    <t>15638590000000</t>
  </si>
  <si>
    <t>63859</t>
  </si>
  <si>
    <t>Wasco Union High</t>
  </si>
  <si>
    <t>16638830000000</t>
  </si>
  <si>
    <t>63883</t>
  </si>
  <si>
    <t>Central Union Elementary</t>
  </si>
  <si>
    <t>16639580000000</t>
  </si>
  <si>
    <t>63958</t>
  </si>
  <si>
    <t>Kit Carson Union Elementary</t>
  </si>
  <si>
    <t>16639820000000</t>
  </si>
  <si>
    <t>63982</t>
  </si>
  <si>
    <t>Lemoore Union High</t>
  </si>
  <si>
    <t>17640300000000</t>
  </si>
  <si>
    <t>64030</t>
  </si>
  <si>
    <t>Lakeport Unified</t>
  </si>
  <si>
    <t>18641050000000</t>
  </si>
  <si>
    <t>64105</t>
  </si>
  <si>
    <t>Janesville Union Elementary</t>
  </si>
  <si>
    <t>18641390000000</t>
  </si>
  <si>
    <t>64139</t>
  </si>
  <si>
    <t>Lassen Union High</t>
  </si>
  <si>
    <t>18641700000000</t>
  </si>
  <si>
    <t>64170</t>
  </si>
  <si>
    <t>Richmond Elementary</t>
  </si>
  <si>
    <t>19101990000000</t>
  </si>
  <si>
    <t>Los Angeles County Office of Education</t>
  </si>
  <si>
    <t>19642120000000</t>
  </si>
  <si>
    <t>64212</t>
  </si>
  <si>
    <t>ABC Unified</t>
  </si>
  <si>
    <t>19642870000000</t>
  </si>
  <si>
    <t>64287</t>
  </si>
  <si>
    <t>Baldwin Park Unified</t>
  </si>
  <si>
    <t>19642950000000</t>
  </si>
  <si>
    <t>64295</t>
  </si>
  <si>
    <t>Bassett Unified</t>
  </si>
  <si>
    <t>19645350000000</t>
  </si>
  <si>
    <t>64535</t>
  </si>
  <si>
    <t>El Segundo Unified</t>
  </si>
  <si>
    <t>19645500000000</t>
  </si>
  <si>
    <t>64550</t>
  </si>
  <si>
    <t>Garvey Elementary</t>
  </si>
  <si>
    <t>19646340000000</t>
  </si>
  <si>
    <t>Inglewood Unified</t>
  </si>
  <si>
    <t>19646590000000</t>
  </si>
  <si>
    <t>64659</t>
  </si>
  <si>
    <t>La Canada Unified</t>
  </si>
  <si>
    <t>19647090000000</t>
  </si>
  <si>
    <t>Lennox</t>
  </si>
  <si>
    <t>19647170000000</t>
  </si>
  <si>
    <t>64717</t>
  </si>
  <si>
    <t>Little Lake City Elementary</t>
  </si>
  <si>
    <t>19647740000000</t>
  </si>
  <si>
    <t>64774</t>
  </si>
  <si>
    <t>Lynwood Unified</t>
  </si>
  <si>
    <t>19648160000000</t>
  </si>
  <si>
    <t>64816</t>
  </si>
  <si>
    <t>Mountain View Elementary</t>
  </si>
  <si>
    <t>19648810000000</t>
  </si>
  <si>
    <t>Pasadena Unified</t>
  </si>
  <si>
    <t>19650370000000</t>
  </si>
  <si>
    <t>65037</t>
  </si>
  <si>
    <t>South Whittier Elementary</t>
  </si>
  <si>
    <t>19734450000000</t>
  </si>
  <si>
    <t>73445</t>
  </si>
  <si>
    <t>Hacienda la Puente Unified</t>
  </si>
  <si>
    <t>19753330000000</t>
  </si>
  <si>
    <t>75333</t>
  </si>
  <si>
    <t>Manhattan Beach Unified</t>
  </si>
  <si>
    <t>19647330101659</t>
  </si>
  <si>
    <t>0101659</t>
  </si>
  <si>
    <t>0570</t>
  </si>
  <si>
    <t>C0570</t>
  </si>
  <si>
    <t>CATCH Prep Charter High, Inc.</t>
  </si>
  <si>
    <t>19647331932623</t>
  </si>
  <si>
    <t>1932623</t>
  </si>
  <si>
    <t>1314</t>
  </si>
  <si>
    <t>C1314</t>
  </si>
  <si>
    <t>El Camino Real Charter High</t>
  </si>
  <si>
    <t>19647330129627</t>
  </si>
  <si>
    <t>0129627</t>
  </si>
  <si>
    <t>1658</t>
  </si>
  <si>
    <t>C1658</t>
  </si>
  <si>
    <t>TEACH Tech Charter High</t>
  </si>
  <si>
    <t>19734370132845</t>
  </si>
  <si>
    <t>0132845</t>
  </si>
  <si>
    <t>1772</t>
  </si>
  <si>
    <t>C1772</t>
  </si>
  <si>
    <t>Today's Fresh Start-Compton</t>
  </si>
  <si>
    <t>19734370134338</t>
  </si>
  <si>
    <t>0134338</t>
  </si>
  <si>
    <t>1827</t>
  </si>
  <si>
    <t>C1827</t>
  </si>
  <si>
    <t>ISANA Achernar Academy</t>
  </si>
  <si>
    <t>19647330135954</t>
  </si>
  <si>
    <t>0135954</t>
  </si>
  <si>
    <t>1858</t>
  </si>
  <si>
    <t>C1858</t>
  </si>
  <si>
    <t>ISANA Himalia Academy</t>
  </si>
  <si>
    <t>20102070000000</t>
  </si>
  <si>
    <t>10207</t>
  </si>
  <si>
    <t>Madera County Superintendent of Schools</t>
  </si>
  <si>
    <t>21653180000000</t>
  </si>
  <si>
    <t>65318</t>
  </si>
  <si>
    <t>Miller Creek Elementary</t>
  </si>
  <si>
    <t>21653590000000</t>
  </si>
  <si>
    <t>65359</t>
  </si>
  <si>
    <t>Lagunitas Elementary</t>
  </si>
  <si>
    <t>21654170000000</t>
  </si>
  <si>
    <t>65417</t>
  </si>
  <si>
    <t>Novato Unified</t>
  </si>
  <si>
    <t>21654820000000</t>
  </si>
  <si>
    <t>65482</t>
  </si>
  <si>
    <t>Tamalpais Union High</t>
  </si>
  <si>
    <t>21733610000000</t>
  </si>
  <si>
    <t>73361</t>
  </si>
  <si>
    <t>Shoreline Unified</t>
  </si>
  <si>
    <t>23102310000000</t>
  </si>
  <si>
    <t>10231</t>
  </si>
  <si>
    <t>Mendocino County Office of Education</t>
  </si>
  <si>
    <t>23656150000000</t>
  </si>
  <si>
    <t>Ukiah Unified</t>
  </si>
  <si>
    <t>23656232330363</t>
  </si>
  <si>
    <t>2330363</t>
  </si>
  <si>
    <t>0166</t>
  </si>
  <si>
    <t>C0166</t>
  </si>
  <si>
    <t>Willits Charter</t>
  </si>
  <si>
    <t>23656230125658</t>
  </si>
  <si>
    <t>0125658</t>
  </si>
  <si>
    <t>1373</t>
  </si>
  <si>
    <t>C1373</t>
  </si>
  <si>
    <t>Willits Elementary Charter</t>
  </si>
  <si>
    <t>24657220000000</t>
  </si>
  <si>
    <t>65722</t>
  </si>
  <si>
    <t>Le Grand Union Elementary</t>
  </si>
  <si>
    <t>24658390000000</t>
  </si>
  <si>
    <t>65839</t>
  </si>
  <si>
    <t>Snelling-Merced Falls Union Elementary</t>
  </si>
  <si>
    <t>24736190000000</t>
  </si>
  <si>
    <t>73619</t>
  </si>
  <si>
    <t>Gustine Unified</t>
  </si>
  <si>
    <t>24753170000000</t>
  </si>
  <si>
    <t>75317</t>
  </si>
  <si>
    <t>Dos Palos Oro Loma Joint Unified</t>
  </si>
  <si>
    <t>25658960000000</t>
  </si>
  <si>
    <t>65896</t>
  </si>
  <si>
    <t>Surprise Valley Joint Unified</t>
  </si>
  <si>
    <t>26736920000000</t>
  </si>
  <si>
    <t>73692</t>
  </si>
  <si>
    <t>Mammoth Unified</t>
  </si>
  <si>
    <t>27660680000000</t>
  </si>
  <si>
    <t>66068</t>
  </si>
  <si>
    <t>South Monterey County Joint Union High</t>
  </si>
  <si>
    <t>27102726119663</t>
  </si>
  <si>
    <t>6119663</t>
  </si>
  <si>
    <t>0412</t>
  </si>
  <si>
    <t>C0412</t>
  </si>
  <si>
    <t>Oasis Charter Public</t>
  </si>
  <si>
    <t>29663240000000</t>
  </si>
  <si>
    <t>66324</t>
  </si>
  <si>
    <t>Clear Creek Elementary</t>
  </si>
  <si>
    <t>29663320000000</t>
  </si>
  <si>
    <t>66332</t>
  </si>
  <si>
    <t>Grass Valley Elementary</t>
  </si>
  <si>
    <t>30736350000000</t>
  </si>
  <si>
    <t>73635</t>
  </si>
  <si>
    <t>Saddleback Valley Unified</t>
  </si>
  <si>
    <t>30103060134940</t>
  </si>
  <si>
    <t>0134940</t>
  </si>
  <si>
    <t>1831</t>
  </si>
  <si>
    <t>C1831</t>
  </si>
  <si>
    <t>Citrus Springs Charter</t>
  </si>
  <si>
    <t>30103060140822</t>
  </si>
  <si>
    <t>0140822</t>
  </si>
  <si>
    <t>2116</t>
  </si>
  <si>
    <t>C2116</t>
  </si>
  <si>
    <t>Irvine International Academy</t>
  </si>
  <si>
    <t>31667870000000</t>
  </si>
  <si>
    <t>66787</t>
  </si>
  <si>
    <t>Auburn Union Elementary</t>
  </si>
  <si>
    <t>31668370000000</t>
  </si>
  <si>
    <t>66837</t>
  </si>
  <si>
    <t>Foresthill Union Elementary</t>
  </si>
  <si>
    <t>31668860000000</t>
  </si>
  <si>
    <t>66886</t>
  </si>
  <si>
    <t>Placer Hills Union Elementary</t>
  </si>
  <si>
    <t>32669690000000</t>
  </si>
  <si>
    <t>Plumas Unified</t>
  </si>
  <si>
    <t>33669770000000</t>
  </si>
  <si>
    <t>66977</t>
  </si>
  <si>
    <t>Alvord Unified</t>
  </si>
  <si>
    <t>33671730000000</t>
  </si>
  <si>
    <t>67173</t>
  </si>
  <si>
    <t>Palm Springs Unified</t>
  </si>
  <si>
    <t>33103300110833</t>
  </si>
  <si>
    <t>0110833</t>
  </si>
  <si>
    <t>0753</t>
  </si>
  <si>
    <t>C0753</t>
  </si>
  <si>
    <t>River Springs Charter</t>
  </si>
  <si>
    <t>34673550000000</t>
  </si>
  <si>
    <t>67355</t>
  </si>
  <si>
    <t>Galt Joint Union High</t>
  </si>
  <si>
    <t>34674473430717</t>
  </si>
  <si>
    <t>3430717</t>
  </si>
  <si>
    <t>0248</t>
  </si>
  <si>
    <t>C0248</t>
  </si>
  <si>
    <t>Visions In Education</t>
  </si>
  <si>
    <t>34765050101832</t>
  </si>
  <si>
    <t>0101832</t>
  </si>
  <si>
    <t>0560</t>
  </si>
  <si>
    <t>C0560</t>
  </si>
  <si>
    <t>Futures High</t>
  </si>
  <si>
    <t>34765050108415</t>
  </si>
  <si>
    <t>0108415</t>
  </si>
  <si>
    <t>0687</t>
  </si>
  <si>
    <t>C0687</t>
  </si>
  <si>
    <t>Heritage Peak Charter</t>
  </si>
  <si>
    <t>34765050113878</t>
  </si>
  <si>
    <t>0113878</t>
  </si>
  <si>
    <t>0862</t>
  </si>
  <si>
    <t>C0862</t>
  </si>
  <si>
    <t>Higher Learning Academy</t>
  </si>
  <si>
    <t>34674390121665</t>
  </si>
  <si>
    <t>0121665</t>
  </si>
  <si>
    <t>1186</t>
  </si>
  <si>
    <t>C1186</t>
  </si>
  <si>
    <t>Yav Pem Suab Academy - Preparing for the Future Charter</t>
  </si>
  <si>
    <t>34103480136275</t>
  </si>
  <si>
    <t>0136275</t>
  </si>
  <si>
    <t>1313</t>
  </si>
  <si>
    <t>C1313</t>
  </si>
  <si>
    <t>Fortune</t>
  </si>
  <si>
    <t>34673140137281</t>
  </si>
  <si>
    <t>0137281</t>
  </si>
  <si>
    <t>1949</t>
  </si>
  <si>
    <t>C1949</t>
  </si>
  <si>
    <t>SAVA - Sacramento Academic and Vocational Academy - EGUSD</t>
  </si>
  <si>
    <t>35675380000000</t>
  </si>
  <si>
    <t>67538</t>
  </si>
  <si>
    <t>San Benito High</t>
  </si>
  <si>
    <t>35752590000000</t>
  </si>
  <si>
    <t>75259</t>
  </si>
  <si>
    <t>Aromas - San Juan Unified</t>
  </si>
  <si>
    <t>36677770000000</t>
  </si>
  <si>
    <t>67777</t>
  </si>
  <si>
    <t>Morongo Unified</t>
  </si>
  <si>
    <t>36677850000000</t>
  </si>
  <si>
    <t>67785</t>
  </si>
  <si>
    <t>36677930000000</t>
  </si>
  <si>
    <t>67793</t>
  </si>
  <si>
    <t>Mt. Baldy Joint Elementary</t>
  </si>
  <si>
    <t>36679340000000</t>
  </si>
  <si>
    <t>67934</t>
  </si>
  <si>
    <t>Victor Valley Union High</t>
  </si>
  <si>
    <t>36738900000000</t>
  </si>
  <si>
    <t>73890</t>
  </si>
  <si>
    <t>Silver Valley Unified</t>
  </si>
  <si>
    <t>36750690000000</t>
  </si>
  <si>
    <t>75069</t>
  </si>
  <si>
    <t>Upland Unified</t>
  </si>
  <si>
    <t>36750773631207</t>
  </si>
  <si>
    <t>3631207</t>
  </si>
  <si>
    <t>0127</t>
  </si>
  <si>
    <t>C0127</t>
  </si>
  <si>
    <t>Academy for Academic Excellence</t>
  </si>
  <si>
    <t>36678433630928</t>
  </si>
  <si>
    <t>3630928</t>
  </si>
  <si>
    <t>0180</t>
  </si>
  <si>
    <t>C0180</t>
  </si>
  <si>
    <t>Grove</t>
  </si>
  <si>
    <t>36678270113928</t>
  </si>
  <si>
    <t>0113928</t>
  </si>
  <si>
    <t>0855</t>
  </si>
  <si>
    <t>C0855</t>
  </si>
  <si>
    <t>Riverside Preparatory</t>
  </si>
  <si>
    <t>36103630115808</t>
  </si>
  <si>
    <t>0115808</t>
  </si>
  <si>
    <t>0903</t>
  </si>
  <si>
    <t>C0903</t>
  </si>
  <si>
    <t>Norton Science and Language Academy</t>
  </si>
  <si>
    <t>36678760122317</t>
  </si>
  <si>
    <t>0122317</t>
  </si>
  <si>
    <t>1155</t>
  </si>
  <si>
    <t>C1155</t>
  </si>
  <si>
    <t>Hardy Brown College Prep</t>
  </si>
  <si>
    <t>36677360128439</t>
  </si>
  <si>
    <t>0128439</t>
  </si>
  <si>
    <t>1592</t>
  </si>
  <si>
    <t>C1592</t>
  </si>
  <si>
    <t>Empire Springs Charter</t>
  </si>
  <si>
    <t>36678760133892</t>
  </si>
  <si>
    <t>0133892</t>
  </si>
  <si>
    <t>1795</t>
  </si>
  <si>
    <t>C1795</t>
  </si>
  <si>
    <t>Ballington Academy for the Arts and Sciences - San Bernardino</t>
  </si>
  <si>
    <t>37679830000000</t>
  </si>
  <si>
    <t>67983</t>
  </si>
  <si>
    <t>Borrego Springs Unified</t>
  </si>
  <si>
    <t>37683870000000</t>
  </si>
  <si>
    <t>68387</t>
  </si>
  <si>
    <t>Solana Beach Elementary</t>
  </si>
  <si>
    <t>37684030000000</t>
  </si>
  <si>
    <t>Spencer Valley Elementary</t>
  </si>
  <si>
    <t>37756140000000</t>
  </si>
  <si>
    <t>75614</t>
  </si>
  <si>
    <t>Valley Center-Pauma Unified</t>
  </si>
  <si>
    <t>37680236111322</t>
  </si>
  <si>
    <t>6111322</t>
  </si>
  <si>
    <t>0054</t>
  </si>
  <si>
    <t>C0054</t>
  </si>
  <si>
    <t>Discovery Charter</t>
  </si>
  <si>
    <t>37681303732732</t>
  </si>
  <si>
    <t>3732732</t>
  </si>
  <si>
    <t>0150</t>
  </si>
  <si>
    <t>C0150</t>
  </si>
  <si>
    <t>Helix High</t>
  </si>
  <si>
    <t>37683386117279</t>
  </si>
  <si>
    <t>6117279</t>
  </si>
  <si>
    <t>0264</t>
  </si>
  <si>
    <t>C0264</t>
  </si>
  <si>
    <t>Holly Drive Leadership Academy</t>
  </si>
  <si>
    <t>37683383731247</t>
  </si>
  <si>
    <t>3731247</t>
  </si>
  <si>
    <t>0269</t>
  </si>
  <si>
    <t>C0269</t>
  </si>
  <si>
    <t>High Tech High</t>
  </si>
  <si>
    <t>37682210101360</t>
  </si>
  <si>
    <t>0101360</t>
  </si>
  <si>
    <t>0553</t>
  </si>
  <si>
    <t>C0553</t>
  </si>
  <si>
    <t>Integrity Charter</t>
  </si>
  <si>
    <t>37103710124321</t>
  </si>
  <si>
    <t>0124321</t>
  </si>
  <si>
    <t>1308</t>
  </si>
  <si>
    <t>C1308</t>
  </si>
  <si>
    <t>Howard Gardner Community Charter</t>
  </si>
  <si>
    <t>37681630128421</t>
  </si>
  <si>
    <t>0128421</t>
  </si>
  <si>
    <t>1589</t>
  </si>
  <si>
    <t>C1589</t>
  </si>
  <si>
    <t>Harbor Springs Charter</t>
  </si>
  <si>
    <t>37771560137323</t>
  </si>
  <si>
    <t>77156</t>
  </si>
  <si>
    <t>0137323</t>
  </si>
  <si>
    <t>1968</t>
  </si>
  <si>
    <t>C1968</t>
  </si>
  <si>
    <t>Vista Springs Charter</t>
  </si>
  <si>
    <t>37103710138016</t>
  </si>
  <si>
    <t>0138016</t>
  </si>
  <si>
    <t>1989</t>
  </si>
  <si>
    <t>C1989</t>
  </si>
  <si>
    <t>Pacific Springs Charter</t>
  </si>
  <si>
    <t>39103970000000</t>
  </si>
  <si>
    <t>San Joaquin County Office of Education</t>
  </si>
  <si>
    <t>39685690000000</t>
  </si>
  <si>
    <t>68569</t>
  </si>
  <si>
    <t>Lincoln Unified</t>
  </si>
  <si>
    <t>39767600000000</t>
  </si>
  <si>
    <t>76760</t>
  </si>
  <si>
    <t>Lammersville Joint Unified</t>
  </si>
  <si>
    <t>39754990102392</t>
  </si>
  <si>
    <t>0102392</t>
  </si>
  <si>
    <t>0606</t>
  </si>
  <si>
    <t>C0606</t>
  </si>
  <si>
    <t>Millennium Charter</t>
  </si>
  <si>
    <t>39754990102384</t>
  </si>
  <si>
    <t>0102384</t>
  </si>
  <si>
    <t>0607</t>
  </si>
  <si>
    <t>C0607</t>
  </si>
  <si>
    <t>Primary Charter</t>
  </si>
  <si>
    <t>39685850122580</t>
  </si>
  <si>
    <t>0122580</t>
  </si>
  <si>
    <t>1229</t>
  </si>
  <si>
    <t>C1229</t>
  </si>
  <si>
    <t>Rio Valley Charter</t>
  </si>
  <si>
    <t>39773880140392</t>
  </si>
  <si>
    <t>0140392</t>
  </si>
  <si>
    <t>2104</t>
  </si>
  <si>
    <t>C2104</t>
  </si>
  <si>
    <t>Banta Charter</t>
  </si>
  <si>
    <t>40688090000000</t>
  </si>
  <si>
    <t>68809</t>
  </si>
  <si>
    <t>San Luis Coastal Unified</t>
  </si>
  <si>
    <t>40688330000000</t>
  </si>
  <si>
    <t>68833</t>
  </si>
  <si>
    <t>Shandon Joint Unified</t>
  </si>
  <si>
    <t>41688660000000</t>
  </si>
  <si>
    <t>68866</t>
  </si>
  <si>
    <t>Belmont-Redwood Shores Elementary</t>
  </si>
  <si>
    <t>41688820000000</t>
  </si>
  <si>
    <t>68882</t>
  </si>
  <si>
    <t>Burlingame Elementary</t>
  </si>
  <si>
    <t>41688900000000</t>
  </si>
  <si>
    <t>68890</t>
  </si>
  <si>
    <t>Cabrillo Unified</t>
  </si>
  <si>
    <t>41689080000000</t>
  </si>
  <si>
    <t>68908</t>
  </si>
  <si>
    <t>Hillsborough City Elementary</t>
  </si>
  <si>
    <t>41689400000000</t>
  </si>
  <si>
    <t>68940</t>
  </si>
  <si>
    <t>La Honda-Pescadero Unified</t>
  </si>
  <si>
    <t>41690620112722</t>
  </si>
  <si>
    <t>0112722</t>
  </si>
  <si>
    <t>0835</t>
  </si>
  <si>
    <t>C0835</t>
  </si>
  <si>
    <t>Summit Preparatory Charter High</t>
  </si>
  <si>
    <t>41690620119503</t>
  </si>
  <si>
    <t>0119503</t>
  </si>
  <si>
    <t>1070</t>
  </si>
  <si>
    <t>C1070</t>
  </si>
  <si>
    <t>Everest Public High</t>
  </si>
  <si>
    <t>41689240127548</t>
  </si>
  <si>
    <t>0127548</t>
  </si>
  <si>
    <t>1500</t>
  </si>
  <si>
    <t>C1500</t>
  </si>
  <si>
    <t>Summit Public School: Shasta</t>
  </si>
  <si>
    <t>41690050132076</t>
  </si>
  <si>
    <t>0132076</t>
  </si>
  <si>
    <t>1736</t>
  </si>
  <si>
    <t>C1736</t>
  </si>
  <si>
    <t>Rocketship Redwood City</t>
  </si>
  <si>
    <t>42691040000000</t>
  </si>
  <si>
    <t>69104</t>
  </si>
  <si>
    <t>Ballard Elementary</t>
  </si>
  <si>
    <t>42691610000000</t>
  </si>
  <si>
    <t>69161</t>
  </si>
  <si>
    <t>Cold Spring Elementary</t>
  </si>
  <si>
    <t>42691790000000</t>
  </si>
  <si>
    <t>69179</t>
  </si>
  <si>
    <t>College Elementary</t>
  </si>
  <si>
    <t>42691950000000</t>
  </si>
  <si>
    <t>69195</t>
  </si>
  <si>
    <t>Goleta Union Elementary</t>
  </si>
  <si>
    <t>42692030000000</t>
  </si>
  <si>
    <t>69203</t>
  </si>
  <si>
    <t>Guadalupe Union Elementary</t>
  </si>
  <si>
    <t>42693440000000</t>
  </si>
  <si>
    <t>69344</t>
  </si>
  <si>
    <t>Vista del Mar Union</t>
  </si>
  <si>
    <t>43693770000000</t>
  </si>
  <si>
    <t>69377</t>
  </si>
  <si>
    <t>Berryessa Union Elementary</t>
  </si>
  <si>
    <t>43694840000000</t>
  </si>
  <si>
    <t>Gilroy Unified</t>
  </si>
  <si>
    <t>43695260000000</t>
  </si>
  <si>
    <t>69526</t>
  </si>
  <si>
    <t>Los Gatos Union Elementary</t>
  </si>
  <si>
    <t>43695420000000</t>
  </si>
  <si>
    <t>69542</t>
  </si>
  <si>
    <t>Luther Burbank</t>
  </si>
  <si>
    <t>43696330000000</t>
  </si>
  <si>
    <t>69633</t>
  </si>
  <si>
    <t>Orchard Elementary</t>
  </si>
  <si>
    <t>43694500123299</t>
  </si>
  <si>
    <t>0123299</t>
  </si>
  <si>
    <t>1192</t>
  </si>
  <si>
    <t>C1192</t>
  </si>
  <si>
    <t>Rocketship Mosaic Elementary</t>
  </si>
  <si>
    <t>43104390123281</t>
  </si>
  <si>
    <t>0123281</t>
  </si>
  <si>
    <t>1193</t>
  </si>
  <si>
    <t>C1193</t>
  </si>
  <si>
    <t>Rocketship Discovery Prep</t>
  </si>
  <si>
    <t>43104390123794</t>
  </si>
  <si>
    <t>0123794</t>
  </si>
  <si>
    <t>1282</t>
  </si>
  <si>
    <t>C1282</t>
  </si>
  <si>
    <t>Summit Public School: Tahoma</t>
  </si>
  <si>
    <t>43104390125781</t>
  </si>
  <si>
    <t>0125781</t>
  </si>
  <si>
    <t>1393</t>
  </si>
  <si>
    <t>C1393</t>
  </si>
  <si>
    <t>Rocketship Academy Brilliant Minds</t>
  </si>
  <si>
    <t>43104390125799</t>
  </si>
  <si>
    <t>0125799</t>
  </si>
  <si>
    <t>1394</t>
  </si>
  <si>
    <t>C1394</t>
  </si>
  <si>
    <t>Rocketship Alma Academy</t>
  </si>
  <si>
    <t>43694500128108</t>
  </si>
  <si>
    <t>0128108</t>
  </si>
  <si>
    <t>1526</t>
  </si>
  <si>
    <t>C1526</t>
  </si>
  <si>
    <t>Rocketship Spark Academy</t>
  </si>
  <si>
    <t>43104390131110</t>
  </si>
  <si>
    <t>0131110</t>
  </si>
  <si>
    <t>1687</t>
  </si>
  <si>
    <t>C1687</t>
  </si>
  <si>
    <t>Rocketship Fuerza Community Prep</t>
  </si>
  <si>
    <t>43104390133496</t>
  </si>
  <si>
    <t>0133496</t>
  </si>
  <si>
    <t>1778</t>
  </si>
  <si>
    <t>C1778</t>
  </si>
  <si>
    <t>Rocketship Rising Stars</t>
  </si>
  <si>
    <t>45699710000000</t>
  </si>
  <si>
    <t>69971</t>
  </si>
  <si>
    <t>Enterprise Elementary</t>
  </si>
  <si>
    <t>45700110000000</t>
  </si>
  <si>
    <t>70011</t>
  </si>
  <si>
    <t>Happy Valley Union Elementary</t>
  </si>
  <si>
    <t>45700780000000</t>
  </si>
  <si>
    <t>70078</t>
  </si>
  <si>
    <t>North Cow Creek Elementary</t>
  </si>
  <si>
    <t>45700860000000</t>
  </si>
  <si>
    <t>70086</t>
  </si>
  <si>
    <t>Oak Run Elementary</t>
  </si>
  <si>
    <t>45737000000000</t>
  </si>
  <si>
    <t>73700</t>
  </si>
  <si>
    <t>Mountain Union Elementary</t>
  </si>
  <si>
    <t>45701360106013</t>
  </si>
  <si>
    <t>0106013</t>
  </si>
  <si>
    <t>0612</t>
  </si>
  <si>
    <t>C0612</t>
  </si>
  <si>
    <t>University Preparatory</t>
  </si>
  <si>
    <t>45104540111674</t>
  </si>
  <si>
    <t>0111674</t>
  </si>
  <si>
    <t>0778</t>
  </si>
  <si>
    <t>C0778</t>
  </si>
  <si>
    <t>Chrysalis Charter</t>
  </si>
  <si>
    <t>45104540132944</t>
  </si>
  <si>
    <t>0132944</t>
  </si>
  <si>
    <t>1770</t>
  </si>
  <si>
    <t>C1770</t>
  </si>
  <si>
    <t>Redding STEM Academy</t>
  </si>
  <si>
    <t>47703750000000</t>
  </si>
  <si>
    <t>70375</t>
  </si>
  <si>
    <t>Klamath River Union Elementary</t>
  </si>
  <si>
    <t>47704900000000</t>
  </si>
  <si>
    <t>70490</t>
  </si>
  <si>
    <t>Willow Creek Elementary</t>
  </si>
  <si>
    <t>47764550000000</t>
  </si>
  <si>
    <t>76455</t>
  </si>
  <si>
    <t>Scott Valley Unified</t>
  </si>
  <si>
    <t>48104880000000</t>
  </si>
  <si>
    <t>Solano County Office of Education</t>
  </si>
  <si>
    <t>48705810000000</t>
  </si>
  <si>
    <t>Vallejo City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</si>
  <si>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</si>
  <si>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</si>
  <si>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</si>
  <si>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</si>
  <si>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</si>
  <si>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</si>
  <si>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</si>
  <si>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</si>
  <si>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</si>
  <si>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</si>
  <si>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48705810137380</t>
  </si>
  <si>
    <t>0137380</t>
  </si>
  <si>
    <t>1912</t>
  </si>
  <si>
    <t>C1912</t>
  </si>
  <si>
    <t>MIT Griffin Academy Middle</t>
  </si>
  <si>
    <t>48705810139816</t>
  </si>
  <si>
    <t>0139816</t>
  </si>
  <si>
    <t>2083</t>
  </si>
  <si>
    <t>C2083</t>
  </si>
  <si>
    <t>Griffin Academy High</t>
  </si>
  <si>
    <t>49706490000000</t>
  </si>
  <si>
    <t>70649</t>
  </si>
  <si>
    <t>Cinnabar Elementary</t>
  </si>
  <si>
    <t>49706720000000</t>
  </si>
  <si>
    <t>70672</t>
  </si>
  <si>
    <t>Dunham Elementary</t>
  </si>
  <si>
    <t>49706980000000</t>
  </si>
  <si>
    <t>70698</t>
  </si>
  <si>
    <t>Fort Ross Elementary</t>
  </si>
  <si>
    <t>49708210000000</t>
  </si>
  <si>
    <t>70821</t>
  </si>
  <si>
    <t>Montgomery Elementary</t>
  </si>
  <si>
    <t>49708620000000</t>
  </si>
  <si>
    <t>70862</t>
  </si>
  <si>
    <t>Petaluma Joint Union High</t>
  </si>
  <si>
    <t>49709950000000</t>
  </si>
  <si>
    <t>70995</t>
  </si>
  <si>
    <t>Waugh Elementary</t>
  </si>
  <si>
    <t>49710350000000</t>
  </si>
  <si>
    <t>71035</t>
  </si>
  <si>
    <t>Wright Elementary</t>
  </si>
  <si>
    <t>50710680000000</t>
  </si>
  <si>
    <t>71068</t>
  </si>
  <si>
    <t>Denair Unified</t>
  </si>
  <si>
    <t>50710840000000</t>
  </si>
  <si>
    <t>71084</t>
  </si>
  <si>
    <t>Gratton Elementary</t>
  </si>
  <si>
    <t>50712090000000</t>
  </si>
  <si>
    <t>71209</t>
  </si>
  <si>
    <t>Paradise Elementary</t>
  </si>
  <si>
    <t>50713240000000</t>
  </si>
  <si>
    <t>71324</t>
  </si>
  <si>
    <t>Valley Home Joint Elementary</t>
  </si>
  <si>
    <t>50755640000000</t>
  </si>
  <si>
    <t>75564</t>
  </si>
  <si>
    <t>Oakdale Joint Unified</t>
  </si>
  <si>
    <t>50755720000000</t>
  </si>
  <si>
    <t>75572</t>
  </si>
  <si>
    <t>Waterford Unified</t>
  </si>
  <si>
    <t>51713810000000</t>
  </si>
  <si>
    <t>71381</t>
  </si>
  <si>
    <t>Franklin Elementary</t>
  </si>
  <si>
    <t>51714070000000</t>
  </si>
  <si>
    <t>Marcum-Illinois Union Elementary</t>
  </si>
  <si>
    <t>51714310000000</t>
  </si>
  <si>
    <t>71431</t>
  </si>
  <si>
    <t>Pleasant Grove Joint Union</t>
  </si>
  <si>
    <t>52105200000000</t>
  </si>
  <si>
    <t>Tehama County Department of Education</t>
  </si>
  <si>
    <t>52714980000000</t>
  </si>
  <si>
    <t>71498</t>
  </si>
  <si>
    <t>Corning Union Elementary</t>
  </si>
  <si>
    <t>52715480000000</t>
  </si>
  <si>
    <t>71548</t>
  </si>
  <si>
    <t>Gerber Union Elementary</t>
  </si>
  <si>
    <t>52715710000000</t>
  </si>
  <si>
    <t>71571</t>
  </si>
  <si>
    <t>Los Molinos Unified</t>
  </si>
  <si>
    <t>53717460000000</t>
  </si>
  <si>
    <t>71746</t>
  </si>
  <si>
    <t>Lewiston Elementary</t>
  </si>
  <si>
    <t>53750280000000</t>
  </si>
  <si>
    <t>75028</t>
  </si>
  <si>
    <t>Mountain Valley Unified</t>
  </si>
  <si>
    <t>53765130000000</t>
  </si>
  <si>
    <t>76513</t>
  </si>
  <si>
    <t>Trinity Alps Unified</t>
  </si>
  <si>
    <t>53105380125633</t>
  </si>
  <si>
    <t>10538</t>
  </si>
  <si>
    <t>0125633</t>
  </si>
  <si>
    <t>1809</t>
  </si>
  <si>
    <t>C1809</t>
  </si>
  <si>
    <t>California Heritage Youthbuild Academy II</t>
  </si>
  <si>
    <t>54105460000000</t>
  </si>
  <si>
    <t>Tulare County Office of Education</t>
  </si>
  <si>
    <t>54719440000000</t>
  </si>
  <si>
    <t>71944</t>
  </si>
  <si>
    <t>54719690000000</t>
  </si>
  <si>
    <t>71969</t>
  </si>
  <si>
    <t>Kings River Union Elementary</t>
  </si>
  <si>
    <t>54720250000000</t>
  </si>
  <si>
    <t>72025</t>
  </si>
  <si>
    <t>Outside Creek Elementary</t>
  </si>
  <si>
    <t>54720330000000</t>
  </si>
  <si>
    <t>72033</t>
  </si>
  <si>
    <t>Palo Verde Union Elementary</t>
  </si>
  <si>
    <t>54721080000000</t>
  </si>
  <si>
    <t>72108</t>
  </si>
  <si>
    <t>Saucelito Elementary</t>
  </si>
  <si>
    <t>54721400000000</t>
  </si>
  <si>
    <t>72140</t>
  </si>
  <si>
    <t>Stone Corral Elementary</t>
  </si>
  <si>
    <t>56725120000000</t>
  </si>
  <si>
    <t>72512</t>
  </si>
  <si>
    <t>56105610112417</t>
  </si>
  <si>
    <t>0112417</t>
  </si>
  <si>
    <t>0805</t>
  </si>
  <si>
    <t>C0805</t>
  </si>
  <si>
    <t>Ventura Charter School of Arts and Global Education</t>
  </si>
  <si>
    <t>56105610121756</t>
  </si>
  <si>
    <t>0121756</t>
  </si>
  <si>
    <t>1203</t>
  </si>
  <si>
    <t>C1203</t>
  </si>
  <si>
    <t>BRIDGES Charter</t>
  </si>
  <si>
    <t>57726940000000</t>
  </si>
  <si>
    <t>57727020000000</t>
  </si>
  <si>
    <t>Winters Joint Unified</t>
  </si>
  <si>
    <t>57105790132464</t>
  </si>
  <si>
    <t>10579</t>
  </si>
  <si>
    <t>0132464</t>
  </si>
  <si>
    <t>1746</t>
  </si>
  <si>
    <t>C1746</t>
  </si>
  <si>
    <t>Empowering Possibilities International Charter</t>
  </si>
  <si>
    <t>58727280000000</t>
  </si>
  <si>
    <t>72728</t>
  </si>
  <si>
    <t>Camptonville Elementary</t>
  </si>
  <si>
    <t>58727510000000</t>
  </si>
  <si>
    <t>72751</t>
  </si>
  <si>
    <t>Wheatland</t>
  </si>
  <si>
    <t>58727286115935</t>
  </si>
  <si>
    <t>6115935</t>
  </si>
  <si>
    <t>0165</t>
  </si>
  <si>
    <t>C0165</t>
  </si>
  <si>
    <t>CORE Charter</t>
  </si>
  <si>
    <t xml:space="preserve">Schedule of the Sixth Apportionment for Title II, Part A, Supporting Effective Instruction 
</t>
  </si>
  <si>
    <t>24-14341 11-19-2025</t>
  </si>
  <si>
    <t>Voucher ID</t>
  </si>
  <si>
    <t>00497869</t>
  </si>
  <si>
    <t>00497870</t>
  </si>
  <si>
    <t>00497871</t>
  </si>
  <si>
    <t>00497872</t>
  </si>
  <si>
    <t>00497873</t>
  </si>
  <si>
    <t>00497874</t>
  </si>
  <si>
    <t>00497875</t>
  </si>
  <si>
    <t>00497876</t>
  </si>
  <si>
    <t>00497877</t>
  </si>
  <si>
    <t>00497878</t>
  </si>
  <si>
    <t>00497879</t>
  </si>
  <si>
    <t>00497880</t>
  </si>
  <si>
    <t>00497881</t>
  </si>
  <si>
    <t>00497882</t>
  </si>
  <si>
    <t>00497883</t>
  </si>
  <si>
    <t>00497884</t>
  </si>
  <si>
    <t>00497885</t>
  </si>
  <si>
    <t>00497886</t>
  </si>
  <si>
    <t>00497887</t>
  </si>
  <si>
    <t>00497888</t>
  </si>
  <si>
    <t>00497889</t>
  </si>
  <si>
    <t>00497890</t>
  </si>
  <si>
    <t>00497891</t>
  </si>
  <si>
    <t>00497892</t>
  </si>
  <si>
    <t>00497893</t>
  </si>
  <si>
    <t>00497894</t>
  </si>
  <si>
    <t>00497895</t>
  </si>
  <si>
    <t>00497896</t>
  </si>
  <si>
    <t>00497897</t>
  </si>
  <si>
    <t>00497898</t>
  </si>
  <si>
    <t>00497899</t>
  </si>
  <si>
    <t>00497900</t>
  </si>
  <si>
    <t>00497901</t>
  </si>
  <si>
    <t>00497902</t>
  </si>
  <si>
    <t>00497903</t>
  </si>
  <si>
    <t>00497904</t>
  </si>
  <si>
    <t>00497905</t>
  </si>
  <si>
    <t>00497906</t>
  </si>
  <si>
    <t>00497907</t>
  </si>
  <si>
    <t>00497908</t>
  </si>
  <si>
    <t>00497909</t>
  </si>
  <si>
    <t>00497910</t>
  </si>
  <si>
    <t>00497911</t>
  </si>
  <si>
    <t>00497912</t>
  </si>
  <si>
    <t>00497913</t>
  </si>
  <si>
    <t>00497914</t>
  </si>
  <si>
    <t>00497915</t>
  </si>
  <si>
    <t>00497916</t>
  </si>
  <si>
    <t>00497917</t>
  </si>
  <si>
    <t>00497918</t>
  </si>
  <si>
    <t>00497919</t>
  </si>
  <si>
    <t>00497920</t>
  </si>
  <si>
    <t>00497921</t>
  </si>
  <si>
    <t>00497922</t>
  </si>
  <si>
    <t>00497923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</si>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</sst>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8" fillId="0" borderId="0" applyNumberFormat="0" applyFill="0" applyAlignment="0" applyProtection="0"/>
    <xf numFmtId="0" fontId="6" fillId="0" borderId="3" applyNumberFormat="0" applyFill="0" applyAlignment="0" applyProtection="0"/>
    <xf numFmtId="0" fontId="2" fillId="0" borderId="0"/>
    <xf numFmtId="0" fontId="2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" fillId="0" borderId="0"/>
  </cellStyleXfs>
  <cellXfs count="42">
    <xf numFmtId="0" fontId="0" fillId="0" borderId="0" xfId="0"/>
    <xf numFmtId="0" fontId="4" fillId="0" borderId="0" xfId="2" applyFont="1"/>
    <xf numFmtId="49" fontId="4" fillId="0" borderId="0" xfId="2" applyNumberFormat="1" applyFont="1" applyAlignment="1">
      <alignment horizontal="center"/>
    </xf>
    <xf numFmtId="6" fontId="4" fillId="0" borderId="0" xfId="2" applyNumberFormat="1" applyFont="1"/>
    <xf numFmtId="49" fontId="4" fillId="0" borderId="0" xfId="2" applyNumberFormat="1" applyFont="1"/>
    <xf numFmtId="0" fontId="7" fillId="0" borderId="0" xfId="8" applyFont="1" applyFill="1" applyAlignment="1">
      <alignment horizontal="centerContinuous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quotePrefix="1" applyNumberFormat="1"/>
    <xf numFmtId="0" fontId="7" fillId="0" borderId="0" xfId="8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8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0" borderId="0" xfId="2" applyNumberFormat="1" applyFont="1" applyAlignment="1">
      <alignment horizontal="right"/>
    </xf>
    <xf numFmtId="0" fontId="7" fillId="0" borderId="0" xfId="8" applyFont="1" applyFill="1" applyAlignment="1">
      <alignment horizontal="center" vertical="center"/>
    </xf>
    <xf numFmtId="0" fontId="9" fillId="0" borderId="0" xfId="12" applyFont="1"/>
    <xf numFmtId="49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right" wrapText="1"/>
    </xf>
    <xf numFmtId="0" fontId="0" fillId="0" borderId="0" xfId="0" quotePrefix="1" applyAlignment="1">
      <alignment horizontal="center"/>
    </xf>
    <xf numFmtId="0" fontId="0" fillId="0" borderId="2" xfId="0" applyBorder="1"/>
    <xf numFmtId="0" fontId="7" fillId="0" borderId="0" xfId="8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8" applyFill="1" applyAlignment="1"/>
    <xf numFmtId="0" fontId="8" fillId="0" borderId="0" xfId="13"/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15" fontId="4" fillId="0" borderId="0" xfId="0" quotePrefix="1" applyNumberFormat="1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7" fillId="0" borderId="0" xfId="8" applyFont="1" applyFill="1" applyAlignment="1"/>
    <xf numFmtId="0" fontId="0" fillId="0" borderId="0" xfId="0" applyAlignment="1">
      <alignment wrapText="1"/>
    </xf>
    <xf numFmtId="0" fontId="6" fillId="0" borderId="3" xfId="9"/>
    <xf numFmtId="0" fontId="6" fillId="0" borderId="3" xfId="9" applyAlignment="1">
      <alignment horizontal="center"/>
    </xf>
    <xf numFmtId="164" fontId="6" fillId="0" borderId="3" xfId="9" applyNumberFormat="1" applyAlignment="1">
      <alignment horizontal="right"/>
    </xf>
    <xf numFmtId="0" fontId="10" fillId="2" borderId="0" xfId="0" applyFont="1" applyFill="1" applyAlignment="1">
      <alignment horizontal="center"/>
    </xf>
    <xf numFmtId="0" fontId="6" fillId="0" borderId="3" xfId="9" applyFill="1"/>
    <xf numFmtId="0" fontId="6" fillId="0" borderId="3" xfId="9" applyFill="1" applyAlignment="1">
      <alignment horizontal="left"/>
    </xf>
    <xf numFmtId="164" fontId="6" fillId="0" borderId="3" xfId="9" applyNumberFormat="1" applyFill="1" applyAlignment="1">
      <alignment horizontal="right"/>
    </xf>
    <xf numFmtId="0" fontId="6" fillId="0" borderId="3" xfId="9" applyNumberFormat="1" applyFill="1" applyAlignment="1" applyProtection="1"/>
  </cellXfs>
  <cellStyles count="16">
    <cellStyle name="Heading 1" xfId="8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rmal 12 2 2 2 2" xfId="15" xr:uid="{11347A82-1655-47AF-8474-E47FCEE948D7}"/>
    <cellStyle name="Normal 12 2 2 2 2 2 2 2 2 2" xfId="1" xr:uid="{00000000-0005-0000-0000-000002000000}"/>
    <cellStyle name="Normal 2" xfId="10" xr:uid="{00000000-0005-0000-0000-000003000000}"/>
    <cellStyle name="Normal 20" xfId="2" xr:uid="{00000000-0005-0000-0000-000004000000}"/>
    <cellStyle name="Normal 20 2" xfId="3" xr:uid="{00000000-0005-0000-0000-000005000000}"/>
    <cellStyle name="Normal 25 2" xfId="4" xr:uid="{00000000-0005-0000-0000-000006000000}"/>
    <cellStyle name="Normal 4" xfId="5" xr:uid="{00000000-0005-0000-0000-000007000000}"/>
    <cellStyle name="Normal 5" xfId="11" xr:uid="{00000000-0005-0000-0000-000008000000}"/>
    <cellStyle name="Normal 7" xfId="6" xr:uid="{00000000-0005-0000-0000-000009000000}"/>
    <cellStyle name="Normal 8" xfId="7" xr:uid="{00000000-0005-0000-0000-00000A000000}"/>
    <cellStyle name="Total" xfId="9" builtinId="25" customBuiltin="1"/>
  </cellStyles>
  <dxfs count="32"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4" formatCode="&quot;$&quot;#,##0"/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justifyLastLine="0" shrinkToFit="0" readingOrder="0"/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tLEA" displayName="ApptLEA" ref="A5:M513" totalsRowCount="1" headerRowDxfId="31" headerRowBorderDxfId="30" dataCellStyle="Normal" totalsRowCellStyle="Total">
  <tableColumns count="13">
    <tableColumn id="3" xr3:uid="{00000000-0010-0000-0000-000003000000}" name="County Name" totalsRowLabel="Statewide Total" dataCellStyle="Normal" totalsRowCellStyle="Total"/>
    <tableColumn id="1" xr3:uid="{00000000-0010-0000-0000-000001000000}" name="FI$Cal _x000a_Supplier _x000a_ID" dataDxfId="29" dataCellStyle="Normal" totalsRowCellStyle="Total"/>
    <tableColumn id="2" xr3:uid="{00000000-0010-0000-0000-000002000000}" name="FI$Cal _x000a_Address Sequence _x000a_ID" dataDxfId="28" totalsRowDxfId="27" dataCellStyle="Normal" totalsRowCellStyle="Total"/>
    <tableColumn id="12" xr3:uid="{7C11C316-8625-4B7D-8187-98782054BDAD}" name="Full CDS Code" totalsRowDxfId="26" dataCellStyle="Normal" totalsRowCellStyle="Total"/>
    <tableColumn id="4" xr3:uid="{00000000-0010-0000-0000-000004000000}" name="County_x000a_Code" dataDxfId="25" totalsRowDxfId="24" dataCellStyle="Normal" totalsRowCellStyle="Total"/>
    <tableColumn id="5" xr3:uid="{00000000-0010-0000-0000-000005000000}" name="District_x000a_Code" dataDxfId="23" totalsRowDxfId="22" dataCellStyle="Normal" totalsRowCellStyle="Total"/>
    <tableColumn id="6" xr3:uid="{00000000-0010-0000-0000-000006000000}" name="School_x000a_Code" dataDxfId="21" totalsRowDxfId="20" dataCellStyle="Normal" totalsRowCellStyle="Total"/>
    <tableColumn id="7" xr3:uid="{00000000-0010-0000-0000-000007000000}" name="Direct Funded Charter School Number" dataDxfId="19" totalsRowDxfId="18" dataCellStyle="Normal" totalsRowCellStyle="Total"/>
    <tableColumn id="8" xr3:uid="{00000000-0010-0000-0000-000008000000}" name="Service Location Field" dataDxfId="17" totalsRowDxfId="16" dataCellStyle="Normal" totalsRowCellStyle="Total"/>
    <tableColumn id="9" xr3:uid="{00000000-0010-0000-0000-000009000000}" name="Local Educational Agency" dataDxfId="15" dataCellStyle="Normal" totalsRowCellStyle="Total"/>
    <tableColumn id="13" xr3:uid="{59AC7F47-4762-4DDC-B751-D7BCB379153D}" name="LEA Type" dataDxfId="14" dataCellStyle="Normal" totalsRowCellStyle="Total"/>
    <tableColumn id="10" xr3:uid="{00000000-0010-0000-0000-00000A000000}" name="2024–25_x000a_Final_x000a_Allocation" totalsRowFunction="custom" dataDxfId="13" dataCellStyle="Normal" totalsRowCellStyle="Total">
      <totalsRowFormula>SUBTOTAL(109, ApptLEA[2024–25
Final
Allocation])</totalsRowFormula>
    </tableColumn>
    <tableColumn id="11" xr3:uid="{00000000-0010-0000-0000-00000B000000}" name="6th_x000a_Apportionment" totalsRowFunction="custom" dataDxfId="12" dataCellStyle="Normal" totalsRowCellStyle="Total">
      <totalsRowFormula>SUBTOTAL(109, ApptLEA[6th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ixth apportionment schedule for Title II, Part A, fiscal year 2024-25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E" displayName="COE" ref="A4:E60" totalsRowCount="1" headerRowDxfId="11" headerRowBorderDxfId="10" dataCellStyle="Normal" totalsRowCellStyle="Total">
  <autoFilter ref="A4:E5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County_x000a_Code" totalsRowLabel="Statewide Total" dataDxfId="9" totalsRowDxfId="8" dataCellStyle="Normal" totalsRowCellStyle="Total"/>
    <tableColumn id="2" xr3:uid="{00000000-0010-0000-0100-000002000000}" name="County Treasurer" totalsRowDxfId="7" dataCellStyle="Normal" totalsRowCellStyle="Total"/>
    <tableColumn id="9" xr3:uid="{00000000-0010-0000-0100-000009000000}" name="Invoice Number" dataDxfId="6" totalsRowDxfId="5" dataCellStyle="Normal" totalsRowCellStyle="Total"/>
    <tableColumn id="11" xr3:uid="{00000000-0010-0000-0100-00000B000000}" name="County Total" totalsRowFunction="custom" dataDxfId="4" totalsRowDxfId="3" dataCellStyle="Normal" totalsRowCellStyle="Total">
      <totalsRowFormula>SUBTOTAL(109, COE[County Total])</totalsRowFormula>
    </tableColumn>
    <tableColumn id="3" xr3:uid="{0AEB3E74-81B2-4E87-A3FB-BCB320D1AF2E}" name="Voucher ID" dataDxfId="2" totalsRowDxfId="1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ixth apportionment for Title II, Part A, fiscal year 2024-25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23"/>
  <sheetViews>
    <sheetView tabSelected="1" zoomScaleNormal="100" zoomScaleSheetLayoutView="100" workbookViewId="0"/>
  </sheetViews>
  <sheetFormatPr defaultColWidth="8.84375" defaultRowHeight="15.5" x14ac:dyDescent="0.35"/>
  <cols>
    <col min="1" max="1" width="15.765625" style="11" customWidth="1"/>
    <col min="2" max="2" width="13.23046875" customWidth="1"/>
    <col min="3" max="3" width="9.69140625" style="7" customWidth="1"/>
    <col min="4" max="4" width="16" style="7" customWidth="1"/>
    <col min="5" max="5" width="9.69140625" style="7" customWidth="1"/>
    <col min="6" max="6" width="12" style="6" customWidth="1"/>
    <col min="7" max="7" width="12.23046875" style="6" customWidth="1"/>
    <col min="8" max="8" width="13.3046875" style="7" customWidth="1"/>
    <col min="9" max="9" width="9.84375" style="6" customWidth="1"/>
    <col min="10" max="10" width="40.765625" style="2" customWidth="1"/>
    <col min="11" max="11" width="9.84375" style="2" customWidth="1"/>
    <col min="12" max="12" width="15.765625" customWidth="1"/>
    <col min="13" max="13" width="15.765625" style="14" customWidth="1"/>
    <col min="14" max="14" width="13.84375" style="2" customWidth="1"/>
    <col min="15" max="15" width="18.84375" style="2" customWidth="1"/>
    <col min="16" max="16" width="14" customWidth="1"/>
    <col min="17" max="17" width="14.84375" style="4" customWidth="1"/>
    <col min="18" max="18" width="15.07421875" style="3" customWidth="1"/>
    <col min="19" max="19" width="15.69140625" style="3" customWidth="1"/>
    <col min="20" max="16384" width="8.84375" style="1"/>
  </cols>
  <sheetData>
    <row r="1" spans="1:19" ht="18.75" customHeight="1" x14ac:dyDescent="0.4">
      <c r="A1" s="22" t="s">
        <v>1991</v>
      </c>
      <c r="B1" s="1"/>
      <c r="C1" s="15"/>
      <c r="D1" s="23"/>
      <c r="E1" s="24"/>
      <c r="F1" s="15"/>
      <c r="G1" s="9"/>
      <c r="H1" s="15"/>
      <c r="I1" s="15"/>
      <c r="J1" s="15"/>
      <c r="K1" s="5"/>
      <c r="L1" s="12"/>
      <c r="M1" s="12"/>
      <c r="N1" s="1"/>
      <c r="O1" s="1"/>
      <c r="P1" s="1"/>
      <c r="Q1" s="1"/>
      <c r="R1" s="1"/>
      <c r="S1" s="1"/>
    </row>
    <row r="2" spans="1:19" customFormat="1" ht="18" x14ac:dyDescent="0.4">
      <c r="A2" s="16" t="s">
        <v>9</v>
      </c>
      <c r="C2" s="7"/>
      <c r="D2" s="7"/>
      <c r="G2" t="s">
        <v>11</v>
      </c>
      <c r="L2" s="13"/>
      <c r="M2" s="13"/>
    </row>
    <row r="3" spans="1:19" s="26" customFormat="1" x14ac:dyDescent="0.35">
      <c r="A3" s="25" t="s">
        <v>17</v>
      </c>
      <c r="C3" s="23"/>
      <c r="D3" s="23"/>
      <c r="L3" s="27"/>
      <c r="M3" s="27"/>
    </row>
    <row r="4" spans="1:19" customFormat="1" ht="16" thickBot="1" x14ac:dyDescent="0.4">
      <c r="A4" s="21" t="s">
        <v>2049</v>
      </c>
      <c r="B4" s="21"/>
      <c r="C4" s="10"/>
      <c r="D4" s="10"/>
      <c r="L4" s="13"/>
      <c r="M4" s="13"/>
    </row>
    <row r="5" spans="1:19" ht="78.5" thickTop="1" thickBot="1" x14ac:dyDescent="0.4">
      <c r="A5" s="17" t="s">
        <v>15</v>
      </c>
      <c r="B5" s="18" t="s">
        <v>19</v>
      </c>
      <c r="C5" s="18" t="s">
        <v>16</v>
      </c>
      <c r="D5" s="18" t="s">
        <v>14</v>
      </c>
      <c r="E5" s="17" t="s">
        <v>0</v>
      </c>
      <c r="F5" s="17" t="s">
        <v>1</v>
      </c>
      <c r="G5" s="17" t="s">
        <v>2</v>
      </c>
      <c r="H5" s="17" t="s">
        <v>5</v>
      </c>
      <c r="I5" s="17" t="s">
        <v>4</v>
      </c>
      <c r="J5" s="17" t="s">
        <v>3</v>
      </c>
      <c r="K5" s="17" t="s">
        <v>18</v>
      </c>
      <c r="L5" s="17" t="s">
        <v>86</v>
      </c>
      <c r="M5" s="17" t="s">
        <v>1124</v>
      </c>
      <c r="N5" s="1"/>
      <c r="O5" s="1"/>
      <c r="P5" s="1"/>
      <c r="Q5" s="1"/>
      <c r="R5" s="1"/>
      <c r="S5" s="1"/>
    </row>
    <row r="6" spans="1:19" ht="16" thickTop="1" x14ac:dyDescent="0.35">
      <c r="A6" t="s">
        <v>20</v>
      </c>
      <c r="B6" s="7" t="s">
        <v>681</v>
      </c>
      <c r="C6" s="7">
        <v>1</v>
      </c>
      <c r="D6" t="s">
        <v>1126</v>
      </c>
      <c r="E6" s="7" t="s">
        <v>21</v>
      </c>
      <c r="F6" s="20" t="s">
        <v>593</v>
      </c>
      <c r="G6" s="7" t="s">
        <v>89</v>
      </c>
      <c r="H6" s="7" t="s">
        <v>90</v>
      </c>
      <c r="I6" s="20" t="s">
        <v>593</v>
      </c>
      <c r="J6" s="33" t="s">
        <v>1127</v>
      </c>
      <c r="K6" s="7" t="s">
        <v>490</v>
      </c>
      <c r="L6" s="31">
        <v>7018</v>
      </c>
      <c r="M6" s="31">
        <v>133</v>
      </c>
      <c r="N6" s="1"/>
      <c r="O6" s="1"/>
      <c r="P6" s="1"/>
      <c r="Q6" s="1"/>
      <c r="R6" s="1"/>
      <c r="S6" s="1"/>
    </row>
    <row r="7" spans="1:19" x14ac:dyDescent="0.35">
      <c r="A7" t="s">
        <v>20</v>
      </c>
      <c r="B7" s="7" t="s">
        <v>681</v>
      </c>
      <c r="C7" s="7">
        <v>1</v>
      </c>
      <c r="D7" t="s">
        <v>1128</v>
      </c>
      <c r="E7" s="7" t="s">
        <v>21</v>
      </c>
      <c r="F7" s="20" t="s">
        <v>611</v>
      </c>
      <c r="G7" s="7" t="s">
        <v>89</v>
      </c>
      <c r="H7" s="7" t="s">
        <v>90</v>
      </c>
      <c r="I7" s="20" t="s">
        <v>611</v>
      </c>
      <c r="J7" s="33" t="s">
        <v>1129</v>
      </c>
      <c r="K7" s="7" t="s">
        <v>92</v>
      </c>
      <c r="L7" s="31">
        <v>199834</v>
      </c>
      <c r="M7" s="31">
        <v>3834</v>
      </c>
      <c r="N7" s="1"/>
      <c r="O7" s="1"/>
      <c r="P7" s="1"/>
      <c r="Q7" s="1"/>
      <c r="R7" s="1"/>
      <c r="S7" s="1"/>
    </row>
    <row r="8" spans="1:19" x14ac:dyDescent="0.35">
      <c r="A8" t="s">
        <v>20</v>
      </c>
      <c r="B8" s="7" t="s">
        <v>681</v>
      </c>
      <c r="C8" s="7">
        <v>1</v>
      </c>
      <c r="D8" t="s">
        <v>139</v>
      </c>
      <c r="E8" s="7" t="s">
        <v>21</v>
      </c>
      <c r="F8" s="20" t="s">
        <v>140</v>
      </c>
      <c r="G8" s="7" t="s">
        <v>89</v>
      </c>
      <c r="H8" s="7" t="s">
        <v>90</v>
      </c>
      <c r="I8" s="20" t="s">
        <v>140</v>
      </c>
      <c r="J8" s="33" t="s">
        <v>141</v>
      </c>
      <c r="K8" s="7" t="s">
        <v>92</v>
      </c>
      <c r="L8" s="31">
        <v>133251</v>
      </c>
      <c r="M8" s="31">
        <v>39822</v>
      </c>
      <c r="N8" s="1"/>
      <c r="O8" s="1"/>
      <c r="P8" s="1"/>
      <c r="Q8" s="1"/>
      <c r="R8" s="1"/>
      <c r="S8" s="1"/>
    </row>
    <row r="9" spans="1:19" x14ac:dyDescent="0.35">
      <c r="A9" t="s">
        <v>20</v>
      </c>
      <c r="B9" s="7" t="s">
        <v>681</v>
      </c>
      <c r="C9" s="7">
        <v>1</v>
      </c>
      <c r="D9" t="s">
        <v>1130</v>
      </c>
      <c r="E9" s="7" t="s">
        <v>21</v>
      </c>
      <c r="F9" s="20" t="s">
        <v>517</v>
      </c>
      <c r="G9" s="7" t="s">
        <v>89</v>
      </c>
      <c r="H9" s="7" t="s">
        <v>90</v>
      </c>
      <c r="I9" s="20" t="s">
        <v>517</v>
      </c>
      <c r="J9" s="33" t="s">
        <v>1131</v>
      </c>
      <c r="K9" s="7" t="s">
        <v>92</v>
      </c>
      <c r="L9" s="31">
        <v>2010826</v>
      </c>
      <c r="M9" s="31">
        <v>97305</v>
      </c>
      <c r="N9" s="1"/>
      <c r="O9" s="1"/>
      <c r="P9" s="1"/>
      <c r="Q9" s="1"/>
      <c r="R9" s="1"/>
      <c r="S9" s="1"/>
    </row>
    <row r="10" spans="1:19" x14ac:dyDescent="0.35">
      <c r="A10" t="s">
        <v>20</v>
      </c>
      <c r="B10" s="7" t="s">
        <v>681</v>
      </c>
      <c r="C10" s="7">
        <v>1</v>
      </c>
      <c r="D10" t="s">
        <v>1132</v>
      </c>
      <c r="E10" s="7" t="s">
        <v>21</v>
      </c>
      <c r="F10" s="20" t="s">
        <v>1133</v>
      </c>
      <c r="G10" s="7" t="s">
        <v>89</v>
      </c>
      <c r="H10" s="7" t="s">
        <v>90</v>
      </c>
      <c r="I10" s="20" t="s">
        <v>1133</v>
      </c>
      <c r="J10" s="33" t="s">
        <v>1134</v>
      </c>
      <c r="K10" s="7" t="s">
        <v>92</v>
      </c>
      <c r="L10" s="31">
        <v>252995</v>
      </c>
      <c r="M10" s="31">
        <v>4826</v>
      </c>
      <c r="N10" s="1"/>
      <c r="O10" s="1"/>
      <c r="P10" s="1"/>
      <c r="Q10" s="1"/>
      <c r="R10" s="1"/>
      <c r="S10" s="1"/>
    </row>
    <row r="11" spans="1:19" x14ac:dyDescent="0.35">
      <c r="A11" t="s">
        <v>20</v>
      </c>
      <c r="B11" s="7" t="s">
        <v>681</v>
      </c>
      <c r="C11" s="7">
        <v>1</v>
      </c>
      <c r="D11" t="s">
        <v>1135</v>
      </c>
      <c r="E11" s="7" t="s">
        <v>21</v>
      </c>
      <c r="F11" s="20" t="s">
        <v>517</v>
      </c>
      <c r="G11" s="7" t="s">
        <v>1136</v>
      </c>
      <c r="H11" s="7" t="s">
        <v>1137</v>
      </c>
      <c r="I11" s="20" t="s">
        <v>1138</v>
      </c>
      <c r="J11" s="33" t="s">
        <v>1139</v>
      </c>
      <c r="K11" s="7" t="s">
        <v>518</v>
      </c>
      <c r="L11" s="31">
        <v>8952</v>
      </c>
      <c r="M11" s="31">
        <v>2238</v>
      </c>
      <c r="N11" s="1"/>
      <c r="O11" s="1"/>
      <c r="P11" s="1"/>
      <c r="Q11" s="1"/>
      <c r="R11" s="1"/>
      <c r="S11" s="1"/>
    </row>
    <row r="12" spans="1:19" x14ac:dyDescent="0.35">
      <c r="A12" t="s">
        <v>20</v>
      </c>
      <c r="B12" s="7" t="s">
        <v>681</v>
      </c>
      <c r="C12" s="7">
        <v>1</v>
      </c>
      <c r="D12" t="s">
        <v>756</v>
      </c>
      <c r="E12" s="7" t="s">
        <v>21</v>
      </c>
      <c r="F12" s="20" t="s">
        <v>611</v>
      </c>
      <c r="G12" s="7" t="s">
        <v>757</v>
      </c>
      <c r="H12" s="7" t="s">
        <v>758</v>
      </c>
      <c r="I12" s="20" t="s">
        <v>759</v>
      </c>
      <c r="J12" s="33" t="s">
        <v>760</v>
      </c>
      <c r="K12" s="7" t="s">
        <v>518</v>
      </c>
      <c r="L12" s="31">
        <v>9316</v>
      </c>
      <c r="M12" s="31">
        <v>737</v>
      </c>
      <c r="N12" s="1"/>
      <c r="O12" s="1"/>
      <c r="P12" s="1"/>
      <c r="Q12" s="1"/>
      <c r="R12" s="1"/>
      <c r="S12" s="1"/>
    </row>
    <row r="13" spans="1:19" x14ac:dyDescent="0.35">
      <c r="A13" t="s">
        <v>20</v>
      </c>
      <c r="B13" s="7" t="s">
        <v>681</v>
      </c>
      <c r="C13" s="7">
        <v>1</v>
      </c>
      <c r="D13" t="s">
        <v>578</v>
      </c>
      <c r="E13" s="7" t="s">
        <v>21</v>
      </c>
      <c r="F13" s="20" t="s">
        <v>517</v>
      </c>
      <c r="G13" s="7" t="s">
        <v>579</v>
      </c>
      <c r="H13" s="7" t="s">
        <v>580</v>
      </c>
      <c r="I13" s="20" t="s">
        <v>581</v>
      </c>
      <c r="J13" s="33" t="s">
        <v>582</v>
      </c>
      <c r="K13" s="7" t="s">
        <v>518</v>
      </c>
      <c r="L13" s="31">
        <v>15221</v>
      </c>
      <c r="M13" s="31">
        <v>3805</v>
      </c>
      <c r="N13" s="1"/>
      <c r="O13" s="1"/>
      <c r="P13" s="1"/>
      <c r="Q13" s="1"/>
      <c r="R13" s="1"/>
      <c r="S13" s="1"/>
    </row>
    <row r="14" spans="1:19" x14ac:dyDescent="0.35">
      <c r="A14" t="s">
        <v>20</v>
      </c>
      <c r="B14" s="7" t="s">
        <v>681</v>
      </c>
      <c r="C14" s="7">
        <v>1</v>
      </c>
      <c r="D14" t="s">
        <v>1140</v>
      </c>
      <c r="E14" s="7" t="s">
        <v>21</v>
      </c>
      <c r="F14" s="20" t="s">
        <v>517</v>
      </c>
      <c r="G14" s="7" t="s">
        <v>1141</v>
      </c>
      <c r="H14" s="7" t="s">
        <v>1142</v>
      </c>
      <c r="I14" s="20" t="s">
        <v>1143</v>
      </c>
      <c r="J14" s="33" t="s">
        <v>1144</v>
      </c>
      <c r="K14" s="7" t="s">
        <v>518</v>
      </c>
      <c r="L14" s="31">
        <v>8659</v>
      </c>
      <c r="M14" s="31">
        <v>2860</v>
      </c>
      <c r="N14" s="1"/>
      <c r="O14" s="1"/>
      <c r="P14" s="1"/>
      <c r="Q14" s="1"/>
      <c r="R14" s="1"/>
      <c r="S14" s="1"/>
    </row>
    <row r="15" spans="1:19" x14ac:dyDescent="0.35">
      <c r="A15" t="s">
        <v>1145</v>
      </c>
      <c r="B15" s="7" t="s">
        <v>1146</v>
      </c>
      <c r="C15" s="7">
        <v>1</v>
      </c>
      <c r="D15" t="s">
        <v>1147</v>
      </c>
      <c r="E15" s="7" t="s">
        <v>1148</v>
      </c>
      <c r="F15" s="20" t="s">
        <v>1149</v>
      </c>
      <c r="G15" s="7" t="s">
        <v>89</v>
      </c>
      <c r="H15" s="7" t="s">
        <v>90</v>
      </c>
      <c r="I15" s="20" t="s">
        <v>1149</v>
      </c>
      <c r="J15" s="33" t="s">
        <v>1150</v>
      </c>
      <c r="K15" s="7" t="s">
        <v>92</v>
      </c>
      <c r="L15" s="31">
        <v>7064</v>
      </c>
      <c r="M15" s="31">
        <v>791</v>
      </c>
      <c r="N15" s="1"/>
      <c r="O15" s="1"/>
      <c r="P15" s="1"/>
      <c r="Q15" s="1"/>
      <c r="R15" s="1"/>
      <c r="S15" s="1"/>
    </row>
    <row r="16" spans="1:19" x14ac:dyDescent="0.35">
      <c r="A16" t="s">
        <v>22</v>
      </c>
      <c r="B16" s="7" t="s">
        <v>682</v>
      </c>
      <c r="C16" s="7">
        <v>5</v>
      </c>
      <c r="D16" t="s">
        <v>152</v>
      </c>
      <c r="E16" s="7" t="s">
        <v>23</v>
      </c>
      <c r="F16" s="20" t="s">
        <v>153</v>
      </c>
      <c r="G16" s="7" t="s">
        <v>89</v>
      </c>
      <c r="H16" s="7" t="s">
        <v>90</v>
      </c>
      <c r="I16" s="20" t="s">
        <v>153</v>
      </c>
      <c r="J16" s="33" t="s">
        <v>154</v>
      </c>
      <c r="K16" s="7" t="s">
        <v>92</v>
      </c>
      <c r="L16" s="31">
        <v>528014</v>
      </c>
      <c r="M16" s="31">
        <v>97310</v>
      </c>
      <c r="N16" s="1"/>
      <c r="O16" s="1"/>
      <c r="P16" s="1"/>
      <c r="Q16" s="1"/>
      <c r="R16" s="1"/>
      <c r="S16" s="1"/>
    </row>
    <row r="17" spans="1:19" x14ac:dyDescent="0.35">
      <c r="A17" t="s">
        <v>22</v>
      </c>
      <c r="B17" s="7" t="s">
        <v>682</v>
      </c>
      <c r="C17" s="7">
        <v>5</v>
      </c>
      <c r="D17" t="s">
        <v>1151</v>
      </c>
      <c r="E17" s="7" t="s">
        <v>23</v>
      </c>
      <c r="F17" s="20" t="s">
        <v>764</v>
      </c>
      <c r="G17" s="7" t="s">
        <v>89</v>
      </c>
      <c r="H17" s="7" t="s">
        <v>90</v>
      </c>
      <c r="I17" s="20" t="s">
        <v>764</v>
      </c>
      <c r="J17" s="33" t="s">
        <v>1152</v>
      </c>
      <c r="K17" s="7" t="s">
        <v>92</v>
      </c>
      <c r="L17" s="31">
        <v>143346</v>
      </c>
      <c r="M17" s="31">
        <v>27261</v>
      </c>
      <c r="N17" s="1"/>
      <c r="O17" s="1"/>
      <c r="P17" s="1"/>
      <c r="Q17" s="1"/>
      <c r="R17" s="1"/>
      <c r="S17" s="1"/>
    </row>
    <row r="18" spans="1:19" x14ac:dyDescent="0.35">
      <c r="A18" t="s">
        <v>22</v>
      </c>
      <c r="B18" s="7" t="s">
        <v>682</v>
      </c>
      <c r="C18" s="7">
        <v>5</v>
      </c>
      <c r="D18" t="s">
        <v>325</v>
      </c>
      <c r="E18" s="7" t="s">
        <v>23</v>
      </c>
      <c r="F18" s="20" t="s">
        <v>326</v>
      </c>
      <c r="G18" s="7" t="s">
        <v>89</v>
      </c>
      <c r="H18" s="7" t="s">
        <v>90</v>
      </c>
      <c r="I18" s="20" t="s">
        <v>326</v>
      </c>
      <c r="J18" s="33" t="s">
        <v>327</v>
      </c>
      <c r="K18" s="7" t="s">
        <v>92</v>
      </c>
      <c r="L18" s="31">
        <v>135112</v>
      </c>
      <c r="M18" s="31">
        <v>62970</v>
      </c>
      <c r="N18" s="1"/>
      <c r="O18" s="1"/>
      <c r="P18" s="1"/>
      <c r="Q18" s="1"/>
      <c r="R18" s="1"/>
      <c r="S18" s="1"/>
    </row>
    <row r="19" spans="1:19" x14ac:dyDescent="0.35">
      <c r="A19" t="s">
        <v>22</v>
      </c>
      <c r="B19" s="7" t="s">
        <v>682</v>
      </c>
      <c r="C19" s="7">
        <v>5</v>
      </c>
      <c r="D19" t="s">
        <v>761</v>
      </c>
      <c r="E19" s="7" t="s">
        <v>23</v>
      </c>
      <c r="F19" s="20" t="s">
        <v>762</v>
      </c>
      <c r="G19" s="7" t="s">
        <v>89</v>
      </c>
      <c r="H19" s="7" t="s">
        <v>90</v>
      </c>
      <c r="I19" s="20" t="s">
        <v>762</v>
      </c>
      <c r="J19" s="33" t="s">
        <v>763</v>
      </c>
      <c r="K19" s="7" t="s">
        <v>92</v>
      </c>
      <c r="L19" s="31">
        <v>43664</v>
      </c>
      <c r="M19" s="31">
        <v>10007</v>
      </c>
      <c r="N19" s="1"/>
      <c r="O19" s="1"/>
      <c r="P19" s="1"/>
      <c r="Q19" s="1"/>
      <c r="R19" s="1"/>
      <c r="S19" s="1"/>
    </row>
    <row r="20" spans="1:19" x14ac:dyDescent="0.35">
      <c r="A20" t="s">
        <v>22</v>
      </c>
      <c r="B20" s="7" t="s">
        <v>682</v>
      </c>
      <c r="C20" s="7">
        <v>5</v>
      </c>
      <c r="D20" t="s">
        <v>534</v>
      </c>
      <c r="E20" s="7" t="s">
        <v>23</v>
      </c>
      <c r="F20" s="20" t="s">
        <v>153</v>
      </c>
      <c r="G20" s="7" t="s">
        <v>535</v>
      </c>
      <c r="H20" s="7" t="s">
        <v>536</v>
      </c>
      <c r="I20" s="20" t="s">
        <v>537</v>
      </c>
      <c r="J20" s="33" t="s">
        <v>538</v>
      </c>
      <c r="K20" s="7" t="s">
        <v>518</v>
      </c>
      <c r="L20" s="31">
        <v>6544</v>
      </c>
      <c r="M20" s="31">
        <v>1636</v>
      </c>
      <c r="N20" s="1"/>
      <c r="O20" s="1"/>
      <c r="P20" s="1"/>
      <c r="Q20" s="1"/>
      <c r="R20" s="1"/>
      <c r="S20" s="1"/>
    </row>
    <row r="21" spans="1:19" x14ac:dyDescent="0.35">
      <c r="A21" t="s">
        <v>22</v>
      </c>
      <c r="B21" s="7" t="s">
        <v>682</v>
      </c>
      <c r="C21" s="7">
        <v>5</v>
      </c>
      <c r="D21" t="s">
        <v>1153</v>
      </c>
      <c r="E21" s="7" t="s">
        <v>23</v>
      </c>
      <c r="F21" s="20" t="s">
        <v>153</v>
      </c>
      <c r="G21" s="7" t="s">
        <v>1154</v>
      </c>
      <c r="H21" s="7" t="s">
        <v>1155</v>
      </c>
      <c r="I21" s="20" t="s">
        <v>1156</v>
      </c>
      <c r="J21" s="33" t="s">
        <v>1157</v>
      </c>
      <c r="K21" s="7" t="s">
        <v>518</v>
      </c>
      <c r="L21" s="31">
        <v>3395</v>
      </c>
      <c r="M21" s="31">
        <v>849</v>
      </c>
      <c r="N21" s="1"/>
      <c r="O21" s="1"/>
      <c r="P21" s="1"/>
      <c r="Q21" s="1"/>
      <c r="R21" s="1"/>
      <c r="S21" s="1"/>
    </row>
    <row r="22" spans="1:19" x14ac:dyDescent="0.35">
      <c r="A22" t="s">
        <v>24</v>
      </c>
      <c r="B22" s="7" t="s">
        <v>683</v>
      </c>
      <c r="C22" s="7">
        <v>1</v>
      </c>
      <c r="D22" t="s">
        <v>491</v>
      </c>
      <c r="E22" s="7" t="s">
        <v>25</v>
      </c>
      <c r="F22" s="20" t="s">
        <v>492</v>
      </c>
      <c r="G22" s="7" t="s">
        <v>89</v>
      </c>
      <c r="H22" s="7" t="s">
        <v>90</v>
      </c>
      <c r="I22" s="20" t="s">
        <v>492</v>
      </c>
      <c r="J22" s="33" t="s">
        <v>493</v>
      </c>
      <c r="K22" s="7" t="s">
        <v>490</v>
      </c>
      <c r="L22" s="31">
        <v>13982</v>
      </c>
      <c r="M22" s="31">
        <v>1147</v>
      </c>
      <c r="N22" s="1"/>
      <c r="O22" s="1"/>
      <c r="P22" s="1"/>
      <c r="Q22" s="1"/>
      <c r="R22" s="1"/>
      <c r="S22" s="1"/>
    </row>
    <row r="23" spans="1:19" x14ac:dyDescent="0.35">
      <c r="A23" t="s">
        <v>24</v>
      </c>
      <c r="B23" s="7" t="s">
        <v>683</v>
      </c>
      <c r="C23" s="7">
        <v>1</v>
      </c>
      <c r="D23" t="s">
        <v>130</v>
      </c>
      <c r="E23" s="7" t="s">
        <v>25</v>
      </c>
      <c r="F23" s="20" t="s">
        <v>131</v>
      </c>
      <c r="G23" s="7" t="s">
        <v>89</v>
      </c>
      <c r="H23" s="7" t="s">
        <v>90</v>
      </c>
      <c r="I23" s="20" t="s">
        <v>131</v>
      </c>
      <c r="J23" s="33" t="s">
        <v>132</v>
      </c>
      <c r="K23" s="7" t="s">
        <v>92</v>
      </c>
      <c r="L23" s="31">
        <v>117004</v>
      </c>
      <c r="M23" s="31">
        <v>22248</v>
      </c>
      <c r="N23" s="1"/>
      <c r="O23" s="1"/>
      <c r="P23" s="1"/>
      <c r="Q23" s="1"/>
      <c r="R23" s="1"/>
      <c r="S23" s="1"/>
    </row>
    <row r="24" spans="1:19" x14ac:dyDescent="0.35">
      <c r="A24" t="s">
        <v>24</v>
      </c>
      <c r="B24" s="7" t="s">
        <v>683</v>
      </c>
      <c r="C24" s="7">
        <v>1</v>
      </c>
      <c r="D24" t="s">
        <v>765</v>
      </c>
      <c r="E24" s="7" t="s">
        <v>25</v>
      </c>
      <c r="F24" s="20" t="s">
        <v>766</v>
      </c>
      <c r="G24" s="7" t="s">
        <v>89</v>
      </c>
      <c r="H24" s="7" t="s">
        <v>90</v>
      </c>
      <c r="I24" s="20" t="s">
        <v>766</v>
      </c>
      <c r="J24" s="33" t="s">
        <v>767</v>
      </c>
      <c r="K24" s="7" t="s">
        <v>92</v>
      </c>
      <c r="L24" s="31">
        <v>24394</v>
      </c>
      <c r="M24" s="31">
        <v>729</v>
      </c>
      <c r="N24" s="1"/>
      <c r="O24" s="1"/>
      <c r="P24" s="1"/>
      <c r="Q24" s="1"/>
      <c r="R24" s="1"/>
      <c r="S24" s="1"/>
    </row>
    <row r="25" spans="1:19" x14ac:dyDescent="0.35">
      <c r="A25" t="s">
        <v>753</v>
      </c>
      <c r="B25" s="7" t="s">
        <v>768</v>
      </c>
      <c r="C25" s="7">
        <v>1</v>
      </c>
      <c r="D25" t="s">
        <v>1158</v>
      </c>
      <c r="E25" s="7" t="s">
        <v>752</v>
      </c>
      <c r="F25" s="20" t="s">
        <v>1159</v>
      </c>
      <c r="G25" s="7" t="s">
        <v>89</v>
      </c>
      <c r="H25" s="7" t="s">
        <v>90</v>
      </c>
      <c r="I25" s="20" t="s">
        <v>1159</v>
      </c>
      <c r="J25" s="33" t="s">
        <v>1160</v>
      </c>
      <c r="K25" s="7" t="s">
        <v>92</v>
      </c>
      <c r="L25" s="31">
        <v>36900</v>
      </c>
      <c r="M25" s="31">
        <v>704</v>
      </c>
      <c r="N25" s="1"/>
      <c r="O25" s="1"/>
      <c r="P25" s="1"/>
      <c r="Q25" s="1"/>
      <c r="R25" s="1"/>
      <c r="S25" s="1"/>
    </row>
    <row r="26" spans="1:19" x14ac:dyDescent="0.35">
      <c r="A26" t="s">
        <v>26</v>
      </c>
      <c r="B26" s="7" t="s">
        <v>684</v>
      </c>
      <c r="C26" s="7">
        <v>50</v>
      </c>
      <c r="D26" t="s">
        <v>1161</v>
      </c>
      <c r="E26" s="7" t="s">
        <v>27</v>
      </c>
      <c r="F26" s="20" t="s">
        <v>494</v>
      </c>
      <c r="G26" s="7" t="s">
        <v>89</v>
      </c>
      <c r="H26" s="7" t="s">
        <v>90</v>
      </c>
      <c r="I26" s="20" t="s">
        <v>494</v>
      </c>
      <c r="J26" s="33" t="s">
        <v>1162</v>
      </c>
      <c r="K26" s="7" t="s">
        <v>490</v>
      </c>
      <c r="L26" s="31">
        <v>9222</v>
      </c>
      <c r="M26" s="31">
        <v>3345</v>
      </c>
      <c r="N26" s="1"/>
      <c r="O26" s="1"/>
      <c r="P26" s="1"/>
      <c r="Q26" s="1"/>
      <c r="R26" s="1"/>
      <c r="S26" s="1"/>
    </row>
    <row r="27" spans="1:19" x14ac:dyDescent="0.35">
      <c r="A27" t="s">
        <v>26</v>
      </c>
      <c r="B27" s="7" t="s">
        <v>684</v>
      </c>
      <c r="C27" s="7">
        <v>50</v>
      </c>
      <c r="D27" t="s">
        <v>1163</v>
      </c>
      <c r="E27" s="7" t="s">
        <v>27</v>
      </c>
      <c r="F27" s="20" t="s">
        <v>1164</v>
      </c>
      <c r="G27" s="7" t="s">
        <v>89</v>
      </c>
      <c r="H27" s="7" t="s">
        <v>90</v>
      </c>
      <c r="I27" s="20" t="s">
        <v>1164</v>
      </c>
      <c r="J27" s="33" t="s">
        <v>1165</v>
      </c>
      <c r="K27" s="7" t="s">
        <v>92</v>
      </c>
      <c r="L27" s="31">
        <v>158648</v>
      </c>
      <c r="M27" s="31">
        <v>3046</v>
      </c>
      <c r="N27" s="1"/>
      <c r="O27" s="1"/>
      <c r="P27" s="1"/>
      <c r="Q27" s="1"/>
      <c r="R27" s="1"/>
      <c r="S27" s="1"/>
    </row>
    <row r="28" spans="1:19" x14ac:dyDescent="0.35">
      <c r="A28" t="s">
        <v>26</v>
      </c>
      <c r="B28" s="7" t="s">
        <v>684</v>
      </c>
      <c r="C28" s="7">
        <v>50</v>
      </c>
      <c r="D28" t="s">
        <v>769</v>
      </c>
      <c r="E28" s="7" t="s">
        <v>27</v>
      </c>
      <c r="F28" s="20" t="s">
        <v>770</v>
      </c>
      <c r="G28" s="7" t="s">
        <v>89</v>
      </c>
      <c r="H28" s="7" t="s">
        <v>90</v>
      </c>
      <c r="I28" s="20" t="s">
        <v>770</v>
      </c>
      <c r="J28" s="33" t="s">
        <v>771</v>
      </c>
      <c r="K28" s="7" t="s">
        <v>92</v>
      </c>
      <c r="L28" s="31">
        <v>34755</v>
      </c>
      <c r="M28" s="31">
        <v>15952</v>
      </c>
      <c r="N28" s="1"/>
      <c r="O28" s="1"/>
      <c r="P28" s="1"/>
      <c r="Q28" s="1"/>
      <c r="R28" s="1"/>
      <c r="S28" s="1"/>
    </row>
    <row r="29" spans="1:19" x14ac:dyDescent="0.35">
      <c r="A29" t="s">
        <v>26</v>
      </c>
      <c r="B29" s="7" t="s">
        <v>684</v>
      </c>
      <c r="C29" s="7">
        <v>50</v>
      </c>
      <c r="D29" t="s">
        <v>280</v>
      </c>
      <c r="E29" s="7" t="s">
        <v>27</v>
      </c>
      <c r="F29" s="20" t="s">
        <v>281</v>
      </c>
      <c r="G29" s="7" t="s">
        <v>89</v>
      </c>
      <c r="H29" s="7" t="s">
        <v>90</v>
      </c>
      <c r="I29" s="20" t="s">
        <v>281</v>
      </c>
      <c r="J29" s="33" t="s">
        <v>282</v>
      </c>
      <c r="K29" s="7" t="s">
        <v>92</v>
      </c>
      <c r="L29" s="31">
        <v>75396</v>
      </c>
      <c r="M29" s="31">
        <v>13511</v>
      </c>
      <c r="N29" s="1"/>
      <c r="O29" s="1"/>
      <c r="P29" s="1"/>
      <c r="Q29" s="1"/>
      <c r="R29" s="1"/>
      <c r="S29" s="1"/>
    </row>
    <row r="30" spans="1:19" x14ac:dyDescent="0.35">
      <c r="A30" t="s">
        <v>26</v>
      </c>
      <c r="B30" s="7" t="s">
        <v>684</v>
      </c>
      <c r="C30" s="7">
        <v>50</v>
      </c>
      <c r="D30" t="s">
        <v>298</v>
      </c>
      <c r="E30" s="7" t="s">
        <v>27</v>
      </c>
      <c r="F30" s="20" t="s">
        <v>299</v>
      </c>
      <c r="G30" s="7" t="s">
        <v>89</v>
      </c>
      <c r="H30" s="7" t="s">
        <v>90</v>
      </c>
      <c r="I30" s="20" t="s">
        <v>299</v>
      </c>
      <c r="J30" s="33" t="s">
        <v>300</v>
      </c>
      <c r="K30" s="7" t="s">
        <v>92</v>
      </c>
      <c r="L30" s="31">
        <v>902386</v>
      </c>
      <c r="M30" s="31">
        <v>171399</v>
      </c>
      <c r="N30" s="1"/>
      <c r="O30" s="1"/>
      <c r="P30" s="1"/>
      <c r="Q30" s="1"/>
      <c r="R30" s="1"/>
      <c r="S30" s="1"/>
    </row>
    <row r="31" spans="1:19" x14ac:dyDescent="0.35">
      <c r="A31" t="s">
        <v>26</v>
      </c>
      <c r="B31" s="7" t="s">
        <v>684</v>
      </c>
      <c r="C31" s="7">
        <v>50</v>
      </c>
      <c r="D31" t="s">
        <v>350</v>
      </c>
      <c r="E31" s="7" t="s">
        <v>27</v>
      </c>
      <c r="F31" s="20" t="s">
        <v>351</v>
      </c>
      <c r="G31" s="7" t="s">
        <v>89</v>
      </c>
      <c r="H31" s="7" t="s">
        <v>90</v>
      </c>
      <c r="I31" s="20" t="s">
        <v>351</v>
      </c>
      <c r="J31" s="33" t="s">
        <v>352</v>
      </c>
      <c r="K31" s="7" t="s">
        <v>92</v>
      </c>
      <c r="L31" s="31">
        <v>414199</v>
      </c>
      <c r="M31" s="31">
        <v>53752</v>
      </c>
      <c r="N31" s="1"/>
      <c r="O31" s="1"/>
      <c r="P31" s="1"/>
      <c r="Q31" s="1"/>
      <c r="R31" s="1"/>
      <c r="S31" s="1"/>
    </row>
    <row r="32" spans="1:19" x14ac:dyDescent="0.35">
      <c r="A32" t="s">
        <v>26</v>
      </c>
      <c r="B32" s="7" t="s">
        <v>684</v>
      </c>
      <c r="C32" s="7">
        <v>50</v>
      </c>
      <c r="D32" t="s">
        <v>1166</v>
      </c>
      <c r="E32" s="7" t="s">
        <v>27</v>
      </c>
      <c r="F32" s="20" t="s">
        <v>545</v>
      </c>
      <c r="G32" s="7" t="s">
        <v>89</v>
      </c>
      <c r="H32" s="7" t="s">
        <v>90</v>
      </c>
      <c r="I32" s="20" t="s">
        <v>545</v>
      </c>
      <c r="J32" s="33" t="s">
        <v>1167</v>
      </c>
      <c r="K32" s="7" t="s">
        <v>92</v>
      </c>
      <c r="L32" s="31">
        <v>1154622</v>
      </c>
      <c r="M32" s="31">
        <v>322716</v>
      </c>
      <c r="N32" s="1"/>
      <c r="O32" s="1"/>
      <c r="P32" s="1"/>
      <c r="Q32" s="1"/>
      <c r="R32" s="1"/>
      <c r="S32" s="1"/>
    </row>
    <row r="33" spans="1:19" x14ac:dyDescent="0.35">
      <c r="A33" t="s">
        <v>26</v>
      </c>
      <c r="B33" s="7" t="s">
        <v>684</v>
      </c>
      <c r="C33" s="7">
        <v>50</v>
      </c>
      <c r="D33" t="s">
        <v>1168</v>
      </c>
      <c r="E33" s="7" t="s">
        <v>27</v>
      </c>
      <c r="F33" s="20" t="s">
        <v>494</v>
      </c>
      <c r="G33" s="7" t="s">
        <v>1169</v>
      </c>
      <c r="H33" s="7">
        <v>1441</v>
      </c>
      <c r="I33" s="20" t="s">
        <v>1170</v>
      </c>
      <c r="J33" s="33" t="s">
        <v>1171</v>
      </c>
      <c r="K33" s="7" t="s">
        <v>518</v>
      </c>
      <c r="L33" s="31">
        <v>9921</v>
      </c>
      <c r="M33" s="31">
        <v>2792</v>
      </c>
      <c r="N33" s="1"/>
      <c r="O33" s="1"/>
      <c r="P33" s="1"/>
      <c r="Q33" s="1"/>
      <c r="R33" s="1"/>
      <c r="S33" s="1"/>
    </row>
    <row r="34" spans="1:19" x14ac:dyDescent="0.35">
      <c r="A34" t="s">
        <v>26</v>
      </c>
      <c r="B34" s="7" t="s">
        <v>684</v>
      </c>
      <c r="C34" s="7">
        <v>50</v>
      </c>
      <c r="D34" t="s">
        <v>1172</v>
      </c>
      <c r="E34" s="7" t="s">
        <v>27</v>
      </c>
      <c r="F34" s="20" t="s">
        <v>494</v>
      </c>
      <c r="G34" s="7" t="s">
        <v>1173</v>
      </c>
      <c r="H34" s="7" t="s">
        <v>1174</v>
      </c>
      <c r="I34" s="20" t="s">
        <v>1175</v>
      </c>
      <c r="J34" s="33" t="s">
        <v>1176</v>
      </c>
      <c r="K34" s="7" t="s">
        <v>518</v>
      </c>
      <c r="L34" s="31">
        <v>23318</v>
      </c>
      <c r="M34" s="31">
        <v>23318</v>
      </c>
      <c r="N34" s="1"/>
      <c r="O34" s="1"/>
      <c r="P34" s="1"/>
      <c r="Q34" s="1"/>
      <c r="R34" s="1"/>
      <c r="S34" s="1"/>
    </row>
    <row r="35" spans="1:19" x14ac:dyDescent="0.35">
      <c r="A35" t="s">
        <v>26</v>
      </c>
      <c r="B35" s="7" t="s">
        <v>684</v>
      </c>
      <c r="C35" s="7">
        <v>50</v>
      </c>
      <c r="D35" t="s">
        <v>648</v>
      </c>
      <c r="E35" s="7" t="s">
        <v>27</v>
      </c>
      <c r="F35" s="20" t="s">
        <v>545</v>
      </c>
      <c r="G35" s="7" t="s">
        <v>649</v>
      </c>
      <c r="H35" s="7" t="s">
        <v>650</v>
      </c>
      <c r="I35" s="20" t="s">
        <v>651</v>
      </c>
      <c r="J35" s="33" t="s">
        <v>652</v>
      </c>
      <c r="K35" s="7" t="s">
        <v>518</v>
      </c>
      <c r="L35" s="31">
        <v>14280</v>
      </c>
      <c r="M35" s="31">
        <v>8770</v>
      </c>
      <c r="N35" s="1"/>
      <c r="O35" s="1"/>
      <c r="P35" s="1"/>
      <c r="Q35" s="1"/>
      <c r="R35" s="1"/>
      <c r="S35" s="1"/>
    </row>
    <row r="36" spans="1:19" x14ac:dyDescent="0.35">
      <c r="A36" t="s">
        <v>26</v>
      </c>
      <c r="B36" s="7" t="s">
        <v>684</v>
      </c>
      <c r="C36" s="7">
        <v>50</v>
      </c>
      <c r="D36" t="s">
        <v>1177</v>
      </c>
      <c r="E36" s="7" t="s">
        <v>27</v>
      </c>
      <c r="F36" s="20" t="s">
        <v>1178</v>
      </c>
      <c r="G36" s="7" t="s">
        <v>1179</v>
      </c>
      <c r="H36" s="7" t="s">
        <v>1180</v>
      </c>
      <c r="I36" s="20" t="s">
        <v>1181</v>
      </c>
      <c r="J36" s="33" t="s">
        <v>1182</v>
      </c>
      <c r="K36" s="7" t="s">
        <v>518</v>
      </c>
      <c r="L36" s="31">
        <v>11966</v>
      </c>
      <c r="M36" s="31">
        <v>2992</v>
      </c>
      <c r="N36" s="1"/>
      <c r="O36" s="1"/>
      <c r="P36" s="1"/>
      <c r="Q36" s="1"/>
      <c r="R36" s="1"/>
      <c r="S36" s="1"/>
    </row>
    <row r="37" spans="1:19" x14ac:dyDescent="0.35">
      <c r="A37" t="s">
        <v>26</v>
      </c>
      <c r="B37" s="7" t="s">
        <v>684</v>
      </c>
      <c r="C37" s="7">
        <v>50</v>
      </c>
      <c r="D37" t="s">
        <v>1183</v>
      </c>
      <c r="E37" s="7" t="s">
        <v>27</v>
      </c>
      <c r="F37" s="20" t="s">
        <v>545</v>
      </c>
      <c r="G37" s="7" t="s">
        <v>1184</v>
      </c>
      <c r="H37" s="7" t="s">
        <v>1185</v>
      </c>
      <c r="I37" s="20" t="s">
        <v>1186</v>
      </c>
      <c r="J37" s="33" t="s">
        <v>1187</v>
      </c>
      <c r="K37" s="7" t="s">
        <v>518</v>
      </c>
      <c r="L37" s="31">
        <v>25678</v>
      </c>
      <c r="M37" s="31">
        <v>25678</v>
      </c>
      <c r="N37" s="1"/>
      <c r="O37" s="1"/>
      <c r="P37" s="1"/>
      <c r="Q37" s="1"/>
      <c r="R37" s="1"/>
      <c r="S37" s="1"/>
    </row>
    <row r="38" spans="1:19" x14ac:dyDescent="0.35">
      <c r="A38" t="s">
        <v>26</v>
      </c>
      <c r="B38" s="7" t="s">
        <v>684</v>
      </c>
      <c r="C38" s="7">
        <v>50</v>
      </c>
      <c r="D38" t="s">
        <v>1188</v>
      </c>
      <c r="E38" s="7" t="s">
        <v>27</v>
      </c>
      <c r="F38" s="20" t="s">
        <v>299</v>
      </c>
      <c r="G38" s="7" t="s">
        <v>1189</v>
      </c>
      <c r="H38" s="7" t="s">
        <v>1190</v>
      </c>
      <c r="I38" s="20" t="s">
        <v>1191</v>
      </c>
      <c r="J38" s="33" t="s">
        <v>1192</v>
      </c>
      <c r="K38" s="7" t="s">
        <v>518</v>
      </c>
      <c r="L38" s="31">
        <v>19701</v>
      </c>
      <c r="M38" s="31">
        <v>4925</v>
      </c>
      <c r="N38" s="1"/>
      <c r="O38" s="1"/>
      <c r="P38" s="1"/>
      <c r="Q38" s="1"/>
      <c r="R38" s="1"/>
      <c r="S38" s="1"/>
    </row>
    <row r="39" spans="1:19" x14ac:dyDescent="0.35">
      <c r="A39" t="s">
        <v>26</v>
      </c>
      <c r="B39" s="7" t="s">
        <v>684</v>
      </c>
      <c r="C39" s="7">
        <v>50</v>
      </c>
      <c r="D39" t="s">
        <v>1193</v>
      </c>
      <c r="E39" s="7" t="s">
        <v>27</v>
      </c>
      <c r="F39" s="20" t="s">
        <v>95</v>
      </c>
      <c r="G39" s="7" t="s">
        <v>1194</v>
      </c>
      <c r="H39" s="7" t="s">
        <v>1195</v>
      </c>
      <c r="I39" s="20" t="s">
        <v>1196</v>
      </c>
      <c r="J39" s="33" t="s">
        <v>1197</v>
      </c>
      <c r="K39" s="7" t="s">
        <v>518</v>
      </c>
      <c r="L39" s="31">
        <v>18595</v>
      </c>
      <c r="M39" s="31">
        <v>4649</v>
      </c>
      <c r="N39" s="1"/>
      <c r="O39" s="1"/>
      <c r="P39" s="1"/>
      <c r="Q39" s="1"/>
      <c r="R39" s="1"/>
      <c r="S39" s="1"/>
    </row>
    <row r="40" spans="1:19" x14ac:dyDescent="0.35">
      <c r="A40" t="s">
        <v>28</v>
      </c>
      <c r="B40" s="7" t="s">
        <v>685</v>
      </c>
      <c r="C40" s="7">
        <v>1</v>
      </c>
      <c r="D40" t="s">
        <v>1198</v>
      </c>
      <c r="E40" s="7" t="s">
        <v>29</v>
      </c>
      <c r="F40" s="20" t="s">
        <v>1199</v>
      </c>
      <c r="G40" s="7" t="s">
        <v>89</v>
      </c>
      <c r="H40" s="7" t="s">
        <v>90</v>
      </c>
      <c r="I40" s="20" t="s">
        <v>1199</v>
      </c>
      <c r="J40" s="33" t="s">
        <v>1200</v>
      </c>
      <c r="K40" s="7" t="s">
        <v>490</v>
      </c>
      <c r="L40" s="31">
        <v>19222</v>
      </c>
      <c r="M40" s="31">
        <v>366</v>
      </c>
      <c r="N40" s="1"/>
      <c r="O40" s="1"/>
      <c r="P40" s="1"/>
      <c r="Q40" s="1"/>
      <c r="R40" s="1"/>
      <c r="S40" s="1"/>
    </row>
    <row r="41" spans="1:19" x14ac:dyDescent="0.35">
      <c r="A41" t="s">
        <v>28</v>
      </c>
      <c r="B41" s="7" t="s">
        <v>685</v>
      </c>
      <c r="C41" s="7">
        <v>1</v>
      </c>
      <c r="D41" t="s">
        <v>1201</v>
      </c>
      <c r="E41" s="7" t="s">
        <v>29</v>
      </c>
      <c r="F41" s="20" t="s">
        <v>1202</v>
      </c>
      <c r="G41" s="7" t="s">
        <v>89</v>
      </c>
      <c r="H41" s="7" t="s">
        <v>90</v>
      </c>
      <c r="I41" s="20" t="s">
        <v>1202</v>
      </c>
      <c r="J41" s="33" t="s">
        <v>1203</v>
      </c>
      <c r="K41" s="7" t="s">
        <v>92</v>
      </c>
      <c r="L41" s="31">
        <v>11691</v>
      </c>
      <c r="M41" s="31">
        <v>1443</v>
      </c>
      <c r="N41" s="1"/>
      <c r="O41" s="1"/>
      <c r="P41" s="1"/>
      <c r="Q41" s="1"/>
      <c r="R41" s="1"/>
      <c r="S41" s="1"/>
    </row>
    <row r="42" spans="1:19" x14ac:dyDescent="0.35">
      <c r="A42" t="s">
        <v>28</v>
      </c>
      <c r="B42" s="7" t="s">
        <v>685</v>
      </c>
      <c r="C42" s="7">
        <v>1</v>
      </c>
      <c r="D42" t="s">
        <v>1204</v>
      </c>
      <c r="E42" s="7" t="s">
        <v>29</v>
      </c>
      <c r="F42" s="20" t="s">
        <v>1205</v>
      </c>
      <c r="G42" s="7" t="s">
        <v>89</v>
      </c>
      <c r="H42" s="7" t="s">
        <v>90</v>
      </c>
      <c r="I42" s="20" t="s">
        <v>1205</v>
      </c>
      <c r="J42" s="33" t="s">
        <v>1206</v>
      </c>
      <c r="K42" s="7" t="s">
        <v>92</v>
      </c>
      <c r="L42" s="31">
        <v>233</v>
      </c>
      <c r="M42" s="31">
        <v>72</v>
      </c>
      <c r="N42" s="1"/>
      <c r="O42" s="1"/>
      <c r="P42" s="1"/>
      <c r="Q42" s="1"/>
      <c r="R42" s="1"/>
      <c r="S42" s="1"/>
    </row>
    <row r="43" spans="1:19" x14ac:dyDescent="0.35">
      <c r="A43" t="s">
        <v>28</v>
      </c>
      <c r="B43" s="7" t="s">
        <v>685</v>
      </c>
      <c r="C43" s="7">
        <v>1</v>
      </c>
      <c r="D43" t="s">
        <v>236</v>
      </c>
      <c r="E43" s="7" t="s">
        <v>29</v>
      </c>
      <c r="F43" s="20" t="s">
        <v>237</v>
      </c>
      <c r="G43" s="7" t="s">
        <v>89</v>
      </c>
      <c r="H43" s="7" t="s">
        <v>90</v>
      </c>
      <c r="I43" s="20" t="s">
        <v>237</v>
      </c>
      <c r="J43" s="33" t="s">
        <v>238</v>
      </c>
      <c r="K43" s="7" t="s">
        <v>92</v>
      </c>
      <c r="L43" s="31">
        <v>82168</v>
      </c>
      <c r="M43" s="31">
        <v>13011</v>
      </c>
      <c r="N43" s="1"/>
      <c r="O43" s="1"/>
      <c r="P43" s="1"/>
      <c r="Q43" s="1"/>
      <c r="R43" s="1"/>
      <c r="S43" s="1"/>
    </row>
    <row r="44" spans="1:19" x14ac:dyDescent="0.35">
      <c r="A44" t="s">
        <v>28</v>
      </c>
      <c r="B44" s="7" t="s">
        <v>685</v>
      </c>
      <c r="C44" s="7">
        <v>1</v>
      </c>
      <c r="D44" t="s">
        <v>1207</v>
      </c>
      <c r="E44" s="7" t="s">
        <v>29</v>
      </c>
      <c r="F44" s="20" t="s">
        <v>1208</v>
      </c>
      <c r="G44" s="7" t="s">
        <v>89</v>
      </c>
      <c r="H44" s="7" t="s">
        <v>90</v>
      </c>
      <c r="I44" s="20" t="s">
        <v>1208</v>
      </c>
      <c r="J44" s="33" t="s">
        <v>1209</v>
      </c>
      <c r="K44" s="7" t="s">
        <v>92</v>
      </c>
      <c r="L44" s="31">
        <v>3513</v>
      </c>
      <c r="M44" s="31">
        <v>68</v>
      </c>
      <c r="N44" s="1"/>
      <c r="O44" s="1"/>
      <c r="P44" s="1"/>
      <c r="Q44" s="1"/>
      <c r="R44" s="1"/>
      <c r="S44" s="1"/>
    </row>
    <row r="45" spans="1:19" x14ac:dyDescent="0.35">
      <c r="A45" t="s">
        <v>28</v>
      </c>
      <c r="B45" s="7" t="s">
        <v>685</v>
      </c>
      <c r="C45" s="7">
        <v>1</v>
      </c>
      <c r="D45" t="s">
        <v>1210</v>
      </c>
      <c r="E45" s="7" t="s">
        <v>29</v>
      </c>
      <c r="F45" s="20" t="s">
        <v>1211</v>
      </c>
      <c r="G45" s="7" t="s">
        <v>89</v>
      </c>
      <c r="H45" s="7" t="s">
        <v>90</v>
      </c>
      <c r="I45" s="20" t="s">
        <v>1211</v>
      </c>
      <c r="J45" s="33" t="s">
        <v>1212</v>
      </c>
      <c r="K45" s="7" t="s">
        <v>92</v>
      </c>
      <c r="L45" s="31">
        <v>34053</v>
      </c>
      <c r="M45" s="31">
        <v>25228</v>
      </c>
      <c r="N45" s="1"/>
      <c r="O45" s="1"/>
      <c r="P45" s="1"/>
      <c r="Q45" s="1"/>
      <c r="R45" s="1"/>
      <c r="S45" s="1"/>
    </row>
    <row r="46" spans="1:19" x14ac:dyDescent="0.35">
      <c r="A46" t="s">
        <v>28</v>
      </c>
      <c r="B46" s="7" t="s">
        <v>685</v>
      </c>
      <c r="C46" s="7">
        <v>1</v>
      </c>
      <c r="D46" t="s">
        <v>1213</v>
      </c>
      <c r="E46" s="7" t="s">
        <v>29</v>
      </c>
      <c r="F46" s="20" t="s">
        <v>1214</v>
      </c>
      <c r="G46" s="7" t="s">
        <v>89</v>
      </c>
      <c r="H46" s="7" t="s">
        <v>90</v>
      </c>
      <c r="I46" s="20" t="s">
        <v>1214</v>
      </c>
      <c r="J46" s="33" t="s">
        <v>1215</v>
      </c>
      <c r="K46" s="7" t="s">
        <v>92</v>
      </c>
      <c r="L46" s="31">
        <v>18365</v>
      </c>
      <c r="M46" s="31">
        <v>3955</v>
      </c>
      <c r="N46" s="1"/>
      <c r="O46" s="1"/>
      <c r="P46" s="1"/>
      <c r="Q46" s="1"/>
      <c r="R46" s="1"/>
      <c r="S46" s="1"/>
    </row>
    <row r="47" spans="1:19" x14ac:dyDescent="0.35">
      <c r="A47" t="s">
        <v>28</v>
      </c>
      <c r="B47" s="7" t="s">
        <v>685</v>
      </c>
      <c r="C47" s="7">
        <v>1</v>
      </c>
      <c r="D47" t="s">
        <v>772</v>
      </c>
      <c r="E47" s="7" t="s">
        <v>29</v>
      </c>
      <c r="F47" s="20" t="s">
        <v>773</v>
      </c>
      <c r="G47" s="7" t="s">
        <v>89</v>
      </c>
      <c r="H47" s="7" t="s">
        <v>90</v>
      </c>
      <c r="I47" s="20" t="s">
        <v>773</v>
      </c>
      <c r="J47" s="33" t="s">
        <v>774</v>
      </c>
      <c r="K47" s="7" t="s">
        <v>92</v>
      </c>
      <c r="L47" s="31">
        <v>57314</v>
      </c>
      <c r="M47" s="31">
        <v>10510</v>
      </c>
      <c r="N47" s="1"/>
      <c r="O47" s="1"/>
      <c r="P47" s="1"/>
      <c r="Q47" s="1"/>
      <c r="R47" s="1"/>
      <c r="S47" s="1"/>
    </row>
    <row r="48" spans="1:19" x14ac:dyDescent="0.35">
      <c r="A48" t="s">
        <v>28</v>
      </c>
      <c r="B48" s="7" t="s">
        <v>685</v>
      </c>
      <c r="C48" s="7">
        <v>1</v>
      </c>
      <c r="D48" t="s">
        <v>1216</v>
      </c>
      <c r="E48" s="7" t="s">
        <v>29</v>
      </c>
      <c r="F48" s="20" t="s">
        <v>1217</v>
      </c>
      <c r="G48" s="7" t="s">
        <v>89</v>
      </c>
      <c r="H48" s="7" t="s">
        <v>90</v>
      </c>
      <c r="I48" s="20" t="s">
        <v>1217</v>
      </c>
      <c r="J48" s="33" t="s">
        <v>1218</v>
      </c>
      <c r="K48" s="7" t="s">
        <v>92</v>
      </c>
      <c r="L48" s="31">
        <v>466</v>
      </c>
      <c r="M48" s="31">
        <v>349</v>
      </c>
      <c r="N48" s="1"/>
      <c r="O48" s="1"/>
      <c r="P48" s="1"/>
      <c r="Q48" s="1"/>
      <c r="R48" s="1"/>
      <c r="S48" s="1"/>
    </row>
    <row r="49" spans="1:19" x14ac:dyDescent="0.35">
      <c r="A49" t="s">
        <v>30</v>
      </c>
      <c r="B49" s="7" t="s">
        <v>686</v>
      </c>
      <c r="C49" s="7">
        <v>10</v>
      </c>
      <c r="D49" t="s">
        <v>495</v>
      </c>
      <c r="E49" s="7" t="s">
        <v>31</v>
      </c>
      <c r="F49" s="20" t="s">
        <v>496</v>
      </c>
      <c r="G49" s="7" t="s">
        <v>89</v>
      </c>
      <c r="H49" s="7" t="s">
        <v>90</v>
      </c>
      <c r="I49" s="20" t="s">
        <v>496</v>
      </c>
      <c r="J49" s="33" t="s">
        <v>497</v>
      </c>
      <c r="K49" s="7" t="s">
        <v>490</v>
      </c>
      <c r="L49" s="31">
        <v>28042</v>
      </c>
      <c r="M49" s="31">
        <v>5375</v>
      </c>
      <c r="N49" s="1"/>
      <c r="O49" s="1"/>
      <c r="P49" s="1"/>
      <c r="Q49" s="1"/>
      <c r="R49" s="1"/>
      <c r="S49" s="1"/>
    </row>
    <row r="50" spans="1:19" x14ac:dyDescent="0.35">
      <c r="A50" t="s">
        <v>30</v>
      </c>
      <c r="B50" s="7" t="s">
        <v>686</v>
      </c>
      <c r="C50" s="7">
        <v>10</v>
      </c>
      <c r="D50" t="s">
        <v>1219</v>
      </c>
      <c r="E50" s="7" t="s">
        <v>31</v>
      </c>
      <c r="F50" s="20" t="s">
        <v>1220</v>
      </c>
      <c r="G50" s="7" t="s">
        <v>89</v>
      </c>
      <c r="H50" s="7" t="s">
        <v>90</v>
      </c>
      <c r="I50" s="20" t="s">
        <v>1220</v>
      </c>
      <c r="J50" s="33" t="s">
        <v>1221</v>
      </c>
      <c r="K50" s="7" t="s">
        <v>92</v>
      </c>
      <c r="L50" s="31">
        <v>2737</v>
      </c>
      <c r="M50" s="31">
        <v>52</v>
      </c>
      <c r="N50" s="1"/>
      <c r="O50" s="1"/>
      <c r="P50" s="1"/>
      <c r="Q50" s="1"/>
      <c r="R50" s="1"/>
      <c r="S50" s="1"/>
    </row>
    <row r="51" spans="1:19" x14ac:dyDescent="0.35">
      <c r="A51" t="s">
        <v>30</v>
      </c>
      <c r="B51" s="7" t="s">
        <v>686</v>
      </c>
      <c r="C51" s="7">
        <v>10</v>
      </c>
      <c r="D51" t="s">
        <v>1222</v>
      </c>
      <c r="E51" s="7" t="s">
        <v>31</v>
      </c>
      <c r="F51" s="20" t="s">
        <v>1223</v>
      </c>
      <c r="G51" s="7" t="s">
        <v>89</v>
      </c>
      <c r="H51" s="7" t="s">
        <v>90</v>
      </c>
      <c r="I51" s="20" t="s">
        <v>1223</v>
      </c>
      <c r="J51" s="33" t="s">
        <v>1224</v>
      </c>
      <c r="K51" s="7" t="s">
        <v>92</v>
      </c>
      <c r="L51" s="31">
        <v>4412</v>
      </c>
      <c r="M51" s="31">
        <v>3309</v>
      </c>
      <c r="N51" s="1"/>
      <c r="O51" s="1"/>
      <c r="P51" s="1"/>
      <c r="Q51" s="1"/>
      <c r="R51" s="1"/>
      <c r="S51" s="1"/>
    </row>
    <row r="52" spans="1:19" x14ac:dyDescent="0.35">
      <c r="A52" t="s">
        <v>30</v>
      </c>
      <c r="B52" s="7" t="s">
        <v>686</v>
      </c>
      <c r="C52" s="7">
        <v>10</v>
      </c>
      <c r="D52" t="s">
        <v>775</v>
      </c>
      <c r="E52" s="7" t="s">
        <v>31</v>
      </c>
      <c r="F52" s="20" t="s">
        <v>776</v>
      </c>
      <c r="G52" s="7" t="s">
        <v>89</v>
      </c>
      <c r="H52" s="7" t="s">
        <v>90</v>
      </c>
      <c r="I52" s="20" t="s">
        <v>776</v>
      </c>
      <c r="J52" s="33" t="s">
        <v>777</v>
      </c>
      <c r="K52" s="7" t="s">
        <v>92</v>
      </c>
      <c r="L52" s="31">
        <v>67506</v>
      </c>
      <c r="M52" s="31">
        <v>64968</v>
      </c>
      <c r="N52" s="1"/>
      <c r="O52" s="1"/>
      <c r="P52" s="1"/>
      <c r="Q52" s="1"/>
      <c r="R52" s="1"/>
      <c r="S52" s="1"/>
    </row>
    <row r="53" spans="1:19" x14ac:dyDescent="0.35">
      <c r="A53" t="s">
        <v>30</v>
      </c>
      <c r="B53" s="7" t="s">
        <v>686</v>
      </c>
      <c r="C53" s="7">
        <v>10</v>
      </c>
      <c r="D53" t="s">
        <v>1225</v>
      </c>
      <c r="E53" s="7" t="s">
        <v>31</v>
      </c>
      <c r="F53" s="20" t="s">
        <v>1226</v>
      </c>
      <c r="G53" s="7" t="s">
        <v>89</v>
      </c>
      <c r="H53" s="7" t="s">
        <v>90</v>
      </c>
      <c r="I53" s="20" t="s">
        <v>1226</v>
      </c>
      <c r="J53" s="33" t="s">
        <v>1227</v>
      </c>
      <c r="K53" s="7" t="s">
        <v>92</v>
      </c>
      <c r="L53" s="31">
        <v>203643</v>
      </c>
      <c r="M53" s="31">
        <v>93639</v>
      </c>
      <c r="N53" s="1"/>
      <c r="O53" s="1"/>
      <c r="P53" s="1"/>
      <c r="Q53" s="1"/>
      <c r="R53" s="1"/>
      <c r="S53" s="1"/>
    </row>
    <row r="54" spans="1:19" x14ac:dyDescent="0.35">
      <c r="A54" t="s">
        <v>30</v>
      </c>
      <c r="B54" s="7" t="s">
        <v>686</v>
      </c>
      <c r="C54" s="7">
        <v>10</v>
      </c>
      <c r="D54" t="s">
        <v>778</v>
      </c>
      <c r="E54" s="7" t="s">
        <v>31</v>
      </c>
      <c r="F54" s="20" t="s">
        <v>779</v>
      </c>
      <c r="G54" s="7" t="s">
        <v>89</v>
      </c>
      <c r="H54" s="7" t="s">
        <v>90</v>
      </c>
      <c r="I54" s="20" t="s">
        <v>779</v>
      </c>
      <c r="J54" s="33" t="s">
        <v>780</v>
      </c>
      <c r="K54" s="7" t="s">
        <v>92</v>
      </c>
      <c r="L54" s="31">
        <v>3408</v>
      </c>
      <c r="M54" s="31">
        <v>1017</v>
      </c>
      <c r="N54" s="1"/>
      <c r="O54" s="1"/>
      <c r="P54" s="1"/>
      <c r="Q54" s="1"/>
      <c r="R54" s="1"/>
      <c r="S54" s="1"/>
    </row>
    <row r="55" spans="1:19" x14ac:dyDescent="0.35">
      <c r="A55" t="s">
        <v>30</v>
      </c>
      <c r="B55" s="7" t="s">
        <v>686</v>
      </c>
      <c r="C55" s="7">
        <v>10</v>
      </c>
      <c r="D55" t="s">
        <v>1228</v>
      </c>
      <c r="E55" s="7" t="s">
        <v>31</v>
      </c>
      <c r="F55" s="20" t="s">
        <v>1229</v>
      </c>
      <c r="G55" s="7" t="s">
        <v>89</v>
      </c>
      <c r="H55" s="7" t="s">
        <v>90</v>
      </c>
      <c r="I55" s="20" t="s">
        <v>1229</v>
      </c>
      <c r="J55" s="33" t="s">
        <v>1230</v>
      </c>
      <c r="K55" s="7" t="s">
        <v>92</v>
      </c>
      <c r="L55" s="31">
        <v>24586</v>
      </c>
      <c r="M55" s="31">
        <v>18788</v>
      </c>
      <c r="N55" s="1"/>
      <c r="O55" s="1"/>
      <c r="P55" s="1"/>
      <c r="Q55" s="1"/>
      <c r="R55" s="1"/>
      <c r="S55" s="1"/>
    </row>
    <row r="56" spans="1:19" x14ac:dyDescent="0.35">
      <c r="A56" t="s">
        <v>30</v>
      </c>
      <c r="B56" s="7" t="s">
        <v>686</v>
      </c>
      <c r="C56" s="7">
        <v>10</v>
      </c>
      <c r="D56" t="s">
        <v>781</v>
      </c>
      <c r="E56" s="7" t="s">
        <v>31</v>
      </c>
      <c r="F56" s="20" t="s">
        <v>782</v>
      </c>
      <c r="G56" s="7" t="s">
        <v>89</v>
      </c>
      <c r="H56" s="7" t="s">
        <v>90</v>
      </c>
      <c r="I56" s="20" t="s">
        <v>782</v>
      </c>
      <c r="J56" s="33" t="s">
        <v>783</v>
      </c>
      <c r="K56" s="7" t="s">
        <v>92</v>
      </c>
      <c r="L56" s="31">
        <v>318146</v>
      </c>
      <c r="M56" s="31">
        <v>113858</v>
      </c>
      <c r="N56" s="1"/>
      <c r="O56" s="1"/>
      <c r="P56" s="1"/>
      <c r="Q56" s="1"/>
      <c r="R56" s="1"/>
      <c r="S56" s="1"/>
    </row>
    <row r="57" spans="1:19" x14ac:dyDescent="0.35">
      <c r="A57" t="s">
        <v>30</v>
      </c>
      <c r="B57" s="7" t="s">
        <v>686</v>
      </c>
      <c r="C57" s="7">
        <v>10</v>
      </c>
      <c r="D57" t="s">
        <v>1231</v>
      </c>
      <c r="E57" s="7" t="s">
        <v>31</v>
      </c>
      <c r="F57" s="20" t="s">
        <v>1232</v>
      </c>
      <c r="G57" s="7" t="s">
        <v>89</v>
      </c>
      <c r="H57" s="7" t="s">
        <v>90</v>
      </c>
      <c r="I57" s="20" t="s">
        <v>1232</v>
      </c>
      <c r="J57" s="33" t="s">
        <v>1233</v>
      </c>
      <c r="K57" s="7" t="s">
        <v>92</v>
      </c>
      <c r="L57" s="31">
        <v>17802</v>
      </c>
      <c r="M57" s="31">
        <v>4725</v>
      </c>
      <c r="N57" s="1"/>
      <c r="O57" s="1"/>
      <c r="P57" s="1"/>
      <c r="Q57" s="1"/>
      <c r="R57" s="1"/>
      <c r="S57" s="1"/>
    </row>
    <row r="58" spans="1:19" x14ac:dyDescent="0.35">
      <c r="A58" t="s">
        <v>30</v>
      </c>
      <c r="B58" s="7" t="s">
        <v>686</v>
      </c>
      <c r="C58" s="7">
        <v>10</v>
      </c>
      <c r="D58" t="s">
        <v>1234</v>
      </c>
      <c r="E58" s="7" t="s">
        <v>31</v>
      </c>
      <c r="F58" s="20" t="s">
        <v>1235</v>
      </c>
      <c r="G58" s="7" t="s">
        <v>89</v>
      </c>
      <c r="H58" s="7" t="s">
        <v>90</v>
      </c>
      <c r="I58" s="20" t="s">
        <v>1235</v>
      </c>
      <c r="J58" s="33" t="s">
        <v>1236</v>
      </c>
      <c r="K58" s="7" t="s">
        <v>92</v>
      </c>
      <c r="L58" s="31">
        <v>196808</v>
      </c>
      <c r="M58" s="31">
        <v>50874</v>
      </c>
      <c r="N58" s="1"/>
      <c r="O58" s="1"/>
      <c r="P58" s="1"/>
      <c r="Q58" s="1"/>
      <c r="R58" s="1"/>
      <c r="S58" s="1"/>
    </row>
    <row r="59" spans="1:19" x14ac:dyDescent="0.35">
      <c r="A59" t="s">
        <v>30</v>
      </c>
      <c r="B59" s="7" t="s">
        <v>686</v>
      </c>
      <c r="C59" s="7">
        <v>10</v>
      </c>
      <c r="D59" t="s">
        <v>283</v>
      </c>
      <c r="E59" s="7" t="s">
        <v>31</v>
      </c>
      <c r="F59" s="20" t="s">
        <v>284</v>
      </c>
      <c r="G59" s="7" t="s">
        <v>89</v>
      </c>
      <c r="H59" s="7" t="s">
        <v>90</v>
      </c>
      <c r="I59" s="20" t="s">
        <v>284</v>
      </c>
      <c r="J59" s="33" t="s">
        <v>285</v>
      </c>
      <c r="K59" s="7" t="s">
        <v>92</v>
      </c>
      <c r="L59" s="31">
        <v>173919</v>
      </c>
      <c r="M59" s="31">
        <v>60170</v>
      </c>
      <c r="N59" s="1"/>
      <c r="O59" s="1"/>
      <c r="P59" s="1"/>
      <c r="Q59" s="1"/>
      <c r="R59" s="1"/>
      <c r="S59" s="1"/>
    </row>
    <row r="60" spans="1:19" x14ac:dyDescent="0.35">
      <c r="A60" t="s">
        <v>30</v>
      </c>
      <c r="B60" s="7" t="s">
        <v>686</v>
      </c>
      <c r="C60" s="7">
        <v>10</v>
      </c>
      <c r="D60" t="s">
        <v>1237</v>
      </c>
      <c r="E60" s="7" t="s">
        <v>31</v>
      </c>
      <c r="F60" s="20" t="s">
        <v>1238</v>
      </c>
      <c r="G60" s="7" t="s">
        <v>89</v>
      </c>
      <c r="H60" s="7" t="s">
        <v>90</v>
      </c>
      <c r="I60" s="20" t="s">
        <v>1238</v>
      </c>
      <c r="J60" s="33" t="s">
        <v>1239</v>
      </c>
      <c r="K60" s="7" t="s">
        <v>92</v>
      </c>
      <c r="L60" s="31">
        <v>87475</v>
      </c>
      <c r="M60" s="31">
        <v>31374</v>
      </c>
      <c r="N60" s="1"/>
      <c r="O60" s="1"/>
      <c r="P60" s="1"/>
      <c r="Q60" s="1"/>
      <c r="R60" s="1"/>
      <c r="S60" s="1"/>
    </row>
    <row r="61" spans="1:19" x14ac:dyDescent="0.35">
      <c r="A61" t="s">
        <v>30</v>
      </c>
      <c r="B61" s="7" t="s">
        <v>686</v>
      </c>
      <c r="C61" s="7">
        <v>10</v>
      </c>
      <c r="D61" t="s">
        <v>562</v>
      </c>
      <c r="E61" s="7" t="s">
        <v>31</v>
      </c>
      <c r="F61" s="20" t="s">
        <v>193</v>
      </c>
      <c r="G61" s="7" t="s">
        <v>563</v>
      </c>
      <c r="H61" s="7" t="s">
        <v>564</v>
      </c>
      <c r="I61" s="20" t="s">
        <v>565</v>
      </c>
      <c r="J61" s="33" t="s">
        <v>566</v>
      </c>
      <c r="K61" s="7" t="s">
        <v>518</v>
      </c>
      <c r="L61" s="31">
        <v>11998</v>
      </c>
      <c r="M61" s="31">
        <v>629</v>
      </c>
      <c r="N61" s="1"/>
      <c r="O61" s="1"/>
      <c r="P61" s="1"/>
      <c r="Q61" s="1"/>
      <c r="R61" s="1"/>
      <c r="S61" s="1"/>
    </row>
    <row r="62" spans="1:19" x14ac:dyDescent="0.35">
      <c r="A62" t="s">
        <v>30</v>
      </c>
      <c r="B62" s="7" t="s">
        <v>686</v>
      </c>
      <c r="C62" s="7">
        <v>10</v>
      </c>
      <c r="D62" t="s">
        <v>1240</v>
      </c>
      <c r="E62" s="7" t="s">
        <v>31</v>
      </c>
      <c r="F62" s="20" t="s">
        <v>193</v>
      </c>
      <c r="G62" s="7" t="s">
        <v>1241</v>
      </c>
      <c r="H62" s="7" t="s">
        <v>1242</v>
      </c>
      <c r="I62" s="20" t="s">
        <v>1243</v>
      </c>
      <c r="J62" s="33" t="s">
        <v>1244</v>
      </c>
      <c r="K62" s="7" t="s">
        <v>518</v>
      </c>
      <c r="L62" s="31">
        <v>8012</v>
      </c>
      <c r="M62" s="31">
        <v>6697</v>
      </c>
      <c r="N62" s="1"/>
      <c r="O62" s="1"/>
      <c r="P62" s="1"/>
      <c r="Q62" s="1"/>
      <c r="R62" s="1"/>
      <c r="S62" s="1"/>
    </row>
    <row r="63" spans="1:19" x14ac:dyDescent="0.35">
      <c r="A63" t="s">
        <v>30</v>
      </c>
      <c r="B63" s="7" t="s">
        <v>686</v>
      </c>
      <c r="C63" s="7">
        <v>10</v>
      </c>
      <c r="D63" t="s">
        <v>785</v>
      </c>
      <c r="E63" s="7" t="s">
        <v>31</v>
      </c>
      <c r="F63" s="20" t="s">
        <v>496</v>
      </c>
      <c r="G63" s="7" t="s">
        <v>786</v>
      </c>
      <c r="H63" s="7" t="s">
        <v>787</v>
      </c>
      <c r="I63" s="20" t="s">
        <v>788</v>
      </c>
      <c r="J63" s="33" t="s">
        <v>789</v>
      </c>
      <c r="K63" s="7" t="s">
        <v>518</v>
      </c>
      <c r="L63" s="31">
        <v>13449</v>
      </c>
      <c r="M63" s="31">
        <v>3611</v>
      </c>
      <c r="N63" s="1"/>
      <c r="O63" s="1"/>
      <c r="P63" s="1"/>
      <c r="Q63" s="1"/>
      <c r="R63" s="1"/>
      <c r="S63" s="1"/>
    </row>
    <row r="64" spans="1:19" x14ac:dyDescent="0.35">
      <c r="A64" t="s">
        <v>30</v>
      </c>
      <c r="B64" s="7" t="s">
        <v>686</v>
      </c>
      <c r="C64" s="7">
        <v>10</v>
      </c>
      <c r="D64" t="s">
        <v>635</v>
      </c>
      <c r="E64" s="7" t="s">
        <v>31</v>
      </c>
      <c r="F64" s="20" t="s">
        <v>636</v>
      </c>
      <c r="G64" s="7" t="s">
        <v>637</v>
      </c>
      <c r="H64" s="7" t="s">
        <v>638</v>
      </c>
      <c r="I64" s="20" t="s">
        <v>639</v>
      </c>
      <c r="J64" s="33" t="s">
        <v>640</v>
      </c>
      <c r="K64" s="7" t="s">
        <v>518</v>
      </c>
      <c r="L64" s="31">
        <v>57484</v>
      </c>
      <c r="M64" s="31">
        <v>6009</v>
      </c>
      <c r="N64" s="1"/>
      <c r="O64" s="1"/>
      <c r="P64" s="1"/>
      <c r="Q64" s="1"/>
      <c r="R64" s="1"/>
      <c r="S64" s="1"/>
    </row>
    <row r="65" spans="1:19" x14ac:dyDescent="0.35">
      <c r="A65" t="s">
        <v>30</v>
      </c>
      <c r="B65" s="7" t="s">
        <v>686</v>
      </c>
      <c r="C65" s="7">
        <v>10</v>
      </c>
      <c r="D65" t="s">
        <v>1245</v>
      </c>
      <c r="E65" s="7" t="s">
        <v>31</v>
      </c>
      <c r="F65" s="20" t="s">
        <v>496</v>
      </c>
      <c r="G65" s="7" t="s">
        <v>1246</v>
      </c>
      <c r="H65" s="7" t="s">
        <v>1247</v>
      </c>
      <c r="I65" s="20" t="s">
        <v>1248</v>
      </c>
      <c r="J65" s="33" t="s">
        <v>1249</v>
      </c>
      <c r="K65" s="7" t="s">
        <v>518</v>
      </c>
      <c r="L65" s="31">
        <v>7184</v>
      </c>
      <c r="M65" s="31">
        <v>5442</v>
      </c>
      <c r="N65" s="1"/>
      <c r="O65" s="1"/>
      <c r="P65" s="1"/>
      <c r="Q65" s="1"/>
      <c r="R65" s="1"/>
      <c r="S65" s="1"/>
    </row>
    <row r="66" spans="1:19" x14ac:dyDescent="0.35">
      <c r="A66" t="s">
        <v>30</v>
      </c>
      <c r="B66" s="7" t="s">
        <v>686</v>
      </c>
      <c r="C66" s="7">
        <v>10</v>
      </c>
      <c r="D66" t="s">
        <v>669</v>
      </c>
      <c r="E66" s="7" t="s">
        <v>31</v>
      </c>
      <c r="F66" s="20" t="s">
        <v>193</v>
      </c>
      <c r="G66" s="7" t="s">
        <v>670</v>
      </c>
      <c r="H66" s="7" t="s">
        <v>671</v>
      </c>
      <c r="I66" s="20" t="s">
        <v>672</v>
      </c>
      <c r="J66" s="33" t="s">
        <v>673</v>
      </c>
      <c r="K66" s="7" t="s">
        <v>518</v>
      </c>
      <c r="L66" s="31">
        <v>17090</v>
      </c>
      <c r="M66" s="31">
        <v>1851</v>
      </c>
      <c r="N66" s="1"/>
      <c r="O66" s="1"/>
      <c r="P66" s="1"/>
      <c r="Q66" s="1"/>
      <c r="R66" s="1"/>
      <c r="S66" s="1"/>
    </row>
    <row r="67" spans="1:19" x14ac:dyDescent="0.35">
      <c r="A67" t="s">
        <v>32</v>
      </c>
      <c r="B67" s="7" t="s">
        <v>687</v>
      </c>
      <c r="C67" s="7">
        <v>5</v>
      </c>
      <c r="D67" t="s">
        <v>790</v>
      </c>
      <c r="E67" s="7" t="s">
        <v>33</v>
      </c>
      <c r="F67" s="20" t="s">
        <v>791</v>
      </c>
      <c r="G67" s="7" t="s">
        <v>89</v>
      </c>
      <c r="H67" s="7" t="s">
        <v>90</v>
      </c>
      <c r="I67" s="20" t="s">
        <v>791</v>
      </c>
      <c r="J67" s="33" t="s">
        <v>792</v>
      </c>
      <c r="K67" s="7" t="s">
        <v>490</v>
      </c>
      <c r="L67" s="31">
        <v>8143</v>
      </c>
      <c r="M67" s="31">
        <v>1980</v>
      </c>
      <c r="N67" s="1"/>
      <c r="O67" s="1"/>
      <c r="P67" s="1"/>
      <c r="Q67" s="1"/>
      <c r="R67" s="1"/>
      <c r="S67" s="1"/>
    </row>
    <row r="68" spans="1:19" x14ac:dyDescent="0.35">
      <c r="A68" t="s">
        <v>32</v>
      </c>
      <c r="B68" s="7" t="s">
        <v>687</v>
      </c>
      <c r="C68" s="7">
        <v>5</v>
      </c>
      <c r="D68" t="s">
        <v>1250</v>
      </c>
      <c r="E68" s="7" t="s">
        <v>33</v>
      </c>
      <c r="F68" s="20" t="s">
        <v>1251</v>
      </c>
      <c r="G68" s="7" t="s">
        <v>89</v>
      </c>
      <c r="H68" s="7" t="s">
        <v>90</v>
      </c>
      <c r="I68" s="20" t="s">
        <v>1251</v>
      </c>
      <c r="J68" s="33" t="s">
        <v>1252</v>
      </c>
      <c r="K68" s="7" t="s">
        <v>92</v>
      </c>
      <c r="L68" s="31">
        <v>7046</v>
      </c>
      <c r="M68" s="31">
        <v>2884</v>
      </c>
      <c r="N68" s="1"/>
      <c r="O68" s="1"/>
      <c r="P68" s="1"/>
      <c r="Q68" s="1"/>
      <c r="R68" s="1"/>
      <c r="S68" s="1"/>
    </row>
    <row r="69" spans="1:19" x14ac:dyDescent="0.35">
      <c r="A69" t="s">
        <v>32</v>
      </c>
      <c r="B69" s="7" t="s">
        <v>687</v>
      </c>
      <c r="C69" s="7">
        <v>5</v>
      </c>
      <c r="D69" t="s">
        <v>360</v>
      </c>
      <c r="E69" s="7" t="s">
        <v>33</v>
      </c>
      <c r="F69" s="20" t="s">
        <v>361</v>
      </c>
      <c r="G69" s="7" t="s">
        <v>89</v>
      </c>
      <c r="H69" s="7" t="s">
        <v>90</v>
      </c>
      <c r="I69" s="20" t="s">
        <v>361</v>
      </c>
      <c r="J69" s="33" t="s">
        <v>362</v>
      </c>
      <c r="K69" s="7" t="s">
        <v>92</v>
      </c>
      <c r="L69" s="31">
        <v>8791</v>
      </c>
      <c r="M69" s="31">
        <v>3259</v>
      </c>
      <c r="N69" s="1"/>
      <c r="O69" s="1"/>
      <c r="P69" s="1"/>
      <c r="Q69" s="1"/>
      <c r="R69" s="1"/>
      <c r="S69" s="1"/>
    </row>
    <row r="70" spans="1:19" x14ac:dyDescent="0.35">
      <c r="A70" t="s">
        <v>32</v>
      </c>
      <c r="B70" s="7" t="s">
        <v>687</v>
      </c>
      <c r="C70" s="7">
        <v>5</v>
      </c>
      <c r="D70" t="s">
        <v>1253</v>
      </c>
      <c r="E70" s="7" t="s">
        <v>33</v>
      </c>
      <c r="F70" s="20" t="s">
        <v>1254</v>
      </c>
      <c r="G70" s="7" t="s">
        <v>89</v>
      </c>
      <c r="H70" s="7" t="s">
        <v>90</v>
      </c>
      <c r="I70" s="20" t="s">
        <v>1254</v>
      </c>
      <c r="J70" s="33" t="s">
        <v>1255</v>
      </c>
      <c r="K70" s="7" t="s">
        <v>92</v>
      </c>
      <c r="L70" s="31">
        <v>9607</v>
      </c>
      <c r="M70" s="31">
        <v>1891</v>
      </c>
      <c r="N70" s="1"/>
      <c r="O70" s="1"/>
      <c r="P70" s="1"/>
      <c r="Q70" s="1"/>
      <c r="R70" s="1"/>
      <c r="S70" s="1"/>
    </row>
    <row r="71" spans="1:19" x14ac:dyDescent="0.35">
      <c r="A71" t="s">
        <v>34</v>
      </c>
      <c r="B71" s="7" t="s">
        <v>688</v>
      </c>
      <c r="C71" s="7">
        <v>1</v>
      </c>
      <c r="D71" t="s">
        <v>1256</v>
      </c>
      <c r="E71" s="7" t="s">
        <v>35</v>
      </c>
      <c r="F71" s="20" t="s">
        <v>1257</v>
      </c>
      <c r="G71" s="7" t="s">
        <v>89</v>
      </c>
      <c r="H71" s="7" t="s">
        <v>90</v>
      </c>
      <c r="I71" s="20" t="s">
        <v>1257</v>
      </c>
      <c r="J71" s="33" t="s">
        <v>1258</v>
      </c>
      <c r="K71" s="7" t="s">
        <v>92</v>
      </c>
      <c r="L71" s="31">
        <v>5924</v>
      </c>
      <c r="M71" s="31">
        <v>113</v>
      </c>
      <c r="N71" s="1"/>
      <c r="O71" s="1"/>
      <c r="P71" s="1"/>
      <c r="Q71" s="1"/>
      <c r="R71" s="1"/>
      <c r="S71" s="1"/>
    </row>
    <row r="72" spans="1:19" x14ac:dyDescent="0.35">
      <c r="A72" t="s">
        <v>34</v>
      </c>
      <c r="B72" s="7" t="s">
        <v>688</v>
      </c>
      <c r="C72" s="7">
        <v>1</v>
      </c>
      <c r="D72" t="s">
        <v>1259</v>
      </c>
      <c r="E72" s="7" t="s">
        <v>35</v>
      </c>
      <c r="F72" s="20" t="s">
        <v>1260</v>
      </c>
      <c r="G72" s="7" t="s">
        <v>89</v>
      </c>
      <c r="H72" s="7" t="s">
        <v>90</v>
      </c>
      <c r="I72" s="20" t="s">
        <v>1260</v>
      </c>
      <c r="J72" s="33" t="s">
        <v>1261</v>
      </c>
      <c r="K72" s="7" t="s">
        <v>92</v>
      </c>
      <c r="L72" s="31">
        <v>4037</v>
      </c>
      <c r="M72" s="31">
        <v>76</v>
      </c>
      <c r="N72" s="1"/>
      <c r="O72" s="1"/>
      <c r="P72" s="1"/>
      <c r="Q72" s="1"/>
      <c r="R72" s="1"/>
      <c r="S72" s="1"/>
    </row>
    <row r="73" spans="1:19" x14ac:dyDescent="0.35">
      <c r="A73" t="s">
        <v>34</v>
      </c>
      <c r="B73" s="7" t="s">
        <v>688</v>
      </c>
      <c r="C73" s="7">
        <v>1</v>
      </c>
      <c r="D73" t="s">
        <v>1262</v>
      </c>
      <c r="E73" s="7" t="s">
        <v>35</v>
      </c>
      <c r="F73" s="20" t="s">
        <v>1263</v>
      </c>
      <c r="G73" s="7" t="s">
        <v>89</v>
      </c>
      <c r="H73" s="7" t="s">
        <v>90</v>
      </c>
      <c r="I73" s="20" t="s">
        <v>1263</v>
      </c>
      <c r="J73" s="33" t="s">
        <v>1264</v>
      </c>
      <c r="K73" s="7" t="s">
        <v>92</v>
      </c>
      <c r="L73" s="31">
        <v>873</v>
      </c>
      <c r="M73" s="31">
        <v>655</v>
      </c>
      <c r="N73" s="1"/>
      <c r="O73" s="1"/>
      <c r="P73" s="1"/>
      <c r="Q73" s="1"/>
      <c r="R73" s="1"/>
      <c r="S73" s="1"/>
    </row>
    <row r="74" spans="1:19" x14ac:dyDescent="0.35">
      <c r="A74" t="s">
        <v>34</v>
      </c>
      <c r="B74" s="7" t="s">
        <v>688</v>
      </c>
      <c r="C74" s="7">
        <v>1</v>
      </c>
      <c r="D74" t="s">
        <v>1265</v>
      </c>
      <c r="E74" s="7" t="s">
        <v>35</v>
      </c>
      <c r="F74" s="20" t="s">
        <v>1266</v>
      </c>
      <c r="G74" s="7" t="s">
        <v>89</v>
      </c>
      <c r="H74" s="7" t="s">
        <v>90</v>
      </c>
      <c r="I74" s="20" t="s">
        <v>1266</v>
      </c>
      <c r="J74" s="33" t="s">
        <v>1267</v>
      </c>
      <c r="K74" s="7" t="s">
        <v>92</v>
      </c>
      <c r="L74" s="31">
        <v>5626</v>
      </c>
      <c r="M74" s="31">
        <v>107</v>
      </c>
      <c r="N74" s="1"/>
      <c r="O74" s="1"/>
      <c r="P74" s="1"/>
      <c r="Q74" s="1"/>
      <c r="R74" s="1"/>
      <c r="S74" s="1"/>
    </row>
    <row r="75" spans="1:19" x14ac:dyDescent="0.35">
      <c r="A75" t="s">
        <v>34</v>
      </c>
      <c r="B75" s="7" t="s">
        <v>688</v>
      </c>
      <c r="C75" s="7">
        <v>1</v>
      </c>
      <c r="D75" t="s">
        <v>1268</v>
      </c>
      <c r="E75" s="7" t="s">
        <v>35</v>
      </c>
      <c r="F75" s="20" t="s">
        <v>1269</v>
      </c>
      <c r="G75" s="7" t="s">
        <v>89</v>
      </c>
      <c r="H75" s="7" t="s">
        <v>90</v>
      </c>
      <c r="I75" s="20" t="s">
        <v>1269</v>
      </c>
      <c r="J75" s="33" t="s">
        <v>1270</v>
      </c>
      <c r="K75" s="7" t="s">
        <v>92</v>
      </c>
      <c r="L75" s="31">
        <v>66782</v>
      </c>
      <c r="M75" s="31">
        <v>16653</v>
      </c>
      <c r="N75" s="1"/>
      <c r="O75" s="1"/>
      <c r="P75" s="1"/>
      <c r="Q75" s="1"/>
      <c r="R75" s="1"/>
      <c r="S75" s="1"/>
    </row>
    <row r="76" spans="1:19" x14ac:dyDescent="0.35">
      <c r="A76" t="s">
        <v>34</v>
      </c>
      <c r="B76" s="7" t="s">
        <v>688</v>
      </c>
      <c r="C76" s="7">
        <v>1</v>
      </c>
      <c r="D76" t="s">
        <v>793</v>
      </c>
      <c r="E76" s="7" t="s">
        <v>35</v>
      </c>
      <c r="F76" s="20" t="s">
        <v>794</v>
      </c>
      <c r="G76" s="7" t="s">
        <v>89</v>
      </c>
      <c r="H76" s="7" t="s">
        <v>90</v>
      </c>
      <c r="I76" s="20" t="s">
        <v>794</v>
      </c>
      <c r="J76" s="33" t="s">
        <v>795</v>
      </c>
      <c r="K76" s="7" t="s">
        <v>92</v>
      </c>
      <c r="L76" s="31">
        <v>60381</v>
      </c>
      <c r="M76" s="31">
        <v>37004</v>
      </c>
      <c r="N76" s="1"/>
      <c r="O76" s="1"/>
      <c r="P76" s="1"/>
      <c r="Q76" s="1"/>
      <c r="R76" s="1"/>
      <c r="S76" s="1"/>
    </row>
    <row r="77" spans="1:19" x14ac:dyDescent="0.35">
      <c r="A77" t="s">
        <v>36</v>
      </c>
      <c r="B77" s="7" t="s">
        <v>689</v>
      </c>
      <c r="C77" s="7">
        <v>1</v>
      </c>
      <c r="D77" t="s">
        <v>796</v>
      </c>
      <c r="E77" s="7" t="s">
        <v>37</v>
      </c>
      <c r="F77" s="20" t="s">
        <v>797</v>
      </c>
      <c r="G77" s="7" t="s">
        <v>89</v>
      </c>
      <c r="H77" s="7" t="s">
        <v>90</v>
      </c>
      <c r="I77" s="20" t="s">
        <v>797</v>
      </c>
      <c r="J77" s="33" t="s">
        <v>798</v>
      </c>
      <c r="K77" s="7" t="s">
        <v>490</v>
      </c>
      <c r="L77" s="31">
        <v>29943</v>
      </c>
      <c r="M77" s="31">
        <v>3864</v>
      </c>
      <c r="N77" s="1"/>
      <c r="O77" s="1"/>
      <c r="P77" s="1"/>
      <c r="Q77" s="1"/>
      <c r="R77" s="1"/>
      <c r="S77" s="1"/>
    </row>
    <row r="78" spans="1:19" x14ac:dyDescent="0.35">
      <c r="A78" t="s">
        <v>36</v>
      </c>
      <c r="B78" s="7" t="s">
        <v>689</v>
      </c>
      <c r="C78" s="7">
        <v>1</v>
      </c>
      <c r="D78" t="s">
        <v>133</v>
      </c>
      <c r="E78" s="7" t="s">
        <v>37</v>
      </c>
      <c r="F78" s="20" t="s">
        <v>134</v>
      </c>
      <c r="G78" s="7" t="s">
        <v>89</v>
      </c>
      <c r="H78" s="7" t="s">
        <v>90</v>
      </c>
      <c r="I78" s="20" t="s">
        <v>134</v>
      </c>
      <c r="J78" s="33" t="s">
        <v>135</v>
      </c>
      <c r="K78" s="7" t="s">
        <v>92</v>
      </c>
      <c r="L78" s="31">
        <v>483994</v>
      </c>
      <c r="M78" s="31">
        <v>83441</v>
      </c>
      <c r="N78" s="1"/>
      <c r="O78" s="1"/>
      <c r="P78" s="1"/>
      <c r="Q78" s="1"/>
      <c r="R78" s="1"/>
      <c r="S78" s="1"/>
    </row>
    <row r="79" spans="1:19" x14ac:dyDescent="0.35">
      <c r="A79" t="s">
        <v>36</v>
      </c>
      <c r="B79" s="7" t="s">
        <v>689</v>
      </c>
      <c r="C79" s="7">
        <v>1</v>
      </c>
      <c r="D79" t="s">
        <v>148</v>
      </c>
      <c r="E79" s="7" t="s">
        <v>37</v>
      </c>
      <c r="F79" s="20" t="s">
        <v>149</v>
      </c>
      <c r="G79" s="7" t="s">
        <v>89</v>
      </c>
      <c r="H79" s="7" t="s">
        <v>90</v>
      </c>
      <c r="I79" s="20" t="s">
        <v>149</v>
      </c>
      <c r="J79" s="33" t="s">
        <v>150</v>
      </c>
      <c r="K79" s="7" t="s">
        <v>92</v>
      </c>
      <c r="L79" s="31">
        <v>182781</v>
      </c>
      <c r="M79" s="31">
        <v>23374</v>
      </c>
      <c r="N79" s="1"/>
      <c r="O79" s="1"/>
      <c r="P79" s="1"/>
      <c r="Q79" s="1"/>
      <c r="R79" s="1"/>
      <c r="S79" s="1"/>
    </row>
    <row r="80" spans="1:19" x14ac:dyDescent="0.35">
      <c r="A80" t="s">
        <v>36</v>
      </c>
      <c r="B80" s="7" t="s">
        <v>689</v>
      </c>
      <c r="C80" s="7">
        <v>1</v>
      </c>
      <c r="D80" t="s">
        <v>1271</v>
      </c>
      <c r="E80" s="7" t="s">
        <v>37</v>
      </c>
      <c r="F80" s="20" t="s">
        <v>610</v>
      </c>
      <c r="G80" s="7" t="s">
        <v>89</v>
      </c>
      <c r="H80" s="7" t="s">
        <v>90</v>
      </c>
      <c r="I80" s="20" t="s">
        <v>610</v>
      </c>
      <c r="J80" s="33" t="s">
        <v>1272</v>
      </c>
      <c r="K80" s="7" t="s">
        <v>92</v>
      </c>
      <c r="L80" s="31">
        <v>309824</v>
      </c>
      <c r="M80" s="31">
        <v>5867</v>
      </c>
      <c r="N80" s="1"/>
      <c r="O80" s="1"/>
      <c r="P80" s="1"/>
      <c r="Q80" s="1"/>
      <c r="R80" s="1"/>
      <c r="S80" s="1"/>
    </row>
    <row r="81" spans="1:19" x14ac:dyDescent="0.35">
      <c r="A81" t="s">
        <v>36</v>
      </c>
      <c r="B81" s="7" t="s">
        <v>689</v>
      </c>
      <c r="C81" s="7">
        <v>1</v>
      </c>
      <c r="D81" t="s">
        <v>799</v>
      </c>
      <c r="E81" s="7" t="s">
        <v>37</v>
      </c>
      <c r="F81" s="20" t="s">
        <v>800</v>
      </c>
      <c r="G81" s="7" t="s">
        <v>89</v>
      </c>
      <c r="H81" s="7" t="s">
        <v>90</v>
      </c>
      <c r="I81" s="20" t="s">
        <v>800</v>
      </c>
      <c r="J81" s="33" t="s">
        <v>801</v>
      </c>
      <c r="K81" s="7" t="s">
        <v>92</v>
      </c>
      <c r="L81" s="31">
        <v>42732</v>
      </c>
      <c r="M81" s="31">
        <v>14605</v>
      </c>
      <c r="N81" s="1"/>
      <c r="O81" s="1"/>
      <c r="P81" s="1"/>
      <c r="Q81" s="1"/>
      <c r="R81" s="1"/>
      <c r="S81" s="1"/>
    </row>
    <row r="82" spans="1:19" x14ac:dyDescent="0.35">
      <c r="A82" t="s">
        <v>36</v>
      </c>
      <c r="B82" s="7" t="s">
        <v>689</v>
      </c>
      <c r="C82" s="7">
        <v>1</v>
      </c>
      <c r="D82" t="s">
        <v>1273</v>
      </c>
      <c r="E82" s="7" t="s">
        <v>37</v>
      </c>
      <c r="F82" s="20" t="s">
        <v>1274</v>
      </c>
      <c r="G82" s="7" t="s">
        <v>89</v>
      </c>
      <c r="H82" s="7" t="s">
        <v>90</v>
      </c>
      <c r="I82" s="20" t="s">
        <v>1274</v>
      </c>
      <c r="J82" s="33" t="s">
        <v>1275</v>
      </c>
      <c r="K82" s="7" t="s">
        <v>92</v>
      </c>
      <c r="L82" s="31">
        <v>13048</v>
      </c>
      <c r="M82" s="31">
        <v>248</v>
      </c>
      <c r="N82" s="1"/>
      <c r="O82" s="1"/>
      <c r="P82" s="1"/>
      <c r="Q82" s="1"/>
      <c r="R82" s="1"/>
      <c r="S82" s="1"/>
    </row>
    <row r="83" spans="1:19" x14ac:dyDescent="0.35">
      <c r="A83" t="s">
        <v>36</v>
      </c>
      <c r="B83" s="7" t="s">
        <v>689</v>
      </c>
      <c r="C83" s="7">
        <v>1</v>
      </c>
      <c r="D83" t="s">
        <v>1276</v>
      </c>
      <c r="E83" s="7" t="s">
        <v>37</v>
      </c>
      <c r="F83" s="20" t="s">
        <v>1277</v>
      </c>
      <c r="G83" s="7" t="s">
        <v>89</v>
      </c>
      <c r="H83" s="7" t="s">
        <v>90</v>
      </c>
      <c r="I83" s="20" t="s">
        <v>1277</v>
      </c>
      <c r="J83" s="33" t="s">
        <v>1278</v>
      </c>
      <c r="K83" s="7" t="s">
        <v>92</v>
      </c>
      <c r="L83" s="31">
        <v>24740</v>
      </c>
      <c r="M83" s="31">
        <v>12604</v>
      </c>
      <c r="N83" s="1"/>
      <c r="O83" s="1"/>
      <c r="P83" s="1"/>
      <c r="Q83" s="1"/>
      <c r="R83" s="1"/>
      <c r="S83" s="1"/>
    </row>
    <row r="84" spans="1:19" x14ac:dyDescent="0.35">
      <c r="A84" t="s">
        <v>38</v>
      </c>
      <c r="B84" s="7" t="s">
        <v>690</v>
      </c>
      <c r="C84" s="7">
        <v>14</v>
      </c>
      <c r="D84" t="s">
        <v>1279</v>
      </c>
      <c r="E84" s="7" t="s">
        <v>39</v>
      </c>
      <c r="F84" s="20" t="s">
        <v>1280</v>
      </c>
      <c r="G84" s="7" t="s">
        <v>89</v>
      </c>
      <c r="H84" s="7" t="s">
        <v>90</v>
      </c>
      <c r="I84" s="20" t="s">
        <v>1280</v>
      </c>
      <c r="J84" s="33" t="s">
        <v>1281</v>
      </c>
      <c r="K84" s="7" t="s">
        <v>92</v>
      </c>
      <c r="L84" s="31">
        <v>989</v>
      </c>
      <c r="M84" s="31">
        <v>19</v>
      </c>
      <c r="N84" s="1"/>
      <c r="O84" s="1"/>
      <c r="P84" s="1"/>
      <c r="Q84" s="1"/>
      <c r="R84" s="1"/>
      <c r="S84" s="1"/>
    </row>
    <row r="85" spans="1:19" x14ac:dyDescent="0.35">
      <c r="A85" t="s">
        <v>38</v>
      </c>
      <c r="B85" s="7" t="s">
        <v>690</v>
      </c>
      <c r="C85" s="7">
        <v>14</v>
      </c>
      <c r="D85" t="s">
        <v>1282</v>
      </c>
      <c r="E85" s="7" t="s">
        <v>39</v>
      </c>
      <c r="F85" s="20" t="s">
        <v>1283</v>
      </c>
      <c r="G85" s="7" t="s">
        <v>89</v>
      </c>
      <c r="H85" s="7" t="s">
        <v>90</v>
      </c>
      <c r="I85" s="20" t="s">
        <v>1283</v>
      </c>
      <c r="J85" s="33" t="s">
        <v>1284</v>
      </c>
      <c r="K85" s="7" t="s">
        <v>92</v>
      </c>
      <c r="L85" s="31">
        <v>13595</v>
      </c>
      <c r="M85" s="31">
        <v>3707</v>
      </c>
      <c r="N85" s="1"/>
      <c r="O85" s="1"/>
      <c r="P85" s="1"/>
      <c r="Q85" s="1"/>
      <c r="R85" s="1"/>
      <c r="S85" s="1"/>
    </row>
    <row r="86" spans="1:19" x14ac:dyDescent="0.35">
      <c r="A86" t="s">
        <v>40</v>
      </c>
      <c r="B86" s="7" t="s">
        <v>691</v>
      </c>
      <c r="C86" s="7">
        <v>2</v>
      </c>
      <c r="D86" t="s">
        <v>102</v>
      </c>
      <c r="E86" s="7" t="s">
        <v>41</v>
      </c>
      <c r="F86" s="20" t="s">
        <v>103</v>
      </c>
      <c r="G86" s="7" t="s">
        <v>89</v>
      </c>
      <c r="H86" s="7" t="s">
        <v>90</v>
      </c>
      <c r="I86" s="20" t="s">
        <v>103</v>
      </c>
      <c r="J86" s="33" t="s">
        <v>104</v>
      </c>
      <c r="K86" s="7" t="s">
        <v>92</v>
      </c>
      <c r="L86" s="31">
        <v>194828</v>
      </c>
      <c r="M86" s="31">
        <v>37710</v>
      </c>
      <c r="N86" s="1"/>
      <c r="O86" s="1"/>
      <c r="P86" s="1"/>
      <c r="Q86" s="1"/>
      <c r="R86" s="1"/>
      <c r="S86" s="1"/>
    </row>
    <row r="87" spans="1:19" x14ac:dyDescent="0.35">
      <c r="A87" t="s">
        <v>40</v>
      </c>
      <c r="B87" s="7" t="s">
        <v>691</v>
      </c>
      <c r="C87" s="7">
        <v>2</v>
      </c>
      <c r="D87" t="s">
        <v>1285</v>
      </c>
      <c r="E87" s="7" t="s">
        <v>41</v>
      </c>
      <c r="F87" s="20" t="s">
        <v>1286</v>
      </c>
      <c r="G87" s="7" t="s">
        <v>89</v>
      </c>
      <c r="H87" s="7" t="s">
        <v>90</v>
      </c>
      <c r="I87" s="20" t="s">
        <v>1286</v>
      </c>
      <c r="J87" s="33" t="s">
        <v>1287</v>
      </c>
      <c r="K87" s="7" t="s">
        <v>92</v>
      </c>
      <c r="L87" s="31">
        <v>2092046</v>
      </c>
      <c r="M87" s="31">
        <v>95963</v>
      </c>
      <c r="N87" s="1"/>
      <c r="O87" s="1"/>
      <c r="P87" s="1"/>
      <c r="Q87" s="1"/>
      <c r="R87" s="1"/>
      <c r="S87" s="1"/>
    </row>
    <row r="88" spans="1:19" x14ac:dyDescent="0.35">
      <c r="A88" t="s">
        <v>40</v>
      </c>
      <c r="B88" s="7" t="s">
        <v>691</v>
      </c>
      <c r="C88" s="7">
        <v>2</v>
      </c>
      <c r="D88" t="s">
        <v>111</v>
      </c>
      <c r="E88" s="7" t="s">
        <v>41</v>
      </c>
      <c r="F88" s="20" t="s">
        <v>112</v>
      </c>
      <c r="G88" s="7" t="s">
        <v>89</v>
      </c>
      <c r="H88" s="7" t="s">
        <v>90</v>
      </c>
      <c r="I88" s="20" t="s">
        <v>112</v>
      </c>
      <c r="J88" s="33" t="s">
        <v>113</v>
      </c>
      <c r="K88" s="7" t="s">
        <v>92</v>
      </c>
      <c r="L88" s="31">
        <v>155153</v>
      </c>
      <c r="M88" s="31">
        <v>41230</v>
      </c>
      <c r="N88" s="1"/>
      <c r="O88" s="1"/>
      <c r="P88" s="1"/>
      <c r="Q88" s="1"/>
      <c r="R88" s="1"/>
      <c r="S88" s="1"/>
    </row>
    <row r="89" spans="1:19" x14ac:dyDescent="0.35">
      <c r="A89" t="s">
        <v>40</v>
      </c>
      <c r="B89" s="7" t="s">
        <v>691</v>
      </c>
      <c r="C89" s="7">
        <v>2</v>
      </c>
      <c r="D89" t="s">
        <v>802</v>
      </c>
      <c r="E89" s="7" t="s">
        <v>41</v>
      </c>
      <c r="F89" s="20" t="s">
        <v>803</v>
      </c>
      <c r="G89" s="7" t="s">
        <v>89</v>
      </c>
      <c r="H89" s="7" t="s">
        <v>90</v>
      </c>
      <c r="I89" s="20" t="s">
        <v>803</v>
      </c>
      <c r="J89" s="33" t="s">
        <v>804</v>
      </c>
      <c r="K89" s="7" t="s">
        <v>92</v>
      </c>
      <c r="L89" s="31">
        <v>338749</v>
      </c>
      <c r="M89" s="31">
        <v>241026</v>
      </c>
      <c r="N89" s="1"/>
      <c r="O89" s="1"/>
      <c r="P89" s="1"/>
      <c r="Q89" s="1"/>
      <c r="R89" s="1"/>
      <c r="S89" s="1"/>
    </row>
    <row r="90" spans="1:19" x14ac:dyDescent="0.35">
      <c r="A90" t="s">
        <v>40</v>
      </c>
      <c r="B90" s="7" t="s">
        <v>691</v>
      </c>
      <c r="C90" s="7">
        <v>2</v>
      </c>
      <c r="D90" t="s">
        <v>1288</v>
      </c>
      <c r="E90" s="7" t="s">
        <v>41</v>
      </c>
      <c r="F90" s="20" t="s">
        <v>1289</v>
      </c>
      <c r="G90" s="7" t="s">
        <v>89</v>
      </c>
      <c r="H90" s="7" t="s">
        <v>90</v>
      </c>
      <c r="I90" s="20" t="s">
        <v>1289</v>
      </c>
      <c r="J90" s="33" t="s">
        <v>1290</v>
      </c>
      <c r="K90" s="7" t="s">
        <v>92</v>
      </c>
      <c r="L90" s="31">
        <v>1500</v>
      </c>
      <c r="M90" s="31">
        <v>28</v>
      </c>
      <c r="N90" s="1"/>
      <c r="O90" s="1"/>
      <c r="P90" s="1"/>
      <c r="Q90" s="1"/>
      <c r="R90" s="1"/>
      <c r="S90" s="1"/>
    </row>
    <row r="91" spans="1:19" x14ac:dyDescent="0.35">
      <c r="A91" t="s">
        <v>40</v>
      </c>
      <c r="B91" s="7" t="s">
        <v>691</v>
      </c>
      <c r="C91" s="7">
        <v>2</v>
      </c>
      <c r="D91" t="s">
        <v>194</v>
      </c>
      <c r="E91" s="7" t="s">
        <v>41</v>
      </c>
      <c r="F91" s="20" t="s">
        <v>195</v>
      </c>
      <c r="G91" s="7" t="s">
        <v>89</v>
      </c>
      <c r="H91" s="7" t="s">
        <v>90</v>
      </c>
      <c r="I91" s="20" t="s">
        <v>195</v>
      </c>
      <c r="J91" s="33" t="s">
        <v>196</v>
      </c>
      <c r="K91" s="7" t="s">
        <v>92</v>
      </c>
      <c r="L91" s="31">
        <v>80710</v>
      </c>
      <c r="M91" s="31">
        <v>5424</v>
      </c>
      <c r="N91" s="1"/>
      <c r="O91" s="1"/>
      <c r="P91" s="1"/>
      <c r="Q91" s="1"/>
      <c r="R91" s="1"/>
      <c r="S91" s="1"/>
    </row>
    <row r="92" spans="1:19" x14ac:dyDescent="0.35">
      <c r="A92" t="s">
        <v>40</v>
      </c>
      <c r="B92" s="7" t="s">
        <v>691</v>
      </c>
      <c r="C92" s="7">
        <v>2</v>
      </c>
      <c r="D92" t="s">
        <v>207</v>
      </c>
      <c r="E92" s="7" t="s">
        <v>41</v>
      </c>
      <c r="F92" s="20" t="s">
        <v>208</v>
      </c>
      <c r="G92" s="7" t="s">
        <v>89</v>
      </c>
      <c r="H92" s="7" t="s">
        <v>90</v>
      </c>
      <c r="I92" s="20" t="s">
        <v>208</v>
      </c>
      <c r="J92" s="33" t="s">
        <v>209</v>
      </c>
      <c r="K92" s="7" t="s">
        <v>92</v>
      </c>
      <c r="L92" s="31">
        <v>478634</v>
      </c>
      <c r="M92" s="31">
        <v>228649</v>
      </c>
      <c r="N92" s="1"/>
      <c r="O92" s="1"/>
      <c r="P92" s="1"/>
      <c r="Q92" s="1"/>
      <c r="R92" s="1"/>
      <c r="S92" s="1"/>
    </row>
    <row r="93" spans="1:19" x14ac:dyDescent="0.35">
      <c r="A93" t="s">
        <v>40</v>
      </c>
      <c r="B93" s="7" t="s">
        <v>691</v>
      </c>
      <c r="C93" s="7">
        <v>2</v>
      </c>
      <c r="D93" t="s">
        <v>1291</v>
      </c>
      <c r="E93" s="7" t="s">
        <v>41</v>
      </c>
      <c r="F93" s="20" t="s">
        <v>1292</v>
      </c>
      <c r="G93" s="7" t="s">
        <v>89</v>
      </c>
      <c r="H93" s="7" t="s">
        <v>90</v>
      </c>
      <c r="I93" s="20" t="s">
        <v>1292</v>
      </c>
      <c r="J93" s="33" t="s">
        <v>1293</v>
      </c>
      <c r="K93" s="7" t="s">
        <v>92</v>
      </c>
      <c r="L93" s="31">
        <v>2065562</v>
      </c>
      <c r="M93" s="31">
        <v>826024</v>
      </c>
      <c r="N93" s="1"/>
      <c r="O93" s="1"/>
      <c r="P93" s="1"/>
      <c r="Q93" s="1"/>
      <c r="R93" s="1"/>
      <c r="S93" s="1"/>
    </row>
    <row r="94" spans="1:19" x14ac:dyDescent="0.35">
      <c r="A94" t="s">
        <v>40</v>
      </c>
      <c r="B94" s="7" t="s">
        <v>691</v>
      </c>
      <c r="C94" s="7">
        <v>2</v>
      </c>
      <c r="D94" t="s">
        <v>1294</v>
      </c>
      <c r="E94" s="7" t="s">
        <v>41</v>
      </c>
      <c r="F94" s="20" t="s">
        <v>1295</v>
      </c>
      <c r="G94" s="7" t="s">
        <v>89</v>
      </c>
      <c r="H94" s="7" t="s">
        <v>90</v>
      </c>
      <c r="I94" s="20" t="s">
        <v>1295</v>
      </c>
      <c r="J94" s="33" t="s">
        <v>1296</v>
      </c>
      <c r="K94" s="7" t="s">
        <v>92</v>
      </c>
      <c r="L94" s="31">
        <v>58712</v>
      </c>
      <c r="M94" s="31">
        <v>31282</v>
      </c>
      <c r="N94" s="1"/>
      <c r="O94" s="1"/>
      <c r="P94" s="1"/>
      <c r="Q94" s="1"/>
      <c r="R94" s="1"/>
      <c r="S94" s="1"/>
    </row>
    <row r="95" spans="1:19" x14ac:dyDescent="0.35">
      <c r="A95" t="s">
        <v>40</v>
      </c>
      <c r="B95" s="7" t="s">
        <v>691</v>
      </c>
      <c r="C95" s="7">
        <v>2</v>
      </c>
      <c r="D95" t="s">
        <v>241</v>
      </c>
      <c r="E95" s="7" t="s">
        <v>41</v>
      </c>
      <c r="F95" s="20" t="s">
        <v>242</v>
      </c>
      <c r="G95" s="7" t="s">
        <v>89</v>
      </c>
      <c r="H95" s="7" t="s">
        <v>90</v>
      </c>
      <c r="I95" s="20" t="s">
        <v>242</v>
      </c>
      <c r="J95" s="33" t="s">
        <v>243</v>
      </c>
      <c r="K95" s="7" t="s">
        <v>92</v>
      </c>
      <c r="L95" s="31">
        <v>153774</v>
      </c>
      <c r="M95" s="31">
        <v>71224</v>
      </c>
      <c r="N95" s="1"/>
      <c r="O95" s="1"/>
      <c r="P95" s="1"/>
      <c r="Q95" s="1"/>
      <c r="R95" s="1"/>
      <c r="S95" s="1"/>
    </row>
    <row r="96" spans="1:19" x14ac:dyDescent="0.35">
      <c r="A96" t="s">
        <v>40</v>
      </c>
      <c r="B96" s="7" t="s">
        <v>691</v>
      </c>
      <c r="C96" s="7">
        <v>2</v>
      </c>
      <c r="D96" t="s">
        <v>1297</v>
      </c>
      <c r="E96" s="7" t="s">
        <v>41</v>
      </c>
      <c r="F96" s="20" t="s">
        <v>1298</v>
      </c>
      <c r="G96" s="7" t="s">
        <v>89</v>
      </c>
      <c r="H96" s="7" t="s">
        <v>90</v>
      </c>
      <c r="I96" s="20" t="s">
        <v>1298</v>
      </c>
      <c r="J96" s="33" t="s">
        <v>1299</v>
      </c>
      <c r="K96" s="7" t="s">
        <v>92</v>
      </c>
      <c r="L96" s="31">
        <v>149564</v>
      </c>
      <c r="M96" s="31">
        <v>82703</v>
      </c>
      <c r="N96" s="1"/>
      <c r="O96" s="1"/>
      <c r="P96" s="1"/>
      <c r="Q96" s="1"/>
      <c r="R96" s="1"/>
      <c r="S96" s="1"/>
    </row>
    <row r="97" spans="1:19" x14ac:dyDescent="0.35">
      <c r="A97" t="s">
        <v>40</v>
      </c>
      <c r="B97" s="7" t="s">
        <v>691</v>
      </c>
      <c r="C97" s="7">
        <v>2</v>
      </c>
      <c r="D97" t="s">
        <v>1300</v>
      </c>
      <c r="E97" s="7" t="s">
        <v>41</v>
      </c>
      <c r="F97" s="20" t="s">
        <v>1301</v>
      </c>
      <c r="G97" s="7" t="s">
        <v>89</v>
      </c>
      <c r="H97" s="7" t="s">
        <v>90</v>
      </c>
      <c r="I97" s="20" t="s">
        <v>1301</v>
      </c>
      <c r="J97" s="33" t="s">
        <v>1302</v>
      </c>
      <c r="K97" s="7" t="s">
        <v>92</v>
      </c>
      <c r="L97" s="31">
        <v>2749</v>
      </c>
      <c r="M97" s="31">
        <v>1475</v>
      </c>
      <c r="N97" s="1"/>
      <c r="O97" s="1"/>
      <c r="P97" s="1"/>
      <c r="Q97" s="1"/>
      <c r="R97" s="1"/>
      <c r="S97" s="1"/>
    </row>
    <row r="98" spans="1:19" x14ac:dyDescent="0.35">
      <c r="A98" t="s">
        <v>40</v>
      </c>
      <c r="B98" s="7" t="s">
        <v>691</v>
      </c>
      <c r="C98" s="7">
        <v>2</v>
      </c>
      <c r="D98" t="s">
        <v>805</v>
      </c>
      <c r="E98" s="7" t="s">
        <v>41</v>
      </c>
      <c r="F98" s="20" t="s">
        <v>806</v>
      </c>
      <c r="G98" s="7" t="s">
        <v>89</v>
      </c>
      <c r="H98" s="7" t="s">
        <v>90</v>
      </c>
      <c r="I98" s="20" t="s">
        <v>806</v>
      </c>
      <c r="J98" s="33" t="s">
        <v>807</v>
      </c>
      <c r="K98" s="7" t="s">
        <v>92</v>
      </c>
      <c r="L98" s="31">
        <v>16788</v>
      </c>
      <c r="M98" s="31">
        <v>8043</v>
      </c>
      <c r="N98" s="1"/>
      <c r="O98" s="1"/>
      <c r="P98" s="1"/>
      <c r="Q98" s="1"/>
      <c r="R98" s="1"/>
      <c r="S98" s="1"/>
    </row>
    <row r="99" spans="1:19" x14ac:dyDescent="0.35">
      <c r="A99" t="s">
        <v>40</v>
      </c>
      <c r="B99" s="7" t="s">
        <v>691</v>
      </c>
      <c r="C99" s="7">
        <v>2</v>
      </c>
      <c r="D99" t="s">
        <v>808</v>
      </c>
      <c r="E99" s="7" t="s">
        <v>41</v>
      </c>
      <c r="F99" s="20" t="s">
        <v>809</v>
      </c>
      <c r="G99" s="7" t="s">
        <v>89</v>
      </c>
      <c r="H99" s="7" t="s">
        <v>90</v>
      </c>
      <c r="I99" s="20" t="s">
        <v>809</v>
      </c>
      <c r="J99" s="33" t="s">
        <v>810</v>
      </c>
      <c r="K99" s="7" t="s">
        <v>92</v>
      </c>
      <c r="L99" s="31">
        <v>3112</v>
      </c>
      <c r="M99" s="31">
        <v>552</v>
      </c>
      <c r="N99" s="1"/>
      <c r="O99" s="1"/>
      <c r="P99" s="1"/>
      <c r="Q99" s="1"/>
      <c r="R99" s="1"/>
      <c r="S99" s="1"/>
    </row>
    <row r="100" spans="1:19" x14ac:dyDescent="0.35">
      <c r="A100" t="s">
        <v>40</v>
      </c>
      <c r="B100" s="7" t="s">
        <v>691</v>
      </c>
      <c r="C100" s="7">
        <v>2</v>
      </c>
      <c r="D100" t="s">
        <v>1303</v>
      </c>
      <c r="E100" s="7" t="s">
        <v>41</v>
      </c>
      <c r="F100" s="20" t="s">
        <v>1304</v>
      </c>
      <c r="G100" s="7" t="s">
        <v>89</v>
      </c>
      <c r="H100" s="7" t="s">
        <v>90</v>
      </c>
      <c r="I100" s="20" t="s">
        <v>1304</v>
      </c>
      <c r="J100" s="33" t="s">
        <v>1305</v>
      </c>
      <c r="K100" s="7" t="s">
        <v>92</v>
      </c>
      <c r="L100" s="31">
        <v>268188</v>
      </c>
      <c r="M100" s="31">
        <v>127355</v>
      </c>
      <c r="N100" s="1"/>
      <c r="O100" s="1"/>
      <c r="P100" s="1"/>
      <c r="Q100" s="1"/>
      <c r="R100" s="1"/>
      <c r="S100" s="1"/>
    </row>
    <row r="101" spans="1:19" x14ac:dyDescent="0.35">
      <c r="A101" t="s">
        <v>40</v>
      </c>
      <c r="B101" s="7" t="s">
        <v>691</v>
      </c>
      <c r="C101" s="7">
        <v>2</v>
      </c>
      <c r="D101" t="s">
        <v>811</v>
      </c>
      <c r="E101" s="7" t="s">
        <v>41</v>
      </c>
      <c r="F101" s="20" t="s">
        <v>812</v>
      </c>
      <c r="G101" s="7" t="s">
        <v>89</v>
      </c>
      <c r="H101" s="7" t="s">
        <v>90</v>
      </c>
      <c r="I101" s="20" t="s">
        <v>812</v>
      </c>
      <c r="J101" s="33" t="s">
        <v>813</v>
      </c>
      <c r="K101" s="7" t="s">
        <v>92</v>
      </c>
      <c r="L101" s="31">
        <v>40770</v>
      </c>
      <c r="M101" s="31">
        <v>7410</v>
      </c>
      <c r="N101" s="1"/>
      <c r="O101" s="1"/>
      <c r="P101" s="1"/>
      <c r="Q101" s="1"/>
      <c r="R101" s="1"/>
      <c r="S101" s="1"/>
    </row>
    <row r="102" spans="1:19" x14ac:dyDescent="0.35">
      <c r="A102" t="s">
        <v>40</v>
      </c>
      <c r="B102" s="7" t="s">
        <v>691</v>
      </c>
      <c r="C102" s="7">
        <v>2</v>
      </c>
      <c r="D102" t="s">
        <v>316</v>
      </c>
      <c r="E102" s="7" t="s">
        <v>41</v>
      </c>
      <c r="F102" s="20" t="s">
        <v>317</v>
      </c>
      <c r="G102" s="7" t="s">
        <v>89</v>
      </c>
      <c r="H102" s="7" t="s">
        <v>90</v>
      </c>
      <c r="I102" s="20" t="s">
        <v>317</v>
      </c>
      <c r="J102" s="33" t="s">
        <v>318</v>
      </c>
      <c r="K102" s="7" t="s">
        <v>92</v>
      </c>
      <c r="L102" s="31">
        <v>89794</v>
      </c>
      <c r="M102" s="31">
        <v>1235</v>
      </c>
      <c r="N102" s="1"/>
      <c r="O102" s="1"/>
      <c r="P102" s="1"/>
      <c r="Q102" s="1"/>
      <c r="R102" s="1"/>
      <c r="S102" s="1"/>
    </row>
    <row r="103" spans="1:19" x14ac:dyDescent="0.35">
      <c r="A103" t="s">
        <v>40</v>
      </c>
      <c r="B103" s="7" t="s">
        <v>691</v>
      </c>
      <c r="C103" s="7">
        <v>2</v>
      </c>
      <c r="D103" t="s">
        <v>1306</v>
      </c>
      <c r="E103" s="7" t="s">
        <v>41</v>
      </c>
      <c r="F103" s="20" t="s">
        <v>1307</v>
      </c>
      <c r="G103" s="7" t="s">
        <v>89</v>
      </c>
      <c r="H103" s="7" t="s">
        <v>90</v>
      </c>
      <c r="I103" s="20" t="s">
        <v>1307</v>
      </c>
      <c r="J103" s="33" t="s">
        <v>1308</v>
      </c>
      <c r="K103" s="7" t="s">
        <v>92</v>
      </c>
      <c r="L103" s="31">
        <v>4968</v>
      </c>
      <c r="M103" s="31">
        <v>3726</v>
      </c>
      <c r="N103" s="1"/>
      <c r="O103" s="1"/>
      <c r="P103" s="1"/>
      <c r="Q103" s="1"/>
      <c r="R103" s="1"/>
      <c r="S103" s="1"/>
    </row>
    <row r="104" spans="1:19" x14ac:dyDescent="0.35">
      <c r="A104" t="s">
        <v>40</v>
      </c>
      <c r="B104" s="7" t="s">
        <v>691</v>
      </c>
      <c r="C104" s="7">
        <v>2</v>
      </c>
      <c r="D104" t="s">
        <v>438</v>
      </c>
      <c r="E104" s="7" t="s">
        <v>41</v>
      </c>
      <c r="F104" s="20" t="s">
        <v>439</v>
      </c>
      <c r="G104" s="7" t="s">
        <v>89</v>
      </c>
      <c r="H104" s="7" t="s">
        <v>90</v>
      </c>
      <c r="I104" s="20" t="s">
        <v>439</v>
      </c>
      <c r="J104" s="33" t="s">
        <v>440</v>
      </c>
      <c r="K104" s="7" t="s">
        <v>92</v>
      </c>
      <c r="L104" s="31">
        <v>197632</v>
      </c>
      <c r="M104" s="31">
        <v>11632</v>
      </c>
      <c r="N104" s="1"/>
      <c r="O104" s="1"/>
      <c r="P104" s="1"/>
      <c r="Q104" s="1"/>
      <c r="R104" s="1"/>
      <c r="S104" s="1"/>
    </row>
    <row r="105" spans="1:19" x14ac:dyDescent="0.35">
      <c r="A105" t="s">
        <v>40</v>
      </c>
      <c r="B105" s="7" t="s">
        <v>691</v>
      </c>
      <c r="C105" s="7">
        <v>2</v>
      </c>
      <c r="D105" t="s">
        <v>814</v>
      </c>
      <c r="E105" s="7" t="s">
        <v>41</v>
      </c>
      <c r="F105" s="20" t="s">
        <v>815</v>
      </c>
      <c r="G105" s="7" t="s">
        <v>89</v>
      </c>
      <c r="H105" s="7" t="s">
        <v>90</v>
      </c>
      <c r="I105" s="20" t="s">
        <v>815</v>
      </c>
      <c r="J105" s="33" t="s">
        <v>816</v>
      </c>
      <c r="K105" s="7" t="s">
        <v>92</v>
      </c>
      <c r="L105" s="31">
        <v>15319</v>
      </c>
      <c r="M105" s="31">
        <v>5291</v>
      </c>
      <c r="N105" s="1"/>
      <c r="O105" s="1"/>
      <c r="P105" s="1"/>
      <c r="Q105" s="1"/>
      <c r="R105" s="1"/>
      <c r="S105" s="1"/>
    </row>
    <row r="106" spans="1:19" x14ac:dyDescent="0.35">
      <c r="A106" t="s">
        <v>40</v>
      </c>
      <c r="B106" s="7" t="s">
        <v>691</v>
      </c>
      <c r="C106" s="7">
        <v>2</v>
      </c>
      <c r="D106" t="s">
        <v>444</v>
      </c>
      <c r="E106" s="7" t="s">
        <v>41</v>
      </c>
      <c r="F106" s="20" t="s">
        <v>445</v>
      </c>
      <c r="G106" s="7" t="s">
        <v>89</v>
      </c>
      <c r="H106" s="7" t="s">
        <v>90</v>
      </c>
      <c r="I106" s="20" t="s">
        <v>445</v>
      </c>
      <c r="J106" s="33" t="s">
        <v>446</v>
      </c>
      <c r="K106" s="7" t="s">
        <v>92</v>
      </c>
      <c r="L106" s="31">
        <v>187334</v>
      </c>
      <c r="M106" s="31">
        <v>51814</v>
      </c>
      <c r="N106" s="1"/>
      <c r="O106" s="1"/>
      <c r="P106" s="1"/>
      <c r="Q106" s="1"/>
      <c r="R106" s="1"/>
      <c r="S106" s="1"/>
    </row>
    <row r="107" spans="1:19" x14ac:dyDescent="0.35">
      <c r="A107" t="s">
        <v>40</v>
      </c>
      <c r="B107" s="7" t="s">
        <v>691</v>
      </c>
      <c r="C107" s="7">
        <v>2</v>
      </c>
      <c r="D107" t="s">
        <v>817</v>
      </c>
      <c r="E107" s="7" t="s">
        <v>41</v>
      </c>
      <c r="F107" s="20" t="s">
        <v>818</v>
      </c>
      <c r="G107" s="7" t="s">
        <v>89</v>
      </c>
      <c r="H107" s="7" t="s">
        <v>90</v>
      </c>
      <c r="I107" s="20" t="s">
        <v>818</v>
      </c>
      <c r="J107" s="33" t="s">
        <v>819</v>
      </c>
      <c r="K107" s="7" t="s">
        <v>92</v>
      </c>
      <c r="L107" s="31">
        <v>68190</v>
      </c>
      <c r="M107" s="31">
        <v>23857</v>
      </c>
      <c r="N107" s="1"/>
      <c r="O107" s="1"/>
      <c r="P107" s="1"/>
      <c r="Q107" s="1"/>
      <c r="R107" s="1"/>
      <c r="S107" s="1"/>
    </row>
    <row r="108" spans="1:19" x14ac:dyDescent="0.35">
      <c r="A108" t="s">
        <v>40</v>
      </c>
      <c r="B108" s="7" t="s">
        <v>691</v>
      </c>
      <c r="C108" s="7">
        <v>2</v>
      </c>
      <c r="D108" t="s">
        <v>1309</v>
      </c>
      <c r="E108" s="7" t="s">
        <v>41</v>
      </c>
      <c r="F108" s="20" t="s">
        <v>1310</v>
      </c>
      <c r="G108" s="7" t="s">
        <v>89</v>
      </c>
      <c r="H108" s="7" t="s">
        <v>90</v>
      </c>
      <c r="I108" s="20" t="s">
        <v>1310</v>
      </c>
      <c r="J108" s="33" t="s">
        <v>1311</v>
      </c>
      <c r="K108" s="7" t="s">
        <v>92</v>
      </c>
      <c r="L108" s="31">
        <v>161867</v>
      </c>
      <c r="M108" s="31">
        <v>3086</v>
      </c>
      <c r="N108" s="1"/>
      <c r="O108" s="1"/>
      <c r="P108" s="1"/>
      <c r="Q108" s="1"/>
      <c r="R108" s="1"/>
      <c r="S108" s="1"/>
    </row>
    <row r="109" spans="1:19" x14ac:dyDescent="0.35">
      <c r="A109" t="s">
        <v>40</v>
      </c>
      <c r="B109" s="7" t="s">
        <v>691</v>
      </c>
      <c r="C109" s="7">
        <v>2</v>
      </c>
      <c r="D109" t="s">
        <v>820</v>
      </c>
      <c r="E109" s="7" t="s">
        <v>41</v>
      </c>
      <c r="F109" s="20" t="s">
        <v>821</v>
      </c>
      <c r="G109" s="7" t="s">
        <v>89</v>
      </c>
      <c r="H109" s="7" t="s">
        <v>90</v>
      </c>
      <c r="I109" s="20" t="s">
        <v>821</v>
      </c>
      <c r="J109" s="33" t="s">
        <v>822</v>
      </c>
      <c r="K109" s="7" t="s">
        <v>92</v>
      </c>
      <c r="L109" s="31">
        <v>46869</v>
      </c>
      <c r="M109" s="31">
        <v>15743</v>
      </c>
      <c r="N109" s="1"/>
      <c r="O109" s="1"/>
      <c r="P109" s="1"/>
      <c r="Q109" s="1"/>
      <c r="R109" s="1"/>
      <c r="S109" s="1"/>
    </row>
    <row r="110" spans="1:19" x14ac:dyDescent="0.35">
      <c r="A110" t="s">
        <v>40</v>
      </c>
      <c r="B110" s="7" t="s">
        <v>691</v>
      </c>
      <c r="C110" s="7">
        <v>2</v>
      </c>
      <c r="D110" t="s">
        <v>476</v>
      </c>
      <c r="E110" s="7" t="s">
        <v>41</v>
      </c>
      <c r="F110" s="20" t="s">
        <v>477</v>
      </c>
      <c r="G110" s="7" t="s">
        <v>89</v>
      </c>
      <c r="H110" s="7" t="s">
        <v>90</v>
      </c>
      <c r="I110" s="20" t="s">
        <v>477</v>
      </c>
      <c r="J110" s="33" t="s">
        <v>478</v>
      </c>
      <c r="K110" s="7" t="s">
        <v>92</v>
      </c>
      <c r="L110" s="31">
        <v>189471</v>
      </c>
      <c r="M110" s="31">
        <v>60347</v>
      </c>
      <c r="N110" s="1"/>
      <c r="O110" s="1"/>
      <c r="P110" s="1"/>
      <c r="Q110" s="1"/>
      <c r="R110" s="1"/>
      <c r="S110" s="1"/>
    </row>
    <row r="111" spans="1:19" x14ac:dyDescent="0.35">
      <c r="A111" t="s">
        <v>40</v>
      </c>
      <c r="B111" s="7" t="s">
        <v>691</v>
      </c>
      <c r="C111" s="7">
        <v>2</v>
      </c>
      <c r="D111" t="s">
        <v>1312</v>
      </c>
      <c r="E111" s="7" t="s">
        <v>41</v>
      </c>
      <c r="F111" s="20" t="s">
        <v>1313</v>
      </c>
      <c r="G111" s="7" t="s">
        <v>89</v>
      </c>
      <c r="H111" s="7" t="s">
        <v>90</v>
      </c>
      <c r="I111" s="20" t="s">
        <v>1313</v>
      </c>
      <c r="J111" s="33" t="s">
        <v>1314</v>
      </c>
      <c r="K111" s="7" t="s">
        <v>92</v>
      </c>
      <c r="L111" s="31">
        <v>87314</v>
      </c>
      <c r="M111" s="31">
        <v>58970</v>
      </c>
      <c r="N111" s="1"/>
      <c r="O111" s="1"/>
      <c r="P111" s="1"/>
      <c r="Q111" s="1"/>
      <c r="R111" s="1"/>
      <c r="S111" s="1"/>
    </row>
    <row r="112" spans="1:19" x14ac:dyDescent="0.35">
      <c r="A112" t="s">
        <v>40</v>
      </c>
      <c r="B112" s="7" t="s">
        <v>691</v>
      </c>
      <c r="C112" s="7">
        <v>2</v>
      </c>
      <c r="D112" t="s">
        <v>432</v>
      </c>
      <c r="E112" s="7" t="s">
        <v>41</v>
      </c>
      <c r="F112" s="20" t="s">
        <v>433</v>
      </c>
      <c r="G112" s="7" t="s">
        <v>89</v>
      </c>
      <c r="H112" s="7" t="s">
        <v>90</v>
      </c>
      <c r="I112" s="20" t="s">
        <v>433</v>
      </c>
      <c r="J112" s="33" t="s">
        <v>434</v>
      </c>
      <c r="K112" s="7" t="s">
        <v>92</v>
      </c>
      <c r="L112" s="31">
        <v>227415</v>
      </c>
      <c r="M112" s="31">
        <v>35606</v>
      </c>
      <c r="N112" s="1"/>
      <c r="O112" s="1"/>
      <c r="P112" s="1"/>
      <c r="Q112" s="1"/>
      <c r="R112" s="1"/>
      <c r="S112" s="1"/>
    </row>
    <row r="113" spans="1:19" x14ac:dyDescent="0.35">
      <c r="A113" t="s">
        <v>40</v>
      </c>
      <c r="B113" s="7" t="s">
        <v>691</v>
      </c>
      <c r="C113" s="7">
        <v>2</v>
      </c>
      <c r="D113" t="s">
        <v>823</v>
      </c>
      <c r="E113" s="7" t="s">
        <v>41</v>
      </c>
      <c r="F113" s="20" t="s">
        <v>824</v>
      </c>
      <c r="G113" s="7" t="s">
        <v>89</v>
      </c>
      <c r="H113" s="7" t="s">
        <v>90</v>
      </c>
      <c r="I113" s="20" t="s">
        <v>824</v>
      </c>
      <c r="J113" s="33" t="s">
        <v>825</v>
      </c>
      <c r="K113" s="7" t="s">
        <v>92</v>
      </c>
      <c r="L113" s="31">
        <v>43197</v>
      </c>
      <c r="M113" s="31">
        <v>10799</v>
      </c>
      <c r="N113" s="1"/>
      <c r="O113" s="1"/>
      <c r="P113" s="1"/>
      <c r="Q113" s="1"/>
      <c r="R113" s="1"/>
      <c r="S113" s="1"/>
    </row>
    <row r="114" spans="1:19" x14ac:dyDescent="0.35">
      <c r="A114" t="s">
        <v>42</v>
      </c>
      <c r="B114" s="7" t="s">
        <v>692</v>
      </c>
      <c r="C114" s="7">
        <v>22</v>
      </c>
      <c r="D114" t="s">
        <v>99</v>
      </c>
      <c r="E114" s="7" t="s">
        <v>43</v>
      </c>
      <c r="F114" s="20" t="s">
        <v>100</v>
      </c>
      <c r="G114" s="7" t="s">
        <v>89</v>
      </c>
      <c r="H114" s="7" t="s">
        <v>90</v>
      </c>
      <c r="I114" s="20" t="s">
        <v>100</v>
      </c>
      <c r="J114" s="33" t="s">
        <v>101</v>
      </c>
      <c r="K114" s="7" t="s">
        <v>92</v>
      </c>
      <c r="L114" s="31">
        <v>62252</v>
      </c>
      <c r="M114" s="31">
        <v>11259</v>
      </c>
      <c r="N114" s="1"/>
      <c r="O114" s="1"/>
      <c r="P114" s="1"/>
      <c r="Q114" s="1"/>
      <c r="R114" s="1"/>
      <c r="S114" s="1"/>
    </row>
    <row r="115" spans="1:19" x14ac:dyDescent="0.35">
      <c r="A115" t="s">
        <v>42</v>
      </c>
      <c r="B115" s="7" t="s">
        <v>692</v>
      </c>
      <c r="C115" s="7">
        <v>22</v>
      </c>
      <c r="D115" t="s">
        <v>1315</v>
      </c>
      <c r="E115" s="7" t="s">
        <v>43</v>
      </c>
      <c r="F115" s="20" t="s">
        <v>1316</v>
      </c>
      <c r="G115" s="7" t="s">
        <v>89</v>
      </c>
      <c r="H115" s="7" t="s">
        <v>90</v>
      </c>
      <c r="I115" s="20" t="s">
        <v>1316</v>
      </c>
      <c r="J115" s="33" t="s">
        <v>1317</v>
      </c>
      <c r="K115" s="7" t="s">
        <v>92</v>
      </c>
      <c r="L115" s="31">
        <v>36252</v>
      </c>
      <c r="M115" s="31">
        <v>36252</v>
      </c>
      <c r="N115" s="1"/>
      <c r="O115" s="1"/>
      <c r="P115" s="1"/>
      <c r="Q115" s="1"/>
      <c r="R115" s="1"/>
      <c r="S115" s="1"/>
    </row>
    <row r="116" spans="1:19" x14ac:dyDescent="0.35">
      <c r="A116" t="s">
        <v>42</v>
      </c>
      <c r="B116" s="7" t="s">
        <v>692</v>
      </c>
      <c r="C116" s="7">
        <v>22</v>
      </c>
      <c r="D116" t="s">
        <v>1318</v>
      </c>
      <c r="E116" s="7" t="s">
        <v>43</v>
      </c>
      <c r="F116" s="20" t="s">
        <v>1319</v>
      </c>
      <c r="G116" s="7" t="s">
        <v>89</v>
      </c>
      <c r="H116" s="7" t="s">
        <v>90</v>
      </c>
      <c r="I116" s="20" t="s">
        <v>1319</v>
      </c>
      <c r="J116" s="33" t="s">
        <v>1320</v>
      </c>
      <c r="K116" s="7" t="s">
        <v>92</v>
      </c>
      <c r="L116" s="31">
        <v>11337</v>
      </c>
      <c r="M116" s="31">
        <v>757</v>
      </c>
      <c r="N116" s="1"/>
      <c r="O116" s="1"/>
      <c r="P116" s="1"/>
      <c r="Q116" s="1"/>
      <c r="R116" s="1"/>
      <c r="S116" s="1"/>
    </row>
    <row r="117" spans="1:19" x14ac:dyDescent="0.35">
      <c r="A117" t="s">
        <v>42</v>
      </c>
      <c r="B117" s="7" t="s">
        <v>692</v>
      </c>
      <c r="C117" s="7">
        <v>22</v>
      </c>
      <c r="D117" t="s">
        <v>826</v>
      </c>
      <c r="E117" s="7" t="s">
        <v>43</v>
      </c>
      <c r="F117" s="20" t="s">
        <v>827</v>
      </c>
      <c r="G117" s="7" t="s">
        <v>89</v>
      </c>
      <c r="H117" s="7" t="s">
        <v>90</v>
      </c>
      <c r="I117" s="20" t="s">
        <v>827</v>
      </c>
      <c r="J117" s="33" t="s">
        <v>828</v>
      </c>
      <c r="K117" s="7" t="s">
        <v>92</v>
      </c>
      <c r="L117" s="31">
        <v>170765</v>
      </c>
      <c r="M117" s="31">
        <v>25029</v>
      </c>
      <c r="N117" s="1"/>
      <c r="O117" s="1"/>
      <c r="P117" s="1"/>
      <c r="Q117" s="1"/>
      <c r="R117" s="1"/>
      <c r="S117" s="1"/>
    </row>
    <row r="118" spans="1:19" x14ac:dyDescent="0.35">
      <c r="A118" t="s">
        <v>42</v>
      </c>
      <c r="B118" s="7" t="s">
        <v>692</v>
      </c>
      <c r="C118" s="7">
        <v>22</v>
      </c>
      <c r="D118" t="s">
        <v>1321</v>
      </c>
      <c r="E118" s="7" t="s">
        <v>43</v>
      </c>
      <c r="F118" s="20" t="s">
        <v>1322</v>
      </c>
      <c r="G118" s="7" t="s">
        <v>89</v>
      </c>
      <c r="H118" s="7" t="s">
        <v>90</v>
      </c>
      <c r="I118" s="20" t="s">
        <v>1322</v>
      </c>
      <c r="J118" s="33" t="s">
        <v>1323</v>
      </c>
      <c r="K118" s="7" t="s">
        <v>92</v>
      </c>
      <c r="L118" s="31">
        <v>82785</v>
      </c>
      <c r="M118" s="31">
        <v>7442</v>
      </c>
      <c r="N118" s="1"/>
      <c r="O118" s="1"/>
      <c r="P118" s="1"/>
      <c r="Q118" s="1"/>
      <c r="R118" s="1"/>
      <c r="S118" s="1"/>
    </row>
    <row r="119" spans="1:19" x14ac:dyDescent="0.35">
      <c r="A119" t="s">
        <v>42</v>
      </c>
      <c r="B119" s="7" t="s">
        <v>692</v>
      </c>
      <c r="C119" s="7">
        <v>22</v>
      </c>
      <c r="D119" t="s">
        <v>375</v>
      </c>
      <c r="E119" s="7" t="s">
        <v>43</v>
      </c>
      <c r="F119" s="20" t="s">
        <v>376</v>
      </c>
      <c r="G119" s="7" t="s">
        <v>89</v>
      </c>
      <c r="H119" s="7" t="s">
        <v>90</v>
      </c>
      <c r="I119" s="20" t="s">
        <v>376</v>
      </c>
      <c r="J119" s="33" t="s">
        <v>377</v>
      </c>
      <c r="K119" s="7" t="s">
        <v>92</v>
      </c>
      <c r="L119" s="31">
        <v>148527</v>
      </c>
      <c r="M119" s="31">
        <v>133924</v>
      </c>
      <c r="N119" s="1"/>
      <c r="O119" s="1"/>
      <c r="P119" s="1"/>
      <c r="Q119" s="1"/>
      <c r="R119" s="1"/>
      <c r="S119" s="1"/>
    </row>
    <row r="120" spans="1:19" x14ac:dyDescent="0.35">
      <c r="A120" t="s">
        <v>42</v>
      </c>
      <c r="B120" s="7" t="s">
        <v>692</v>
      </c>
      <c r="C120" s="7">
        <v>22</v>
      </c>
      <c r="D120" t="s">
        <v>829</v>
      </c>
      <c r="E120" s="7" t="s">
        <v>43</v>
      </c>
      <c r="F120" s="20" t="s">
        <v>100</v>
      </c>
      <c r="G120" s="7" t="s">
        <v>830</v>
      </c>
      <c r="H120" s="7" t="s">
        <v>831</v>
      </c>
      <c r="I120" s="20" t="s">
        <v>832</v>
      </c>
      <c r="J120" s="33" t="s">
        <v>833</v>
      </c>
      <c r="K120" s="7" t="s">
        <v>518</v>
      </c>
      <c r="L120" s="31">
        <v>21985</v>
      </c>
      <c r="M120" s="31">
        <v>2224</v>
      </c>
      <c r="N120" s="1"/>
      <c r="O120" s="1"/>
      <c r="P120" s="1"/>
      <c r="Q120" s="1"/>
      <c r="R120" s="1"/>
      <c r="S120" s="1"/>
    </row>
    <row r="121" spans="1:19" x14ac:dyDescent="0.35">
      <c r="A121" t="s">
        <v>44</v>
      </c>
      <c r="B121" s="7" t="s">
        <v>693</v>
      </c>
      <c r="C121" s="7">
        <v>5</v>
      </c>
      <c r="D121" t="s">
        <v>834</v>
      </c>
      <c r="E121" s="7" t="s">
        <v>45</v>
      </c>
      <c r="F121" s="20" t="s">
        <v>835</v>
      </c>
      <c r="G121" s="7" t="s">
        <v>89</v>
      </c>
      <c r="H121" s="7" t="s">
        <v>90</v>
      </c>
      <c r="I121" s="20" t="s">
        <v>835</v>
      </c>
      <c r="J121" s="33" t="s">
        <v>836</v>
      </c>
      <c r="K121" s="7" t="s">
        <v>92</v>
      </c>
      <c r="L121" s="31">
        <v>67154</v>
      </c>
      <c r="M121" s="31">
        <v>43367</v>
      </c>
      <c r="N121" s="1"/>
      <c r="O121" s="1"/>
      <c r="P121" s="1"/>
      <c r="Q121" s="1"/>
      <c r="R121" s="1"/>
      <c r="S121" s="1"/>
    </row>
    <row r="122" spans="1:19" x14ac:dyDescent="0.35">
      <c r="A122" t="s">
        <v>44</v>
      </c>
      <c r="B122" s="7" t="s">
        <v>693</v>
      </c>
      <c r="C122" s="7">
        <v>5</v>
      </c>
      <c r="D122" t="s">
        <v>837</v>
      </c>
      <c r="E122" s="7" t="s">
        <v>45</v>
      </c>
      <c r="F122" s="20" t="s">
        <v>838</v>
      </c>
      <c r="G122" s="7" t="s">
        <v>89</v>
      </c>
      <c r="H122" s="7" t="s">
        <v>90</v>
      </c>
      <c r="I122" s="20" t="s">
        <v>838</v>
      </c>
      <c r="J122" s="33" t="s">
        <v>839</v>
      </c>
      <c r="K122" s="7" t="s">
        <v>92</v>
      </c>
      <c r="L122" s="31">
        <v>235344</v>
      </c>
      <c r="M122" s="31">
        <v>182035</v>
      </c>
      <c r="N122" s="1"/>
      <c r="O122" s="1"/>
      <c r="P122" s="1"/>
      <c r="Q122" s="1"/>
      <c r="R122" s="1"/>
      <c r="S122" s="1"/>
    </row>
    <row r="123" spans="1:19" x14ac:dyDescent="0.35">
      <c r="A123" t="s">
        <v>44</v>
      </c>
      <c r="B123" s="7" t="s">
        <v>693</v>
      </c>
      <c r="C123" s="7">
        <v>5</v>
      </c>
      <c r="D123" t="s">
        <v>1324</v>
      </c>
      <c r="E123" s="7" t="s">
        <v>45</v>
      </c>
      <c r="F123" s="20" t="s">
        <v>1325</v>
      </c>
      <c r="G123" s="7" t="s">
        <v>89</v>
      </c>
      <c r="H123" s="7" t="s">
        <v>90</v>
      </c>
      <c r="I123" s="20" t="s">
        <v>1325</v>
      </c>
      <c r="J123" s="33" t="s">
        <v>1326</v>
      </c>
      <c r="K123" s="7" t="s">
        <v>92</v>
      </c>
      <c r="L123" s="31">
        <v>57972</v>
      </c>
      <c r="M123" s="31">
        <v>24488</v>
      </c>
      <c r="N123" s="1"/>
      <c r="O123" s="1"/>
      <c r="P123" s="1"/>
      <c r="Q123" s="1"/>
      <c r="R123" s="1"/>
      <c r="S123" s="1"/>
    </row>
    <row r="124" spans="1:19" x14ac:dyDescent="0.35">
      <c r="A124" t="s">
        <v>46</v>
      </c>
      <c r="B124" s="7" t="s">
        <v>694</v>
      </c>
      <c r="C124" s="7">
        <v>1</v>
      </c>
      <c r="D124" t="s">
        <v>1327</v>
      </c>
      <c r="E124" s="7" t="s">
        <v>47</v>
      </c>
      <c r="F124" s="20" t="s">
        <v>1328</v>
      </c>
      <c r="G124" s="7" t="s">
        <v>89</v>
      </c>
      <c r="H124" s="7" t="s">
        <v>90</v>
      </c>
      <c r="I124" s="20" t="s">
        <v>1328</v>
      </c>
      <c r="J124" s="33" t="s">
        <v>1329</v>
      </c>
      <c r="K124" s="7" t="s">
        <v>92</v>
      </c>
      <c r="L124" s="31">
        <v>8727</v>
      </c>
      <c r="M124" s="31">
        <v>3608</v>
      </c>
      <c r="N124" s="1"/>
      <c r="O124" s="1"/>
      <c r="P124" s="1"/>
      <c r="Q124" s="1"/>
      <c r="R124" s="1"/>
      <c r="S124" s="1"/>
    </row>
    <row r="125" spans="1:19" x14ac:dyDescent="0.35">
      <c r="A125" t="s">
        <v>46</v>
      </c>
      <c r="B125" s="7" t="s">
        <v>694</v>
      </c>
      <c r="C125" s="7">
        <v>1</v>
      </c>
      <c r="D125" t="s">
        <v>1330</v>
      </c>
      <c r="E125" s="7" t="s">
        <v>47</v>
      </c>
      <c r="F125" s="20" t="s">
        <v>1331</v>
      </c>
      <c r="G125" s="7" t="s">
        <v>89</v>
      </c>
      <c r="H125" s="7" t="s">
        <v>90</v>
      </c>
      <c r="I125" s="20" t="s">
        <v>1331</v>
      </c>
      <c r="J125" s="33" t="s">
        <v>1332</v>
      </c>
      <c r="K125" s="7" t="s">
        <v>92</v>
      </c>
      <c r="L125" s="31">
        <v>33275</v>
      </c>
      <c r="M125" s="31">
        <v>634</v>
      </c>
      <c r="N125" s="1"/>
      <c r="O125" s="1"/>
      <c r="P125" s="1"/>
      <c r="Q125" s="1"/>
      <c r="R125" s="1"/>
      <c r="S125" s="1"/>
    </row>
    <row r="126" spans="1:19" x14ac:dyDescent="0.35">
      <c r="A126" t="s">
        <v>46</v>
      </c>
      <c r="B126" s="7" t="s">
        <v>694</v>
      </c>
      <c r="C126" s="7">
        <v>1</v>
      </c>
      <c r="D126" t="s">
        <v>1333</v>
      </c>
      <c r="E126" s="7" t="s">
        <v>47</v>
      </c>
      <c r="F126" s="20" t="s">
        <v>1334</v>
      </c>
      <c r="G126" s="7" t="s">
        <v>89</v>
      </c>
      <c r="H126" s="7" t="s">
        <v>90</v>
      </c>
      <c r="I126" s="20" t="s">
        <v>1334</v>
      </c>
      <c r="J126" s="33" t="s">
        <v>1335</v>
      </c>
      <c r="K126" s="7" t="s">
        <v>92</v>
      </c>
      <c r="L126" s="31">
        <v>1880</v>
      </c>
      <c r="M126" s="31">
        <v>338</v>
      </c>
      <c r="N126" s="1"/>
      <c r="O126" s="1"/>
      <c r="P126" s="1"/>
      <c r="Q126" s="1"/>
      <c r="R126" s="1"/>
      <c r="S126" s="1"/>
    </row>
    <row r="127" spans="1:19" x14ac:dyDescent="0.35">
      <c r="A127" t="s">
        <v>48</v>
      </c>
      <c r="B127" s="7" t="s">
        <v>695</v>
      </c>
      <c r="C127" s="7">
        <v>1</v>
      </c>
      <c r="D127" t="s">
        <v>1336</v>
      </c>
      <c r="E127" s="7" t="s">
        <v>49</v>
      </c>
      <c r="F127" s="20" t="s">
        <v>532</v>
      </c>
      <c r="G127" s="7" t="s">
        <v>89</v>
      </c>
      <c r="H127" s="7" t="s">
        <v>90</v>
      </c>
      <c r="I127" s="20" t="s">
        <v>532</v>
      </c>
      <c r="J127" s="33" t="s">
        <v>1337</v>
      </c>
      <c r="K127" s="7" t="s">
        <v>490</v>
      </c>
      <c r="L127" s="31">
        <v>45858</v>
      </c>
      <c r="M127" s="31">
        <v>21463</v>
      </c>
      <c r="N127" s="1"/>
      <c r="O127" s="1"/>
      <c r="P127" s="1"/>
      <c r="Q127" s="1"/>
      <c r="R127" s="1"/>
      <c r="S127" s="1"/>
    </row>
    <row r="128" spans="1:19" x14ac:dyDescent="0.35">
      <c r="A128" t="s">
        <v>48</v>
      </c>
      <c r="B128" s="7" t="s">
        <v>695</v>
      </c>
      <c r="C128" s="7">
        <v>1</v>
      </c>
      <c r="D128" t="s">
        <v>1338</v>
      </c>
      <c r="E128" s="7" t="s">
        <v>49</v>
      </c>
      <c r="F128" s="20" t="s">
        <v>1339</v>
      </c>
      <c r="G128" s="7" t="s">
        <v>89</v>
      </c>
      <c r="H128" s="7" t="s">
        <v>90</v>
      </c>
      <c r="I128" s="20" t="s">
        <v>1339</v>
      </c>
      <c r="J128" s="33" t="s">
        <v>1340</v>
      </c>
      <c r="K128" s="7" t="s">
        <v>92</v>
      </c>
      <c r="L128" s="31">
        <v>453568</v>
      </c>
      <c r="M128" s="31">
        <v>145168</v>
      </c>
      <c r="N128" s="1"/>
      <c r="O128" s="1"/>
      <c r="P128" s="1"/>
      <c r="Q128" s="1"/>
      <c r="R128" s="1"/>
      <c r="S128" s="1"/>
    </row>
    <row r="129" spans="1:19" x14ac:dyDescent="0.35">
      <c r="A129" t="s">
        <v>48</v>
      </c>
      <c r="B129" s="7" t="s">
        <v>695</v>
      </c>
      <c r="C129" s="7">
        <v>1</v>
      </c>
      <c r="D129" t="s">
        <v>840</v>
      </c>
      <c r="E129" s="7" t="s">
        <v>49</v>
      </c>
      <c r="F129" s="20" t="s">
        <v>841</v>
      </c>
      <c r="G129" s="7" t="s">
        <v>89</v>
      </c>
      <c r="H129" s="7" t="s">
        <v>90</v>
      </c>
      <c r="I129" s="20" t="s">
        <v>841</v>
      </c>
      <c r="J129" s="33" t="s">
        <v>842</v>
      </c>
      <c r="K129" s="7" t="s">
        <v>92</v>
      </c>
      <c r="L129" s="31">
        <v>1094114</v>
      </c>
      <c r="M129" s="31">
        <v>671001</v>
      </c>
      <c r="N129" s="1"/>
      <c r="O129" s="1"/>
      <c r="P129" s="1"/>
      <c r="Q129" s="1"/>
      <c r="R129" s="1"/>
      <c r="S129" s="1"/>
    </row>
    <row r="130" spans="1:19" x14ac:dyDescent="0.35">
      <c r="A130" t="s">
        <v>48</v>
      </c>
      <c r="B130" s="7" t="s">
        <v>695</v>
      </c>
      <c r="C130" s="7">
        <v>1</v>
      </c>
      <c r="D130" t="s">
        <v>96</v>
      </c>
      <c r="E130" s="7" t="s">
        <v>49</v>
      </c>
      <c r="F130" s="20" t="s">
        <v>97</v>
      </c>
      <c r="G130" s="7" t="s">
        <v>89</v>
      </c>
      <c r="H130" s="7" t="s">
        <v>90</v>
      </c>
      <c r="I130" s="20" t="s">
        <v>97</v>
      </c>
      <c r="J130" s="33" t="s">
        <v>98</v>
      </c>
      <c r="K130" s="7" t="s">
        <v>92</v>
      </c>
      <c r="L130" s="31">
        <v>220123</v>
      </c>
      <c r="M130" s="31">
        <v>49072</v>
      </c>
      <c r="N130" s="1"/>
      <c r="O130" s="1"/>
      <c r="P130" s="1"/>
      <c r="Q130" s="1"/>
      <c r="R130" s="1"/>
      <c r="S130" s="1"/>
    </row>
    <row r="131" spans="1:19" x14ac:dyDescent="0.35">
      <c r="A131" t="s">
        <v>48</v>
      </c>
      <c r="B131" s="7" t="s">
        <v>695</v>
      </c>
      <c r="C131" s="7">
        <v>1</v>
      </c>
      <c r="D131" t="s">
        <v>105</v>
      </c>
      <c r="E131" s="7" t="s">
        <v>49</v>
      </c>
      <c r="F131" s="20" t="s">
        <v>106</v>
      </c>
      <c r="G131" s="7" t="s">
        <v>89</v>
      </c>
      <c r="H131" s="7" t="s">
        <v>90</v>
      </c>
      <c r="I131" s="20" t="s">
        <v>106</v>
      </c>
      <c r="J131" s="33" t="s">
        <v>107</v>
      </c>
      <c r="K131" s="7" t="s">
        <v>92</v>
      </c>
      <c r="L131" s="31">
        <v>400518</v>
      </c>
      <c r="M131" s="31">
        <v>15952</v>
      </c>
      <c r="N131" s="1"/>
      <c r="O131" s="1"/>
      <c r="P131" s="1"/>
      <c r="Q131" s="1"/>
      <c r="R131" s="1"/>
      <c r="S131" s="1"/>
    </row>
    <row r="132" spans="1:19" x14ac:dyDescent="0.35">
      <c r="A132" t="s">
        <v>48</v>
      </c>
      <c r="B132" s="7" t="s">
        <v>695</v>
      </c>
      <c r="C132" s="7">
        <v>1</v>
      </c>
      <c r="D132" t="s">
        <v>1341</v>
      </c>
      <c r="E132" s="7" t="s">
        <v>49</v>
      </c>
      <c r="F132" s="20" t="s">
        <v>1342</v>
      </c>
      <c r="G132" s="7" t="s">
        <v>89</v>
      </c>
      <c r="H132" s="7" t="s">
        <v>90</v>
      </c>
      <c r="I132" s="20" t="s">
        <v>1342</v>
      </c>
      <c r="J132" s="33" t="s">
        <v>1343</v>
      </c>
      <c r="K132" s="7" t="s">
        <v>92</v>
      </c>
      <c r="L132" s="31">
        <v>490682</v>
      </c>
      <c r="M132" s="31">
        <v>188354</v>
      </c>
      <c r="N132" s="1"/>
      <c r="O132" s="1"/>
      <c r="P132" s="1"/>
      <c r="Q132" s="1"/>
      <c r="R132" s="1"/>
      <c r="S132" s="1"/>
    </row>
    <row r="133" spans="1:19" x14ac:dyDescent="0.35">
      <c r="A133" t="s">
        <v>48</v>
      </c>
      <c r="B133" s="7" t="s">
        <v>695</v>
      </c>
      <c r="C133" s="7">
        <v>1</v>
      </c>
      <c r="D133" t="s">
        <v>1344</v>
      </c>
      <c r="E133" s="7" t="s">
        <v>49</v>
      </c>
      <c r="F133" s="20" t="s">
        <v>1345</v>
      </c>
      <c r="G133" s="7" t="s">
        <v>89</v>
      </c>
      <c r="H133" s="7" t="s">
        <v>90</v>
      </c>
      <c r="I133" s="20" t="s">
        <v>1345</v>
      </c>
      <c r="J133" s="33" t="s">
        <v>1346</v>
      </c>
      <c r="K133" s="7" t="s">
        <v>92</v>
      </c>
      <c r="L133" s="31">
        <v>157323</v>
      </c>
      <c r="M133" s="31">
        <v>25106</v>
      </c>
      <c r="N133" s="1"/>
      <c r="O133" s="1"/>
      <c r="P133" s="1"/>
      <c r="Q133" s="1"/>
      <c r="R133" s="1"/>
      <c r="S133" s="1"/>
    </row>
    <row r="134" spans="1:19" x14ac:dyDescent="0.35">
      <c r="A134" t="s">
        <v>48</v>
      </c>
      <c r="B134" s="7" t="s">
        <v>695</v>
      </c>
      <c r="C134" s="7">
        <v>1</v>
      </c>
      <c r="D134" t="s">
        <v>843</v>
      </c>
      <c r="E134" s="7" t="s">
        <v>49</v>
      </c>
      <c r="F134" s="20" t="s">
        <v>844</v>
      </c>
      <c r="G134" s="7" t="s">
        <v>89</v>
      </c>
      <c r="H134" s="7" t="s">
        <v>90</v>
      </c>
      <c r="I134" s="20" t="s">
        <v>844</v>
      </c>
      <c r="J134" s="33" t="s">
        <v>845</v>
      </c>
      <c r="K134" s="7" t="s">
        <v>92</v>
      </c>
      <c r="L134" s="31">
        <v>450689</v>
      </c>
      <c r="M134" s="31">
        <v>79191</v>
      </c>
      <c r="N134" s="1"/>
      <c r="O134" s="1"/>
      <c r="P134" s="1"/>
      <c r="Q134" s="1"/>
      <c r="R134" s="1"/>
      <c r="S134" s="1"/>
    </row>
    <row r="135" spans="1:19" x14ac:dyDescent="0.35">
      <c r="A135" t="s">
        <v>48</v>
      </c>
      <c r="B135" s="7" t="s">
        <v>695</v>
      </c>
      <c r="C135" s="7">
        <v>1</v>
      </c>
      <c r="D135" t="s">
        <v>122</v>
      </c>
      <c r="E135" s="7" t="s">
        <v>49</v>
      </c>
      <c r="F135" s="20" t="s">
        <v>123</v>
      </c>
      <c r="G135" s="7" t="s">
        <v>89</v>
      </c>
      <c r="H135" s="7" t="s">
        <v>90</v>
      </c>
      <c r="I135" s="20" t="s">
        <v>123</v>
      </c>
      <c r="J135" s="33" t="s">
        <v>124</v>
      </c>
      <c r="K135" s="7" t="s">
        <v>92</v>
      </c>
      <c r="L135" s="31">
        <v>194155</v>
      </c>
      <c r="M135" s="31">
        <v>35036</v>
      </c>
      <c r="N135" s="1"/>
      <c r="O135" s="1"/>
      <c r="P135" s="1"/>
      <c r="Q135" s="1"/>
      <c r="R135" s="1"/>
      <c r="S135" s="1"/>
    </row>
    <row r="136" spans="1:19" x14ac:dyDescent="0.35">
      <c r="A136" t="s">
        <v>48</v>
      </c>
      <c r="B136" s="7" t="s">
        <v>695</v>
      </c>
      <c r="C136" s="7">
        <v>1</v>
      </c>
      <c r="D136" t="s">
        <v>142</v>
      </c>
      <c r="E136" s="7" t="s">
        <v>49</v>
      </c>
      <c r="F136" s="20" t="s">
        <v>143</v>
      </c>
      <c r="G136" s="7" t="s">
        <v>89</v>
      </c>
      <c r="H136" s="7" t="s">
        <v>90</v>
      </c>
      <c r="I136" s="20" t="s">
        <v>143</v>
      </c>
      <c r="J136" s="33" t="s">
        <v>144</v>
      </c>
      <c r="K136" s="7" t="s">
        <v>92</v>
      </c>
      <c r="L136" s="31">
        <v>335348</v>
      </c>
      <c r="M136" s="31">
        <v>54429</v>
      </c>
      <c r="N136" s="1"/>
      <c r="O136" s="1"/>
      <c r="P136" s="1"/>
      <c r="Q136" s="1"/>
      <c r="R136" s="1"/>
      <c r="S136" s="1"/>
    </row>
    <row r="137" spans="1:19" x14ac:dyDescent="0.35">
      <c r="A137" t="s">
        <v>48</v>
      </c>
      <c r="B137" s="7" t="s">
        <v>695</v>
      </c>
      <c r="C137" s="7">
        <v>1</v>
      </c>
      <c r="D137" t="s">
        <v>846</v>
      </c>
      <c r="E137" s="7" t="s">
        <v>49</v>
      </c>
      <c r="F137" s="20" t="s">
        <v>847</v>
      </c>
      <c r="G137" s="7" t="s">
        <v>89</v>
      </c>
      <c r="H137" s="7" t="s">
        <v>90</v>
      </c>
      <c r="I137" s="20" t="s">
        <v>847</v>
      </c>
      <c r="J137" s="33" t="s">
        <v>848</v>
      </c>
      <c r="K137" s="7" t="s">
        <v>92</v>
      </c>
      <c r="L137" s="31">
        <v>377222</v>
      </c>
      <c r="M137" s="31">
        <v>152404</v>
      </c>
      <c r="N137" s="1"/>
      <c r="O137" s="1"/>
      <c r="P137" s="1"/>
      <c r="Q137" s="1"/>
      <c r="R137" s="1"/>
      <c r="S137" s="1"/>
    </row>
    <row r="138" spans="1:19" x14ac:dyDescent="0.35">
      <c r="A138" t="s">
        <v>48</v>
      </c>
      <c r="B138" s="7" t="s">
        <v>695</v>
      </c>
      <c r="C138" s="7">
        <v>1</v>
      </c>
      <c r="D138" t="s">
        <v>849</v>
      </c>
      <c r="E138" s="7" t="s">
        <v>49</v>
      </c>
      <c r="F138" s="20" t="s">
        <v>850</v>
      </c>
      <c r="G138" s="7" t="s">
        <v>89</v>
      </c>
      <c r="H138" s="7" t="s">
        <v>90</v>
      </c>
      <c r="I138" s="20" t="s">
        <v>850</v>
      </c>
      <c r="J138" s="33" t="s">
        <v>851</v>
      </c>
      <c r="K138" s="7" t="s">
        <v>92</v>
      </c>
      <c r="L138" s="31">
        <v>307149</v>
      </c>
      <c r="M138" s="31">
        <v>295283</v>
      </c>
      <c r="N138" s="1"/>
      <c r="O138" s="1"/>
      <c r="P138" s="1"/>
      <c r="Q138" s="1"/>
      <c r="R138" s="1"/>
      <c r="S138" s="1"/>
    </row>
    <row r="139" spans="1:19" x14ac:dyDescent="0.35">
      <c r="A139" t="s">
        <v>48</v>
      </c>
      <c r="B139" s="7" t="s">
        <v>695</v>
      </c>
      <c r="C139" s="7">
        <v>1</v>
      </c>
      <c r="D139" t="s">
        <v>1347</v>
      </c>
      <c r="E139" s="7" t="s">
        <v>49</v>
      </c>
      <c r="F139" s="20" t="s">
        <v>1348</v>
      </c>
      <c r="G139" s="7" t="s">
        <v>89</v>
      </c>
      <c r="H139" s="7" t="s">
        <v>90</v>
      </c>
      <c r="I139" s="20" t="s">
        <v>1348</v>
      </c>
      <c r="J139" s="33" t="s">
        <v>1349</v>
      </c>
      <c r="K139" s="7" t="s">
        <v>92</v>
      </c>
      <c r="L139" s="31">
        <v>36390</v>
      </c>
      <c r="M139" s="31">
        <v>19356</v>
      </c>
      <c r="N139" s="1"/>
      <c r="O139" s="1"/>
      <c r="P139" s="1"/>
      <c r="Q139" s="1"/>
      <c r="R139" s="1"/>
      <c r="S139" s="1"/>
    </row>
    <row r="140" spans="1:19" x14ac:dyDescent="0.35">
      <c r="A140" t="s">
        <v>48</v>
      </c>
      <c r="B140" s="7" t="s">
        <v>695</v>
      </c>
      <c r="C140" s="7">
        <v>1</v>
      </c>
      <c r="D140" t="s">
        <v>1350</v>
      </c>
      <c r="E140" s="7" t="s">
        <v>49</v>
      </c>
      <c r="F140" s="20" t="s">
        <v>1351</v>
      </c>
      <c r="G140" s="7" t="s">
        <v>89</v>
      </c>
      <c r="H140" s="7" t="s">
        <v>90</v>
      </c>
      <c r="I140" s="20" t="s">
        <v>1351</v>
      </c>
      <c r="J140" s="33" t="s">
        <v>1352</v>
      </c>
      <c r="K140" s="7" t="s">
        <v>92</v>
      </c>
      <c r="L140" s="31">
        <v>204853</v>
      </c>
      <c r="M140" s="31">
        <v>58081</v>
      </c>
      <c r="N140" s="1"/>
      <c r="O140" s="1"/>
      <c r="P140" s="1"/>
      <c r="Q140" s="1"/>
      <c r="R140" s="1"/>
      <c r="S140" s="1"/>
    </row>
    <row r="141" spans="1:19" x14ac:dyDescent="0.35">
      <c r="A141" t="s">
        <v>48</v>
      </c>
      <c r="B141" s="7" t="s">
        <v>695</v>
      </c>
      <c r="C141" s="7">
        <v>1</v>
      </c>
      <c r="D141" t="s">
        <v>1353</v>
      </c>
      <c r="E141" s="7" t="s">
        <v>49</v>
      </c>
      <c r="F141" s="20" t="s">
        <v>217</v>
      </c>
      <c r="G141" s="7" t="s">
        <v>89</v>
      </c>
      <c r="H141" s="7" t="s">
        <v>90</v>
      </c>
      <c r="I141" s="20" t="s">
        <v>217</v>
      </c>
      <c r="J141" s="33" t="s">
        <v>1354</v>
      </c>
      <c r="K141" s="7" t="s">
        <v>92</v>
      </c>
      <c r="L141" s="31">
        <v>743664</v>
      </c>
      <c r="M141" s="31">
        <v>22177</v>
      </c>
      <c r="N141" s="1"/>
      <c r="O141" s="1"/>
      <c r="P141" s="1"/>
      <c r="Q141" s="1"/>
      <c r="R141" s="1"/>
      <c r="S141" s="1"/>
    </row>
    <row r="142" spans="1:19" x14ac:dyDescent="0.35">
      <c r="A142" t="s">
        <v>48</v>
      </c>
      <c r="B142" s="7" t="s">
        <v>695</v>
      </c>
      <c r="C142" s="7">
        <v>1</v>
      </c>
      <c r="D142" t="s">
        <v>1355</v>
      </c>
      <c r="E142" s="7" t="s">
        <v>49</v>
      </c>
      <c r="F142" s="20" t="s">
        <v>1356</v>
      </c>
      <c r="G142" s="7" t="s">
        <v>89</v>
      </c>
      <c r="H142" s="7" t="s">
        <v>90</v>
      </c>
      <c r="I142" s="20" t="s">
        <v>1356</v>
      </c>
      <c r="J142" s="33" t="s">
        <v>1357</v>
      </c>
      <c r="K142" s="7" t="s">
        <v>92</v>
      </c>
      <c r="L142" s="31">
        <v>48971</v>
      </c>
      <c r="M142" s="31">
        <v>17187</v>
      </c>
      <c r="N142" s="1"/>
      <c r="O142" s="1"/>
      <c r="P142" s="1"/>
      <c r="Q142" s="1"/>
      <c r="R142" s="1"/>
      <c r="S142" s="1"/>
    </row>
    <row r="143" spans="1:19" x14ac:dyDescent="0.35">
      <c r="A143" t="s">
        <v>48</v>
      </c>
      <c r="B143" s="7" t="s">
        <v>695</v>
      </c>
      <c r="C143" s="7">
        <v>1</v>
      </c>
      <c r="D143" t="s">
        <v>244</v>
      </c>
      <c r="E143" s="7" t="s">
        <v>49</v>
      </c>
      <c r="F143" s="20" t="s">
        <v>245</v>
      </c>
      <c r="G143" s="7" t="s">
        <v>89</v>
      </c>
      <c r="H143" s="7" t="s">
        <v>90</v>
      </c>
      <c r="I143" s="20" t="s">
        <v>245</v>
      </c>
      <c r="J143" s="33" t="s">
        <v>246</v>
      </c>
      <c r="K143" s="7" t="s">
        <v>92</v>
      </c>
      <c r="L143" s="31">
        <v>788744</v>
      </c>
      <c r="M143" s="31">
        <v>128542</v>
      </c>
      <c r="N143" s="1"/>
      <c r="O143" s="1"/>
      <c r="P143" s="1"/>
      <c r="Q143" s="1"/>
      <c r="R143" s="1"/>
      <c r="S143" s="1"/>
    </row>
    <row r="144" spans="1:19" x14ac:dyDescent="0.35">
      <c r="A144" t="s">
        <v>48</v>
      </c>
      <c r="B144" s="7" t="s">
        <v>695</v>
      </c>
      <c r="C144" s="7">
        <v>1</v>
      </c>
      <c r="D144" t="s">
        <v>1358</v>
      </c>
      <c r="E144" s="7" t="s">
        <v>49</v>
      </c>
      <c r="F144" s="20" t="s">
        <v>869</v>
      </c>
      <c r="G144" s="7" t="s">
        <v>89</v>
      </c>
      <c r="H144" s="7" t="s">
        <v>90</v>
      </c>
      <c r="I144" s="20" t="s">
        <v>869</v>
      </c>
      <c r="J144" s="33" t="s">
        <v>1359</v>
      </c>
      <c r="K144" s="7" t="s">
        <v>92</v>
      </c>
      <c r="L144" s="31">
        <v>179539</v>
      </c>
      <c r="M144" s="31">
        <v>90762</v>
      </c>
      <c r="N144" s="1"/>
      <c r="O144" s="1"/>
      <c r="P144" s="1"/>
      <c r="Q144" s="1"/>
      <c r="R144" s="1"/>
      <c r="S144" s="1"/>
    </row>
    <row r="145" spans="1:19" x14ac:dyDescent="0.35">
      <c r="A145" t="s">
        <v>48</v>
      </c>
      <c r="B145" s="7" t="s">
        <v>695</v>
      </c>
      <c r="C145" s="7">
        <v>1</v>
      </c>
      <c r="D145" t="s">
        <v>1360</v>
      </c>
      <c r="E145" s="7" t="s">
        <v>49</v>
      </c>
      <c r="F145" s="20" t="s">
        <v>1361</v>
      </c>
      <c r="G145" s="7" t="s">
        <v>89</v>
      </c>
      <c r="H145" s="7" t="s">
        <v>90</v>
      </c>
      <c r="I145" s="20" t="s">
        <v>1361</v>
      </c>
      <c r="J145" s="33" t="s">
        <v>1362</v>
      </c>
      <c r="K145" s="7" t="s">
        <v>92</v>
      </c>
      <c r="L145" s="31">
        <v>102186</v>
      </c>
      <c r="M145" s="31">
        <v>17640</v>
      </c>
      <c r="N145" s="1"/>
      <c r="O145" s="1"/>
      <c r="P145" s="1"/>
      <c r="Q145" s="1"/>
      <c r="R145" s="1"/>
      <c r="S145" s="1"/>
    </row>
    <row r="146" spans="1:19" x14ac:dyDescent="0.35">
      <c r="A146" t="s">
        <v>48</v>
      </c>
      <c r="B146" s="7" t="s">
        <v>695</v>
      </c>
      <c r="C146" s="7">
        <v>1</v>
      </c>
      <c r="D146" t="s">
        <v>258</v>
      </c>
      <c r="E146" s="7" t="s">
        <v>49</v>
      </c>
      <c r="F146" s="20" t="s">
        <v>259</v>
      </c>
      <c r="G146" s="7" t="s">
        <v>89</v>
      </c>
      <c r="H146" s="7" t="s">
        <v>90</v>
      </c>
      <c r="I146" s="20" t="s">
        <v>259</v>
      </c>
      <c r="J146" s="33" t="s">
        <v>260</v>
      </c>
      <c r="K146" s="7" t="s">
        <v>92</v>
      </c>
      <c r="L146" s="31">
        <v>2723980</v>
      </c>
      <c r="M146" s="31">
        <v>600201</v>
      </c>
      <c r="N146" s="1"/>
      <c r="O146" s="1"/>
      <c r="P146" s="1"/>
      <c r="Q146" s="1"/>
      <c r="R146" s="1"/>
      <c r="S146" s="1"/>
    </row>
    <row r="147" spans="1:19" x14ac:dyDescent="0.35">
      <c r="A147" t="s">
        <v>48</v>
      </c>
      <c r="B147" s="7" t="s">
        <v>695</v>
      </c>
      <c r="C147" s="7">
        <v>1</v>
      </c>
      <c r="D147" t="s">
        <v>261</v>
      </c>
      <c r="E147" s="7" t="s">
        <v>49</v>
      </c>
      <c r="F147" s="20" t="s">
        <v>262</v>
      </c>
      <c r="G147" s="7" t="s">
        <v>89</v>
      </c>
      <c r="H147" s="7" t="s">
        <v>90</v>
      </c>
      <c r="I147" s="20" t="s">
        <v>262</v>
      </c>
      <c r="J147" s="33" t="s">
        <v>263</v>
      </c>
      <c r="K147" s="7" t="s">
        <v>92</v>
      </c>
      <c r="L147" s="31">
        <v>28150265</v>
      </c>
      <c r="M147" s="31">
        <v>965761</v>
      </c>
      <c r="N147" s="1"/>
      <c r="O147" s="1"/>
      <c r="P147" s="1"/>
      <c r="Q147" s="1"/>
      <c r="R147" s="1"/>
      <c r="S147" s="1"/>
    </row>
    <row r="148" spans="1:19" x14ac:dyDescent="0.35">
      <c r="A148" t="s">
        <v>48</v>
      </c>
      <c r="B148" s="7" t="s">
        <v>695</v>
      </c>
      <c r="C148" s="7">
        <v>1</v>
      </c>
      <c r="D148" t="s">
        <v>1363</v>
      </c>
      <c r="E148" s="7" t="s">
        <v>49</v>
      </c>
      <c r="F148" s="20" t="s">
        <v>1364</v>
      </c>
      <c r="G148" s="7" t="s">
        <v>89</v>
      </c>
      <c r="H148" s="7" t="s">
        <v>90</v>
      </c>
      <c r="I148" s="20" t="s">
        <v>1364</v>
      </c>
      <c r="J148" s="33" t="s">
        <v>1365</v>
      </c>
      <c r="K148" s="7" t="s">
        <v>92</v>
      </c>
      <c r="L148" s="31">
        <v>583151</v>
      </c>
      <c r="M148" s="31">
        <v>422744</v>
      </c>
      <c r="N148" s="1"/>
      <c r="O148" s="1"/>
      <c r="P148" s="1"/>
      <c r="Q148" s="1"/>
      <c r="R148" s="1"/>
      <c r="S148" s="1"/>
    </row>
    <row r="149" spans="1:19" x14ac:dyDescent="0.35">
      <c r="A149" t="s">
        <v>48</v>
      </c>
      <c r="B149" s="7" t="s">
        <v>695</v>
      </c>
      <c r="C149" s="7">
        <v>1</v>
      </c>
      <c r="D149" t="s">
        <v>852</v>
      </c>
      <c r="E149" s="7" t="s">
        <v>49</v>
      </c>
      <c r="F149" s="20" t="s">
        <v>853</v>
      </c>
      <c r="G149" s="7" t="s">
        <v>89</v>
      </c>
      <c r="H149" s="7" t="s">
        <v>90</v>
      </c>
      <c r="I149" s="20" t="s">
        <v>853</v>
      </c>
      <c r="J149" s="33" t="s">
        <v>854</v>
      </c>
      <c r="K149" s="7" t="s">
        <v>92</v>
      </c>
      <c r="L149" s="31">
        <v>163710</v>
      </c>
      <c r="M149" s="31">
        <v>100616</v>
      </c>
      <c r="N149" s="1"/>
      <c r="O149" s="1"/>
      <c r="P149" s="1"/>
      <c r="Q149" s="1"/>
      <c r="R149" s="1"/>
      <c r="S149" s="1"/>
    </row>
    <row r="150" spans="1:19" x14ac:dyDescent="0.35">
      <c r="A150" t="s">
        <v>48</v>
      </c>
      <c r="B150" s="7" t="s">
        <v>695</v>
      </c>
      <c r="C150" s="7">
        <v>1</v>
      </c>
      <c r="D150" t="s">
        <v>1366</v>
      </c>
      <c r="E150" s="7" t="s">
        <v>49</v>
      </c>
      <c r="F150" s="20" t="s">
        <v>1367</v>
      </c>
      <c r="G150" s="7" t="s">
        <v>89</v>
      </c>
      <c r="H150" s="7" t="s">
        <v>90</v>
      </c>
      <c r="I150" s="20" t="s">
        <v>1367</v>
      </c>
      <c r="J150" s="33" t="s">
        <v>1368</v>
      </c>
      <c r="K150" s="7" t="s">
        <v>92</v>
      </c>
      <c r="L150" s="31">
        <v>358174</v>
      </c>
      <c r="M150" s="31">
        <v>6782</v>
      </c>
      <c r="N150" s="1"/>
      <c r="O150" s="1"/>
      <c r="P150" s="1"/>
      <c r="Q150" s="1"/>
      <c r="R150" s="1"/>
      <c r="S150" s="1"/>
    </row>
    <row r="151" spans="1:19" x14ac:dyDescent="0.35">
      <c r="A151" t="s">
        <v>48</v>
      </c>
      <c r="B151" s="7" t="s">
        <v>695</v>
      </c>
      <c r="C151" s="7">
        <v>1</v>
      </c>
      <c r="D151" t="s">
        <v>319</v>
      </c>
      <c r="E151" s="7" t="s">
        <v>49</v>
      </c>
      <c r="F151" s="20" t="s">
        <v>320</v>
      </c>
      <c r="G151" s="7" t="s">
        <v>89</v>
      </c>
      <c r="H151" s="7" t="s">
        <v>90</v>
      </c>
      <c r="I151" s="20" t="s">
        <v>320</v>
      </c>
      <c r="J151" s="33" t="s">
        <v>321</v>
      </c>
      <c r="K151" s="7" t="s">
        <v>92</v>
      </c>
      <c r="L151" s="31">
        <v>529531</v>
      </c>
      <c r="M151" s="31">
        <v>10082</v>
      </c>
      <c r="N151" s="1"/>
      <c r="O151" s="1"/>
      <c r="P151" s="1"/>
      <c r="Q151" s="1"/>
      <c r="R151" s="1"/>
      <c r="S151" s="1"/>
    </row>
    <row r="152" spans="1:19" x14ac:dyDescent="0.35">
      <c r="A152" t="s">
        <v>48</v>
      </c>
      <c r="B152" s="7" t="s">
        <v>695</v>
      </c>
      <c r="C152" s="7">
        <v>1</v>
      </c>
      <c r="D152" t="s">
        <v>855</v>
      </c>
      <c r="E152" s="7" t="s">
        <v>49</v>
      </c>
      <c r="F152" s="20" t="s">
        <v>618</v>
      </c>
      <c r="G152" s="7" t="s">
        <v>89</v>
      </c>
      <c r="H152" s="7" t="s">
        <v>90</v>
      </c>
      <c r="I152" s="20" t="s">
        <v>618</v>
      </c>
      <c r="J152" s="33" t="s">
        <v>856</v>
      </c>
      <c r="K152" s="7" t="s">
        <v>92</v>
      </c>
      <c r="L152" s="31">
        <v>923059</v>
      </c>
      <c r="M152" s="31">
        <v>215332</v>
      </c>
      <c r="N152" s="1"/>
      <c r="O152" s="1"/>
      <c r="P152" s="1"/>
      <c r="Q152" s="1"/>
      <c r="R152" s="1"/>
      <c r="S152" s="1"/>
    </row>
    <row r="153" spans="1:19" x14ac:dyDescent="0.35">
      <c r="A153" t="s">
        <v>48</v>
      </c>
      <c r="B153" s="7" t="s">
        <v>695</v>
      </c>
      <c r="C153" s="7">
        <v>1</v>
      </c>
      <c r="D153" t="s">
        <v>857</v>
      </c>
      <c r="E153" s="7" t="s">
        <v>49</v>
      </c>
      <c r="F153" s="20" t="s">
        <v>858</v>
      </c>
      <c r="G153" s="7" t="s">
        <v>89</v>
      </c>
      <c r="H153" s="7" t="s">
        <v>90</v>
      </c>
      <c r="I153" s="20" t="s">
        <v>858</v>
      </c>
      <c r="J153" s="33" t="s">
        <v>859</v>
      </c>
      <c r="K153" s="7" t="s">
        <v>92</v>
      </c>
      <c r="L153" s="31">
        <v>142761</v>
      </c>
      <c r="M153" s="31">
        <v>10833</v>
      </c>
      <c r="N153" s="1"/>
      <c r="O153" s="1"/>
      <c r="P153" s="1"/>
      <c r="Q153" s="1"/>
      <c r="R153" s="1"/>
      <c r="S153" s="1"/>
    </row>
    <row r="154" spans="1:19" x14ac:dyDescent="0.35">
      <c r="A154" t="s">
        <v>48</v>
      </c>
      <c r="B154" s="7" t="s">
        <v>695</v>
      </c>
      <c r="C154" s="7">
        <v>1</v>
      </c>
      <c r="D154" t="s">
        <v>1369</v>
      </c>
      <c r="E154" s="7" t="s">
        <v>49</v>
      </c>
      <c r="F154" s="20" t="s">
        <v>337</v>
      </c>
      <c r="G154" s="7" t="s">
        <v>89</v>
      </c>
      <c r="H154" s="7" t="s">
        <v>90</v>
      </c>
      <c r="I154" s="20" t="s">
        <v>337</v>
      </c>
      <c r="J154" s="33" t="s">
        <v>1370</v>
      </c>
      <c r="K154" s="7" t="s">
        <v>92</v>
      </c>
      <c r="L154" s="31">
        <v>684842</v>
      </c>
      <c r="M154" s="31">
        <v>56982</v>
      </c>
      <c r="N154" s="1"/>
      <c r="O154" s="1"/>
      <c r="P154" s="1"/>
      <c r="Q154" s="1"/>
      <c r="R154" s="1"/>
      <c r="S154" s="1"/>
    </row>
    <row r="155" spans="1:19" x14ac:dyDescent="0.35">
      <c r="A155" t="s">
        <v>48</v>
      </c>
      <c r="B155" s="7" t="s">
        <v>695</v>
      </c>
      <c r="C155" s="7">
        <v>1</v>
      </c>
      <c r="D155" t="s">
        <v>390</v>
      </c>
      <c r="E155" s="7" t="s">
        <v>49</v>
      </c>
      <c r="F155" s="20" t="s">
        <v>391</v>
      </c>
      <c r="G155" s="7" t="s">
        <v>89</v>
      </c>
      <c r="H155" s="7" t="s">
        <v>90</v>
      </c>
      <c r="I155" s="20" t="s">
        <v>391</v>
      </c>
      <c r="J155" s="33" t="s">
        <v>392</v>
      </c>
      <c r="K155" s="7" t="s">
        <v>92</v>
      </c>
      <c r="L155" s="31">
        <v>88893</v>
      </c>
      <c r="M155" s="31">
        <v>5495</v>
      </c>
      <c r="N155" s="1"/>
      <c r="O155" s="1"/>
      <c r="P155" s="1"/>
      <c r="Q155" s="1"/>
      <c r="R155" s="1"/>
      <c r="S155" s="1"/>
    </row>
    <row r="156" spans="1:19" x14ac:dyDescent="0.35">
      <c r="A156" t="s">
        <v>48</v>
      </c>
      <c r="B156" s="7" t="s">
        <v>695</v>
      </c>
      <c r="C156" s="7">
        <v>1</v>
      </c>
      <c r="D156" t="s">
        <v>860</v>
      </c>
      <c r="E156" s="7" t="s">
        <v>49</v>
      </c>
      <c r="F156" s="20" t="s">
        <v>861</v>
      </c>
      <c r="G156" s="7" t="s">
        <v>89</v>
      </c>
      <c r="H156" s="7" t="s">
        <v>90</v>
      </c>
      <c r="I156" s="20" t="s">
        <v>861</v>
      </c>
      <c r="J156" s="33" t="s">
        <v>862</v>
      </c>
      <c r="K156" s="7" t="s">
        <v>92</v>
      </c>
      <c r="L156" s="31">
        <v>233904</v>
      </c>
      <c r="M156" s="31">
        <v>123574</v>
      </c>
      <c r="N156" s="1"/>
      <c r="O156" s="1"/>
      <c r="P156" s="1"/>
      <c r="Q156" s="1"/>
      <c r="R156" s="1"/>
      <c r="S156" s="1"/>
    </row>
    <row r="157" spans="1:19" x14ac:dyDescent="0.35">
      <c r="A157" t="s">
        <v>48</v>
      </c>
      <c r="B157" s="7" t="s">
        <v>695</v>
      </c>
      <c r="C157" s="7">
        <v>1</v>
      </c>
      <c r="D157" t="s">
        <v>863</v>
      </c>
      <c r="E157" s="7" t="s">
        <v>49</v>
      </c>
      <c r="F157" s="20" t="s">
        <v>864</v>
      </c>
      <c r="G157" s="7" t="s">
        <v>89</v>
      </c>
      <c r="H157" s="7" t="s">
        <v>90</v>
      </c>
      <c r="I157" s="20" t="s">
        <v>864</v>
      </c>
      <c r="J157" s="33" t="s">
        <v>865</v>
      </c>
      <c r="K157" s="7" t="s">
        <v>92</v>
      </c>
      <c r="L157" s="31">
        <v>175087</v>
      </c>
      <c r="M157" s="31">
        <v>1351</v>
      </c>
      <c r="N157" s="1"/>
      <c r="O157" s="1"/>
      <c r="P157" s="1"/>
      <c r="Q157" s="1"/>
      <c r="R157" s="1"/>
      <c r="S157" s="1"/>
    </row>
    <row r="158" spans="1:19" x14ac:dyDescent="0.35">
      <c r="A158" t="s">
        <v>48</v>
      </c>
      <c r="B158" s="7" t="s">
        <v>695</v>
      </c>
      <c r="C158" s="7">
        <v>1</v>
      </c>
      <c r="D158" t="s">
        <v>1371</v>
      </c>
      <c r="E158" s="7" t="s">
        <v>49</v>
      </c>
      <c r="F158" s="20" t="s">
        <v>1372</v>
      </c>
      <c r="G158" s="7" t="s">
        <v>89</v>
      </c>
      <c r="H158" s="7" t="s">
        <v>90</v>
      </c>
      <c r="I158" s="20" t="s">
        <v>1372</v>
      </c>
      <c r="J158" s="33" t="s">
        <v>1373</v>
      </c>
      <c r="K158" s="7" t="s">
        <v>92</v>
      </c>
      <c r="L158" s="31">
        <v>131168</v>
      </c>
      <c r="M158" s="31">
        <v>65363</v>
      </c>
      <c r="N158" s="1"/>
      <c r="O158" s="1"/>
      <c r="P158" s="1"/>
      <c r="Q158" s="1"/>
      <c r="R158" s="1"/>
      <c r="S158" s="1"/>
    </row>
    <row r="159" spans="1:19" x14ac:dyDescent="0.35">
      <c r="A159" t="s">
        <v>48</v>
      </c>
      <c r="B159" s="7" t="s">
        <v>695</v>
      </c>
      <c r="C159" s="7">
        <v>1</v>
      </c>
      <c r="D159" t="s">
        <v>447</v>
      </c>
      <c r="E159" s="7" t="s">
        <v>49</v>
      </c>
      <c r="F159" s="20" t="s">
        <v>448</v>
      </c>
      <c r="G159" s="7" t="s">
        <v>89</v>
      </c>
      <c r="H159" s="7" t="s">
        <v>90</v>
      </c>
      <c r="I159" s="20" t="s">
        <v>448</v>
      </c>
      <c r="J159" s="33" t="s">
        <v>449</v>
      </c>
      <c r="K159" s="7" t="s">
        <v>92</v>
      </c>
      <c r="L159" s="31">
        <v>138839</v>
      </c>
      <c r="M159" s="31">
        <v>27206</v>
      </c>
      <c r="N159" s="1"/>
      <c r="O159" s="1"/>
      <c r="P159" s="1"/>
      <c r="Q159" s="1"/>
      <c r="R159" s="1"/>
      <c r="S159" s="1"/>
    </row>
    <row r="160" spans="1:19" x14ac:dyDescent="0.35">
      <c r="A160" t="s">
        <v>48</v>
      </c>
      <c r="B160" s="7" t="s">
        <v>695</v>
      </c>
      <c r="C160" s="7">
        <v>1</v>
      </c>
      <c r="D160" t="s">
        <v>450</v>
      </c>
      <c r="E160" s="7" t="s">
        <v>49</v>
      </c>
      <c r="F160" s="20" t="s">
        <v>451</v>
      </c>
      <c r="G160" s="7" t="s">
        <v>89</v>
      </c>
      <c r="H160" s="7" t="s">
        <v>90</v>
      </c>
      <c r="I160" s="20" t="s">
        <v>451</v>
      </c>
      <c r="J160" s="33" t="s">
        <v>452</v>
      </c>
      <c r="K160" s="7" t="s">
        <v>92</v>
      </c>
      <c r="L160" s="31">
        <v>441722</v>
      </c>
      <c r="M160" s="31">
        <v>98856</v>
      </c>
      <c r="N160" s="1"/>
      <c r="O160" s="1"/>
      <c r="P160" s="1"/>
      <c r="Q160" s="1"/>
      <c r="R160" s="1"/>
      <c r="S160" s="1"/>
    </row>
    <row r="161" spans="1:19" x14ac:dyDescent="0.35">
      <c r="A161" t="s">
        <v>48</v>
      </c>
      <c r="B161" s="7" t="s">
        <v>695</v>
      </c>
      <c r="C161" s="7">
        <v>1</v>
      </c>
      <c r="D161" t="s">
        <v>479</v>
      </c>
      <c r="E161" s="7" t="s">
        <v>49</v>
      </c>
      <c r="F161" s="20" t="s">
        <v>480</v>
      </c>
      <c r="G161" s="7" t="s">
        <v>89</v>
      </c>
      <c r="H161" s="7" t="s">
        <v>90</v>
      </c>
      <c r="I161" s="20" t="s">
        <v>480</v>
      </c>
      <c r="J161" s="33" t="s">
        <v>481</v>
      </c>
      <c r="K161" s="7" t="s">
        <v>92</v>
      </c>
      <c r="L161" s="31">
        <v>209772</v>
      </c>
      <c r="M161" s="31">
        <v>36487</v>
      </c>
      <c r="N161" s="1"/>
      <c r="O161" s="1"/>
      <c r="P161" s="1"/>
      <c r="Q161" s="1"/>
      <c r="R161" s="1"/>
      <c r="S161" s="1"/>
    </row>
    <row r="162" spans="1:19" x14ac:dyDescent="0.35">
      <c r="A162" t="s">
        <v>48</v>
      </c>
      <c r="B162" s="7" t="s">
        <v>695</v>
      </c>
      <c r="C162" s="7">
        <v>1</v>
      </c>
      <c r="D162" t="s">
        <v>483</v>
      </c>
      <c r="E162" s="7" t="s">
        <v>49</v>
      </c>
      <c r="F162" s="20" t="s">
        <v>484</v>
      </c>
      <c r="G162" s="7" t="s">
        <v>89</v>
      </c>
      <c r="H162" s="7" t="s">
        <v>90</v>
      </c>
      <c r="I162" s="20" t="s">
        <v>484</v>
      </c>
      <c r="J162" s="33" t="s">
        <v>485</v>
      </c>
      <c r="K162" s="7" t="s">
        <v>92</v>
      </c>
      <c r="L162" s="31">
        <v>469610</v>
      </c>
      <c r="M162" s="31">
        <v>33055</v>
      </c>
      <c r="N162" s="1"/>
      <c r="O162" s="1"/>
      <c r="P162" s="1"/>
      <c r="Q162" s="1"/>
      <c r="R162" s="1"/>
      <c r="S162" s="1"/>
    </row>
    <row r="163" spans="1:19" x14ac:dyDescent="0.35">
      <c r="A163" t="s">
        <v>48</v>
      </c>
      <c r="B163" s="7" t="s">
        <v>695</v>
      </c>
      <c r="C163" s="7">
        <v>1</v>
      </c>
      <c r="D163" t="s">
        <v>1374</v>
      </c>
      <c r="E163" s="7" t="s">
        <v>49</v>
      </c>
      <c r="F163" s="20" t="s">
        <v>1375</v>
      </c>
      <c r="G163" s="7" t="s">
        <v>89</v>
      </c>
      <c r="H163" s="7" t="s">
        <v>90</v>
      </c>
      <c r="I163" s="20" t="s">
        <v>1375</v>
      </c>
      <c r="J163" s="33" t="s">
        <v>1376</v>
      </c>
      <c r="K163" s="7" t="s">
        <v>92</v>
      </c>
      <c r="L163" s="31">
        <v>592815</v>
      </c>
      <c r="M163" s="31">
        <v>28768</v>
      </c>
      <c r="N163" s="1"/>
      <c r="O163" s="1"/>
      <c r="P163" s="1"/>
      <c r="Q163" s="1"/>
      <c r="R163" s="1"/>
      <c r="S163" s="1"/>
    </row>
    <row r="164" spans="1:19" x14ac:dyDescent="0.35">
      <c r="A164" t="s">
        <v>48</v>
      </c>
      <c r="B164" s="7" t="s">
        <v>695</v>
      </c>
      <c r="C164" s="7">
        <v>1</v>
      </c>
      <c r="D164" t="s">
        <v>393</v>
      </c>
      <c r="E164" s="7" t="s">
        <v>49</v>
      </c>
      <c r="F164" s="20" t="s">
        <v>394</v>
      </c>
      <c r="G164" s="7" t="s">
        <v>89</v>
      </c>
      <c r="H164" s="7" t="s">
        <v>90</v>
      </c>
      <c r="I164" s="20" t="s">
        <v>394</v>
      </c>
      <c r="J164" s="33" t="s">
        <v>395</v>
      </c>
      <c r="K164" s="7" t="s">
        <v>92</v>
      </c>
      <c r="L164" s="31">
        <v>542815</v>
      </c>
      <c r="M164" s="31">
        <v>29382</v>
      </c>
      <c r="N164" s="1"/>
      <c r="O164" s="1"/>
      <c r="P164" s="1"/>
      <c r="Q164" s="1"/>
      <c r="R164" s="1"/>
      <c r="S164" s="1"/>
    </row>
    <row r="165" spans="1:19" x14ac:dyDescent="0.35">
      <c r="A165" t="s">
        <v>48</v>
      </c>
      <c r="B165" s="7" t="s">
        <v>695</v>
      </c>
      <c r="C165" s="7">
        <v>1</v>
      </c>
      <c r="D165" t="s">
        <v>473</v>
      </c>
      <c r="E165" s="7" t="s">
        <v>49</v>
      </c>
      <c r="F165" s="20" t="s">
        <v>474</v>
      </c>
      <c r="G165" s="7" t="s">
        <v>89</v>
      </c>
      <c r="H165" s="7" t="s">
        <v>90</v>
      </c>
      <c r="I165" s="20" t="s">
        <v>474</v>
      </c>
      <c r="J165" s="33" t="s">
        <v>475</v>
      </c>
      <c r="K165" s="7" t="s">
        <v>92</v>
      </c>
      <c r="L165" s="31">
        <v>208743</v>
      </c>
      <c r="M165" s="31">
        <v>1982</v>
      </c>
      <c r="N165" s="1"/>
      <c r="O165" s="1"/>
      <c r="P165" s="1"/>
      <c r="Q165" s="1"/>
      <c r="R165" s="1"/>
      <c r="S165" s="1"/>
    </row>
    <row r="166" spans="1:19" x14ac:dyDescent="0.35">
      <c r="A166" t="s">
        <v>48</v>
      </c>
      <c r="B166" s="7" t="s">
        <v>695</v>
      </c>
      <c r="C166" s="7">
        <v>1</v>
      </c>
      <c r="D166" t="s">
        <v>405</v>
      </c>
      <c r="E166" s="7" t="s">
        <v>49</v>
      </c>
      <c r="F166" s="20" t="s">
        <v>406</v>
      </c>
      <c r="G166" s="7" t="s">
        <v>89</v>
      </c>
      <c r="H166" s="7" t="s">
        <v>90</v>
      </c>
      <c r="I166" s="20" t="s">
        <v>406</v>
      </c>
      <c r="J166" s="33" t="s">
        <v>407</v>
      </c>
      <c r="K166" s="7" t="s">
        <v>92</v>
      </c>
      <c r="L166" s="31">
        <v>155066</v>
      </c>
      <c r="M166" s="31">
        <v>7182</v>
      </c>
      <c r="N166" s="1"/>
      <c r="O166" s="1"/>
      <c r="P166" s="1"/>
      <c r="Q166" s="1"/>
      <c r="R166" s="1"/>
      <c r="S166" s="1"/>
    </row>
    <row r="167" spans="1:19" x14ac:dyDescent="0.35">
      <c r="A167" t="s">
        <v>48</v>
      </c>
      <c r="B167" s="7" t="s">
        <v>695</v>
      </c>
      <c r="C167" s="7">
        <v>1</v>
      </c>
      <c r="D167" t="s">
        <v>1377</v>
      </c>
      <c r="E167" s="7" t="s">
        <v>49</v>
      </c>
      <c r="F167" s="20" t="s">
        <v>1378</v>
      </c>
      <c r="G167" s="7" t="s">
        <v>89</v>
      </c>
      <c r="H167" s="7" t="s">
        <v>90</v>
      </c>
      <c r="I167" s="20" t="s">
        <v>1378</v>
      </c>
      <c r="J167" s="33" t="s">
        <v>1379</v>
      </c>
      <c r="K167" s="7" t="s">
        <v>92</v>
      </c>
      <c r="L167" s="31">
        <v>73974</v>
      </c>
      <c r="M167" s="31">
        <v>7749</v>
      </c>
      <c r="N167" s="1"/>
      <c r="O167" s="1"/>
      <c r="P167" s="1"/>
      <c r="Q167" s="1"/>
      <c r="R167" s="1"/>
      <c r="S167" s="1"/>
    </row>
    <row r="168" spans="1:19" x14ac:dyDescent="0.35">
      <c r="A168" t="s">
        <v>48</v>
      </c>
      <c r="B168" s="7" t="s">
        <v>695</v>
      </c>
      <c r="C168" s="7">
        <v>1</v>
      </c>
      <c r="D168" t="s">
        <v>369</v>
      </c>
      <c r="E168" s="7" t="s">
        <v>49</v>
      </c>
      <c r="F168" s="20" t="s">
        <v>370</v>
      </c>
      <c r="G168" s="7" t="s">
        <v>89</v>
      </c>
      <c r="H168" s="7" t="s">
        <v>90</v>
      </c>
      <c r="I168" s="20" t="s">
        <v>370</v>
      </c>
      <c r="J168" s="33" t="s">
        <v>371</v>
      </c>
      <c r="K168" s="7" t="s">
        <v>92</v>
      </c>
      <c r="L168" s="31">
        <v>145048</v>
      </c>
      <c r="M168" s="31">
        <v>34984</v>
      </c>
      <c r="N168" s="1"/>
      <c r="O168" s="1"/>
      <c r="P168" s="1"/>
      <c r="Q168" s="1"/>
      <c r="R168" s="1"/>
      <c r="S168" s="1"/>
    </row>
    <row r="169" spans="1:19" x14ac:dyDescent="0.35">
      <c r="A169" t="s">
        <v>48</v>
      </c>
      <c r="B169" s="7" t="s">
        <v>695</v>
      </c>
      <c r="C169" s="7">
        <v>1</v>
      </c>
      <c r="D169" t="s">
        <v>87</v>
      </c>
      <c r="E169" s="7" t="s">
        <v>49</v>
      </c>
      <c r="F169" s="20" t="s">
        <v>88</v>
      </c>
      <c r="G169" s="7" t="s">
        <v>89</v>
      </c>
      <c r="H169" s="7" t="s">
        <v>90</v>
      </c>
      <c r="I169" s="20" t="s">
        <v>88</v>
      </c>
      <c r="J169" s="33" t="s">
        <v>91</v>
      </c>
      <c r="K169" s="7" t="s">
        <v>92</v>
      </c>
      <c r="L169" s="31">
        <v>506265</v>
      </c>
      <c r="M169" s="31">
        <v>94839</v>
      </c>
      <c r="N169" s="1"/>
      <c r="O169" s="1"/>
      <c r="P169" s="1"/>
      <c r="Q169" s="1"/>
      <c r="R169" s="1"/>
      <c r="S169" s="1"/>
    </row>
    <row r="170" spans="1:19" x14ac:dyDescent="0.35">
      <c r="A170" t="s">
        <v>48</v>
      </c>
      <c r="B170" s="7" t="s">
        <v>695</v>
      </c>
      <c r="C170" s="7">
        <v>1</v>
      </c>
      <c r="D170" t="s">
        <v>866</v>
      </c>
      <c r="E170" s="7" t="s">
        <v>49</v>
      </c>
      <c r="F170" s="20" t="s">
        <v>867</v>
      </c>
      <c r="G170" s="7" t="s">
        <v>89</v>
      </c>
      <c r="H170" s="7" t="s">
        <v>90</v>
      </c>
      <c r="I170" s="20" t="s">
        <v>867</v>
      </c>
      <c r="J170" s="33" t="s">
        <v>868</v>
      </c>
      <c r="K170" s="7" t="s">
        <v>92</v>
      </c>
      <c r="L170" s="31">
        <v>41994</v>
      </c>
      <c r="M170" s="31">
        <v>17860</v>
      </c>
      <c r="N170" s="1"/>
      <c r="O170" s="1"/>
      <c r="P170" s="1"/>
      <c r="Q170" s="1"/>
      <c r="R170" s="1"/>
      <c r="S170" s="1"/>
    </row>
    <row r="171" spans="1:19" x14ac:dyDescent="0.35">
      <c r="A171" t="s">
        <v>48</v>
      </c>
      <c r="B171" s="7" t="s">
        <v>695</v>
      </c>
      <c r="C171" s="7">
        <v>1</v>
      </c>
      <c r="D171" t="s">
        <v>870</v>
      </c>
      <c r="E171" s="7" t="s">
        <v>49</v>
      </c>
      <c r="F171" s="20" t="s">
        <v>262</v>
      </c>
      <c r="G171" s="7" t="s">
        <v>871</v>
      </c>
      <c r="H171" s="7" t="s">
        <v>872</v>
      </c>
      <c r="I171" s="20" t="s">
        <v>873</v>
      </c>
      <c r="J171" s="33" t="s">
        <v>874</v>
      </c>
      <c r="K171" s="7" t="s">
        <v>518</v>
      </c>
      <c r="L171" s="31">
        <v>11132</v>
      </c>
      <c r="M171" s="31">
        <v>2783</v>
      </c>
      <c r="N171" s="1"/>
      <c r="O171" s="1"/>
      <c r="P171" s="1"/>
      <c r="Q171" s="1"/>
      <c r="R171" s="1"/>
      <c r="S171" s="1"/>
    </row>
    <row r="172" spans="1:19" x14ac:dyDescent="0.35">
      <c r="A172" t="s">
        <v>48</v>
      </c>
      <c r="B172" s="7" t="s">
        <v>695</v>
      </c>
      <c r="C172" s="7">
        <v>1</v>
      </c>
      <c r="D172" t="s">
        <v>1380</v>
      </c>
      <c r="E172" s="7" t="s">
        <v>49</v>
      </c>
      <c r="F172" s="20" t="s">
        <v>262</v>
      </c>
      <c r="G172" s="7" t="s">
        <v>1381</v>
      </c>
      <c r="H172" s="7" t="s">
        <v>1382</v>
      </c>
      <c r="I172" s="20" t="s">
        <v>1383</v>
      </c>
      <c r="J172" s="33" t="s">
        <v>1384</v>
      </c>
      <c r="K172" s="7" t="s">
        <v>518</v>
      </c>
      <c r="L172" s="31">
        <v>6385</v>
      </c>
      <c r="M172" s="31">
        <v>1596</v>
      </c>
      <c r="N172" s="1"/>
      <c r="O172" s="1"/>
      <c r="P172" s="1"/>
      <c r="Q172" s="1"/>
      <c r="R172" s="1"/>
      <c r="S172" s="1"/>
    </row>
    <row r="173" spans="1:19" x14ac:dyDescent="0.35">
      <c r="A173" t="s">
        <v>48</v>
      </c>
      <c r="B173" s="7" t="s">
        <v>695</v>
      </c>
      <c r="C173" s="7">
        <v>1</v>
      </c>
      <c r="D173" t="s">
        <v>546</v>
      </c>
      <c r="E173" s="7" t="s">
        <v>49</v>
      </c>
      <c r="F173" s="20" t="s">
        <v>217</v>
      </c>
      <c r="G173" s="7" t="s">
        <v>547</v>
      </c>
      <c r="H173" s="7" t="s">
        <v>548</v>
      </c>
      <c r="I173" s="20" t="s">
        <v>549</v>
      </c>
      <c r="J173" s="33" t="s">
        <v>550</v>
      </c>
      <c r="K173" s="7" t="s">
        <v>518</v>
      </c>
      <c r="L173" s="31">
        <v>13563</v>
      </c>
      <c r="M173" s="31">
        <v>3391</v>
      </c>
      <c r="N173" s="1"/>
      <c r="O173" s="1"/>
      <c r="P173" s="1"/>
      <c r="Q173" s="1"/>
      <c r="R173" s="1"/>
      <c r="S173" s="1"/>
    </row>
    <row r="174" spans="1:19" x14ac:dyDescent="0.35">
      <c r="A174" t="s">
        <v>48</v>
      </c>
      <c r="B174" s="7" t="s">
        <v>695</v>
      </c>
      <c r="C174" s="7">
        <v>1</v>
      </c>
      <c r="D174" t="s">
        <v>552</v>
      </c>
      <c r="E174" s="7" t="s">
        <v>49</v>
      </c>
      <c r="F174" s="20" t="s">
        <v>262</v>
      </c>
      <c r="G174" s="7" t="s">
        <v>553</v>
      </c>
      <c r="H174" s="7" t="s">
        <v>554</v>
      </c>
      <c r="I174" s="20" t="s">
        <v>555</v>
      </c>
      <c r="J174" s="33" t="s">
        <v>556</v>
      </c>
      <c r="K174" s="7" t="s">
        <v>518</v>
      </c>
      <c r="L174" s="31">
        <v>18035</v>
      </c>
      <c r="M174" s="31">
        <v>4509</v>
      </c>
      <c r="N174" s="1"/>
      <c r="O174" s="1"/>
      <c r="P174" s="1"/>
      <c r="Q174" s="1"/>
      <c r="R174" s="1"/>
      <c r="S174" s="1"/>
    </row>
    <row r="175" spans="1:19" x14ac:dyDescent="0.35">
      <c r="A175" t="s">
        <v>48</v>
      </c>
      <c r="B175" s="7" t="s">
        <v>695</v>
      </c>
      <c r="C175" s="7">
        <v>1</v>
      </c>
      <c r="D175" t="s">
        <v>875</v>
      </c>
      <c r="E175" s="7" t="s">
        <v>49</v>
      </c>
      <c r="F175" s="20" t="s">
        <v>262</v>
      </c>
      <c r="G175" s="7" t="s">
        <v>876</v>
      </c>
      <c r="H175" s="7" t="s">
        <v>877</v>
      </c>
      <c r="I175" s="20" t="s">
        <v>878</v>
      </c>
      <c r="J175" s="33" t="s">
        <v>879</v>
      </c>
      <c r="K175" s="7" t="s">
        <v>518</v>
      </c>
      <c r="L175" s="31">
        <v>18307</v>
      </c>
      <c r="M175" s="31">
        <v>2413</v>
      </c>
      <c r="N175" s="1"/>
      <c r="O175" s="1"/>
      <c r="P175" s="1"/>
      <c r="Q175" s="1"/>
      <c r="R175" s="1"/>
      <c r="S175" s="1"/>
    </row>
    <row r="176" spans="1:19" x14ac:dyDescent="0.35">
      <c r="A176" t="s">
        <v>48</v>
      </c>
      <c r="B176" s="7" t="s">
        <v>695</v>
      </c>
      <c r="C176" s="7">
        <v>1</v>
      </c>
      <c r="D176" t="s">
        <v>557</v>
      </c>
      <c r="E176" s="7" t="s">
        <v>49</v>
      </c>
      <c r="F176" s="20" t="s">
        <v>262</v>
      </c>
      <c r="G176" s="7" t="s">
        <v>558</v>
      </c>
      <c r="H176" s="7" t="s">
        <v>559</v>
      </c>
      <c r="I176" s="20" t="s">
        <v>560</v>
      </c>
      <c r="J176" s="33" t="s">
        <v>561</v>
      </c>
      <c r="K176" s="7" t="s">
        <v>518</v>
      </c>
      <c r="L176" s="31">
        <v>16404</v>
      </c>
      <c r="M176" s="31">
        <v>3678</v>
      </c>
      <c r="N176" s="1"/>
      <c r="O176" s="1"/>
      <c r="P176" s="1"/>
      <c r="Q176" s="1"/>
      <c r="R176" s="1"/>
      <c r="S176" s="1"/>
    </row>
    <row r="177" spans="1:19" x14ac:dyDescent="0.35">
      <c r="A177" t="s">
        <v>48</v>
      </c>
      <c r="B177" s="7" t="s">
        <v>695</v>
      </c>
      <c r="C177" s="7">
        <v>1</v>
      </c>
      <c r="D177" t="s">
        <v>567</v>
      </c>
      <c r="E177" s="7" t="s">
        <v>49</v>
      </c>
      <c r="F177" s="20" t="s">
        <v>262</v>
      </c>
      <c r="G177" s="7" t="s">
        <v>568</v>
      </c>
      <c r="H177" s="7" t="s">
        <v>569</v>
      </c>
      <c r="I177" s="20" t="s">
        <v>570</v>
      </c>
      <c r="J177" s="33" t="s">
        <v>571</v>
      </c>
      <c r="K177" s="7" t="s">
        <v>518</v>
      </c>
      <c r="L177" s="31">
        <v>11004</v>
      </c>
      <c r="M177" s="31">
        <v>2751</v>
      </c>
      <c r="N177" s="1"/>
      <c r="O177" s="1"/>
      <c r="P177" s="1"/>
      <c r="Q177" s="1"/>
      <c r="R177" s="1"/>
      <c r="S177" s="1"/>
    </row>
    <row r="178" spans="1:19" x14ac:dyDescent="0.35">
      <c r="A178" t="s">
        <v>48</v>
      </c>
      <c r="B178" s="7" t="s">
        <v>695</v>
      </c>
      <c r="C178" s="7">
        <v>1</v>
      </c>
      <c r="D178" t="s">
        <v>880</v>
      </c>
      <c r="E178" s="7" t="s">
        <v>49</v>
      </c>
      <c r="F178" s="20" t="s">
        <v>262</v>
      </c>
      <c r="G178" s="7" t="s">
        <v>881</v>
      </c>
      <c r="H178" s="7" t="s">
        <v>882</v>
      </c>
      <c r="I178" s="20" t="s">
        <v>883</v>
      </c>
      <c r="J178" s="33" t="s">
        <v>884</v>
      </c>
      <c r="K178" s="7" t="s">
        <v>518</v>
      </c>
      <c r="L178" s="31">
        <v>6072</v>
      </c>
      <c r="M178" s="31">
        <v>1459</v>
      </c>
      <c r="N178" s="1"/>
      <c r="O178" s="1"/>
      <c r="P178" s="1"/>
      <c r="Q178" s="1"/>
      <c r="R178" s="1"/>
      <c r="S178" s="1"/>
    </row>
    <row r="179" spans="1:19" x14ac:dyDescent="0.35">
      <c r="A179" t="s">
        <v>48</v>
      </c>
      <c r="B179" s="7" t="s">
        <v>695</v>
      </c>
      <c r="C179" s="7">
        <v>1</v>
      </c>
      <c r="D179" t="s">
        <v>600</v>
      </c>
      <c r="E179" s="7" t="s">
        <v>49</v>
      </c>
      <c r="F179" s="20" t="s">
        <v>217</v>
      </c>
      <c r="G179" s="7" t="s">
        <v>601</v>
      </c>
      <c r="H179" s="7" t="s">
        <v>602</v>
      </c>
      <c r="I179" s="20" t="s">
        <v>603</v>
      </c>
      <c r="J179" s="33" t="s">
        <v>604</v>
      </c>
      <c r="K179" s="7" t="s">
        <v>518</v>
      </c>
      <c r="L179" s="31">
        <v>7761</v>
      </c>
      <c r="M179" s="31">
        <v>1940</v>
      </c>
      <c r="N179" s="1"/>
      <c r="O179" s="1"/>
      <c r="P179" s="1"/>
      <c r="Q179" s="1"/>
      <c r="R179" s="1"/>
      <c r="S179" s="1"/>
    </row>
    <row r="180" spans="1:19" x14ac:dyDescent="0.35">
      <c r="A180" t="s">
        <v>48</v>
      </c>
      <c r="B180" s="7" t="s">
        <v>695</v>
      </c>
      <c r="C180" s="7">
        <v>1</v>
      </c>
      <c r="D180" t="s">
        <v>886</v>
      </c>
      <c r="E180" s="7" t="s">
        <v>49</v>
      </c>
      <c r="F180" s="20" t="s">
        <v>394</v>
      </c>
      <c r="G180" s="7" t="s">
        <v>887</v>
      </c>
      <c r="H180" s="7" t="s">
        <v>888</v>
      </c>
      <c r="I180" s="20" t="s">
        <v>889</v>
      </c>
      <c r="J180" s="33" t="s">
        <v>890</v>
      </c>
      <c r="K180" s="7" t="s">
        <v>518</v>
      </c>
      <c r="L180" s="31">
        <v>55329</v>
      </c>
      <c r="M180" s="31">
        <v>4468</v>
      </c>
      <c r="N180" s="1"/>
      <c r="O180" s="1"/>
      <c r="P180" s="1"/>
      <c r="Q180" s="1"/>
      <c r="R180" s="1"/>
      <c r="S180" s="1"/>
    </row>
    <row r="181" spans="1:19" x14ac:dyDescent="0.35">
      <c r="A181" t="s">
        <v>48</v>
      </c>
      <c r="B181" s="7" t="s">
        <v>695</v>
      </c>
      <c r="C181" s="7">
        <v>1</v>
      </c>
      <c r="D181" t="s">
        <v>891</v>
      </c>
      <c r="E181" s="7" t="s">
        <v>49</v>
      </c>
      <c r="F181" s="20" t="s">
        <v>262</v>
      </c>
      <c r="G181" s="7" t="s">
        <v>892</v>
      </c>
      <c r="H181" s="7" t="s">
        <v>893</v>
      </c>
      <c r="I181" s="20" t="s">
        <v>894</v>
      </c>
      <c r="J181" s="33" t="s">
        <v>895</v>
      </c>
      <c r="K181" s="7" t="s">
        <v>518</v>
      </c>
      <c r="L181" s="31">
        <v>24893</v>
      </c>
      <c r="M181" s="31">
        <v>4585</v>
      </c>
      <c r="N181" s="1"/>
      <c r="O181" s="1"/>
      <c r="P181" s="1"/>
      <c r="Q181" s="1"/>
      <c r="R181" s="1"/>
      <c r="S181" s="1"/>
    </row>
    <row r="182" spans="1:19" x14ac:dyDescent="0.35">
      <c r="A182" t="s">
        <v>48</v>
      </c>
      <c r="B182" s="7" t="s">
        <v>695</v>
      </c>
      <c r="C182" s="7">
        <v>1</v>
      </c>
      <c r="D182" t="s">
        <v>1385</v>
      </c>
      <c r="E182" s="7" t="s">
        <v>49</v>
      </c>
      <c r="F182" s="20" t="s">
        <v>262</v>
      </c>
      <c r="G182" s="7" t="s">
        <v>1386</v>
      </c>
      <c r="H182" s="7" t="s">
        <v>1387</v>
      </c>
      <c r="I182" s="20" t="s">
        <v>1388</v>
      </c>
      <c r="J182" s="33" t="s">
        <v>1389</v>
      </c>
      <c r="K182" s="7" t="s">
        <v>518</v>
      </c>
      <c r="L182" s="31">
        <v>69547</v>
      </c>
      <c r="M182" s="31">
        <v>17387</v>
      </c>
      <c r="N182" s="1"/>
      <c r="O182" s="1"/>
      <c r="P182" s="1"/>
      <c r="Q182" s="1"/>
      <c r="R182" s="1"/>
      <c r="S182" s="1"/>
    </row>
    <row r="183" spans="1:19" ht="31" x14ac:dyDescent="0.35">
      <c r="A183" t="s">
        <v>48</v>
      </c>
      <c r="B183" s="7" t="s">
        <v>695</v>
      </c>
      <c r="C183" s="7">
        <v>1</v>
      </c>
      <c r="D183" t="s">
        <v>896</v>
      </c>
      <c r="E183" s="7" t="s">
        <v>49</v>
      </c>
      <c r="F183" s="20" t="s">
        <v>262</v>
      </c>
      <c r="G183" s="7" t="s">
        <v>897</v>
      </c>
      <c r="H183" s="7" t="s">
        <v>898</v>
      </c>
      <c r="I183" s="20" t="s">
        <v>899</v>
      </c>
      <c r="J183" s="33" t="s">
        <v>900</v>
      </c>
      <c r="K183" s="7" t="s">
        <v>518</v>
      </c>
      <c r="L183" s="31">
        <v>30708</v>
      </c>
      <c r="M183" s="31">
        <v>2061</v>
      </c>
      <c r="N183" s="1"/>
      <c r="O183" s="1"/>
      <c r="P183" s="1"/>
      <c r="Q183" s="1"/>
      <c r="R183" s="1"/>
      <c r="S183" s="1"/>
    </row>
    <row r="184" spans="1:19" x14ac:dyDescent="0.35">
      <c r="A184" t="s">
        <v>48</v>
      </c>
      <c r="B184" s="7" t="s">
        <v>695</v>
      </c>
      <c r="C184" s="7">
        <v>1</v>
      </c>
      <c r="D184" t="s">
        <v>617</v>
      </c>
      <c r="E184" s="7" t="s">
        <v>49</v>
      </c>
      <c r="F184" s="20" t="s">
        <v>618</v>
      </c>
      <c r="G184" s="7" t="s">
        <v>619</v>
      </c>
      <c r="H184" s="7" t="s">
        <v>620</v>
      </c>
      <c r="I184" s="20" t="s">
        <v>621</v>
      </c>
      <c r="J184" s="33" t="s">
        <v>622</v>
      </c>
      <c r="K184" s="7" t="s">
        <v>518</v>
      </c>
      <c r="L184" s="31">
        <v>90685</v>
      </c>
      <c r="M184" s="31">
        <v>3423</v>
      </c>
      <c r="N184" s="1"/>
      <c r="O184" s="1"/>
      <c r="P184" s="1"/>
      <c r="Q184" s="1"/>
      <c r="R184" s="1"/>
      <c r="S184" s="1"/>
    </row>
    <row r="185" spans="1:19" x14ac:dyDescent="0.35">
      <c r="A185" t="s">
        <v>48</v>
      </c>
      <c r="B185" s="7" t="s">
        <v>695</v>
      </c>
      <c r="C185" s="7">
        <v>1</v>
      </c>
      <c r="D185" t="s">
        <v>1390</v>
      </c>
      <c r="E185" s="7" t="s">
        <v>49</v>
      </c>
      <c r="F185" s="20" t="s">
        <v>262</v>
      </c>
      <c r="G185" s="7" t="s">
        <v>1391</v>
      </c>
      <c r="H185" s="7" t="s">
        <v>1392</v>
      </c>
      <c r="I185" s="20" t="s">
        <v>1393</v>
      </c>
      <c r="J185" s="33" t="s">
        <v>1394</v>
      </c>
      <c r="K185" s="7" t="s">
        <v>518</v>
      </c>
      <c r="L185" s="31">
        <v>20435</v>
      </c>
      <c r="M185" s="31">
        <v>387</v>
      </c>
      <c r="N185" s="1"/>
      <c r="O185" s="1"/>
      <c r="P185" s="1"/>
      <c r="Q185" s="1"/>
      <c r="R185" s="1"/>
      <c r="S185" s="1"/>
    </row>
    <row r="186" spans="1:19" x14ac:dyDescent="0.35">
      <c r="A186" t="s">
        <v>48</v>
      </c>
      <c r="B186" s="7" t="s">
        <v>695</v>
      </c>
      <c r="C186" s="7">
        <v>1</v>
      </c>
      <c r="D186" t="s">
        <v>1395</v>
      </c>
      <c r="E186" s="7" t="s">
        <v>49</v>
      </c>
      <c r="F186" s="20" t="s">
        <v>885</v>
      </c>
      <c r="G186" s="7" t="s">
        <v>1396</v>
      </c>
      <c r="H186" s="7" t="s">
        <v>1397</v>
      </c>
      <c r="I186" s="20" t="s">
        <v>1398</v>
      </c>
      <c r="J186" s="33" t="s">
        <v>1399</v>
      </c>
      <c r="K186" s="7" t="s">
        <v>518</v>
      </c>
      <c r="L186" s="31">
        <v>19180</v>
      </c>
      <c r="M186" s="31">
        <v>363</v>
      </c>
      <c r="N186" s="1"/>
      <c r="O186" s="1"/>
      <c r="P186" s="1"/>
      <c r="Q186" s="1"/>
      <c r="R186" s="1"/>
      <c r="S186" s="1"/>
    </row>
    <row r="187" spans="1:19" x14ac:dyDescent="0.35">
      <c r="A187" t="s">
        <v>48</v>
      </c>
      <c r="B187" s="7" t="s">
        <v>695</v>
      </c>
      <c r="C187" s="7">
        <v>1</v>
      </c>
      <c r="D187" t="s">
        <v>1400</v>
      </c>
      <c r="E187" s="7" t="s">
        <v>49</v>
      </c>
      <c r="F187" s="20" t="s">
        <v>885</v>
      </c>
      <c r="G187" s="7" t="s">
        <v>1401</v>
      </c>
      <c r="H187" s="7" t="s">
        <v>1402</v>
      </c>
      <c r="I187" s="20" t="s">
        <v>1403</v>
      </c>
      <c r="J187" s="33" t="s">
        <v>1404</v>
      </c>
      <c r="K187" s="7" t="s">
        <v>518</v>
      </c>
      <c r="L187" s="31">
        <v>17899</v>
      </c>
      <c r="M187" s="31">
        <v>9119</v>
      </c>
      <c r="N187" s="1"/>
      <c r="O187" s="1"/>
      <c r="P187" s="1"/>
      <c r="Q187" s="1"/>
      <c r="R187" s="1"/>
      <c r="S187" s="1"/>
    </row>
    <row r="188" spans="1:19" x14ac:dyDescent="0.35">
      <c r="A188" t="s">
        <v>48</v>
      </c>
      <c r="B188" s="7" t="s">
        <v>695</v>
      </c>
      <c r="C188" s="7">
        <v>1</v>
      </c>
      <c r="D188" t="s">
        <v>1405</v>
      </c>
      <c r="E188" s="7" t="s">
        <v>49</v>
      </c>
      <c r="F188" s="20" t="s">
        <v>262</v>
      </c>
      <c r="G188" s="7" t="s">
        <v>1406</v>
      </c>
      <c r="H188" s="7" t="s">
        <v>1407</v>
      </c>
      <c r="I188" s="20" t="s">
        <v>1408</v>
      </c>
      <c r="J188" s="33" t="s">
        <v>1409</v>
      </c>
      <c r="K188" s="7" t="s">
        <v>518</v>
      </c>
      <c r="L188" s="31">
        <v>30450</v>
      </c>
      <c r="M188" s="31">
        <v>15514</v>
      </c>
      <c r="N188" s="1"/>
      <c r="O188" s="1"/>
      <c r="P188" s="1"/>
      <c r="Q188" s="1"/>
      <c r="R188" s="1"/>
      <c r="S188" s="1"/>
    </row>
    <row r="189" spans="1:19" x14ac:dyDescent="0.35">
      <c r="A189" t="s">
        <v>48</v>
      </c>
      <c r="B189" s="7" t="s">
        <v>695</v>
      </c>
      <c r="C189" s="7">
        <v>1</v>
      </c>
      <c r="D189" t="s">
        <v>901</v>
      </c>
      <c r="E189" s="7" t="s">
        <v>49</v>
      </c>
      <c r="F189" s="20" t="s">
        <v>532</v>
      </c>
      <c r="G189" s="7" t="s">
        <v>902</v>
      </c>
      <c r="H189" s="7" t="s">
        <v>903</v>
      </c>
      <c r="I189" s="20" t="s">
        <v>904</v>
      </c>
      <c r="J189" s="33" t="s">
        <v>905</v>
      </c>
      <c r="K189" s="7" t="s">
        <v>518</v>
      </c>
      <c r="L189" s="31">
        <v>4392</v>
      </c>
      <c r="M189" s="31">
        <v>1119</v>
      </c>
      <c r="N189" s="1"/>
      <c r="O189" s="1"/>
      <c r="P189" s="1"/>
      <c r="Q189" s="1"/>
      <c r="R189" s="1"/>
      <c r="S189" s="1"/>
    </row>
    <row r="190" spans="1:19" x14ac:dyDescent="0.35">
      <c r="A190" t="s">
        <v>50</v>
      </c>
      <c r="B190" s="7" t="s">
        <v>696</v>
      </c>
      <c r="C190" s="7">
        <v>1</v>
      </c>
      <c r="D190" t="s">
        <v>1410</v>
      </c>
      <c r="E190" s="7" t="s">
        <v>51</v>
      </c>
      <c r="F190" s="20" t="s">
        <v>1411</v>
      </c>
      <c r="G190" s="7" t="s">
        <v>89</v>
      </c>
      <c r="H190" s="7" t="s">
        <v>90</v>
      </c>
      <c r="I190" s="20" t="s">
        <v>1411</v>
      </c>
      <c r="J190" s="33" t="s">
        <v>1412</v>
      </c>
      <c r="K190" s="7" t="s">
        <v>490</v>
      </c>
      <c r="L190" s="31">
        <v>28203</v>
      </c>
      <c r="M190" s="31">
        <v>6064</v>
      </c>
      <c r="N190" s="1"/>
      <c r="O190" s="1"/>
      <c r="P190" s="1"/>
      <c r="Q190" s="1"/>
      <c r="R190" s="1"/>
      <c r="S190" s="1"/>
    </row>
    <row r="191" spans="1:19" x14ac:dyDescent="0.35">
      <c r="A191" t="s">
        <v>50</v>
      </c>
      <c r="B191" s="7" t="s">
        <v>696</v>
      </c>
      <c r="C191" s="7">
        <v>1</v>
      </c>
      <c r="D191" t="s">
        <v>267</v>
      </c>
      <c r="E191" s="7" t="s">
        <v>51</v>
      </c>
      <c r="F191" s="20" t="s">
        <v>268</v>
      </c>
      <c r="G191" s="7" t="s">
        <v>89</v>
      </c>
      <c r="H191" s="7" t="s">
        <v>90</v>
      </c>
      <c r="I191" s="20" t="s">
        <v>268</v>
      </c>
      <c r="J191" s="33" t="s">
        <v>269</v>
      </c>
      <c r="K191" s="7" t="s">
        <v>92</v>
      </c>
      <c r="L191" s="31">
        <v>1484204</v>
      </c>
      <c r="M191" s="31">
        <v>1308</v>
      </c>
      <c r="N191" s="1"/>
      <c r="O191" s="1"/>
      <c r="P191" s="1"/>
      <c r="Q191" s="1"/>
      <c r="R191" s="1"/>
      <c r="S191" s="1"/>
    </row>
    <row r="192" spans="1:19" x14ac:dyDescent="0.35">
      <c r="A192" t="s">
        <v>50</v>
      </c>
      <c r="B192" s="7" t="s">
        <v>696</v>
      </c>
      <c r="C192" s="7">
        <v>1</v>
      </c>
      <c r="D192" t="s">
        <v>363</v>
      </c>
      <c r="E192" s="7" t="s">
        <v>51</v>
      </c>
      <c r="F192" s="20" t="s">
        <v>364</v>
      </c>
      <c r="G192" s="7" t="s">
        <v>89</v>
      </c>
      <c r="H192" s="7" t="s">
        <v>90</v>
      </c>
      <c r="I192" s="20" t="s">
        <v>364</v>
      </c>
      <c r="J192" s="33" t="s">
        <v>365</v>
      </c>
      <c r="K192" s="7" t="s">
        <v>92</v>
      </c>
      <c r="L192" s="31">
        <v>5064</v>
      </c>
      <c r="M192" s="31">
        <v>1970</v>
      </c>
      <c r="N192" s="1"/>
      <c r="O192" s="1"/>
      <c r="P192" s="1"/>
      <c r="Q192" s="1"/>
      <c r="R192" s="1"/>
      <c r="S192" s="1"/>
    </row>
    <row r="193" spans="1:19" x14ac:dyDescent="0.35">
      <c r="A193" t="s">
        <v>50</v>
      </c>
      <c r="B193" s="7" t="s">
        <v>696</v>
      </c>
      <c r="C193" s="7">
        <v>1</v>
      </c>
      <c r="D193" t="s">
        <v>201</v>
      </c>
      <c r="E193" s="7" t="s">
        <v>51</v>
      </c>
      <c r="F193" s="20" t="s">
        <v>202</v>
      </c>
      <c r="G193" s="7" t="s">
        <v>89</v>
      </c>
      <c r="H193" s="7" t="s">
        <v>90</v>
      </c>
      <c r="I193" s="20" t="s">
        <v>202</v>
      </c>
      <c r="J193" s="33" t="s">
        <v>203</v>
      </c>
      <c r="K193" s="7" t="s">
        <v>92</v>
      </c>
      <c r="L193" s="31">
        <v>80055</v>
      </c>
      <c r="M193" s="31">
        <v>2303</v>
      </c>
      <c r="N193" s="1"/>
      <c r="O193" s="1"/>
      <c r="P193" s="1"/>
      <c r="Q193" s="1"/>
      <c r="R193" s="1"/>
      <c r="S193" s="1"/>
    </row>
    <row r="194" spans="1:19" x14ac:dyDescent="0.35">
      <c r="A194" t="s">
        <v>50</v>
      </c>
      <c r="B194" s="7" t="s">
        <v>696</v>
      </c>
      <c r="C194" s="7">
        <v>1</v>
      </c>
      <c r="D194" t="s">
        <v>487</v>
      </c>
      <c r="E194" s="7" t="s">
        <v>51</v>
      </c>
      <c r="F194" s="20" t="s">
        <v>488</v>
      </c>
      <c r="G194" s="7" t="s">
        <v>89</v>
      </c>
      <c r="H194" s="7" t="s">
        <v>90</v>
      </c>
      <c r="I194" s="20" t="s">
        <v>488</v>
      </c>
      <c r="J194" s="33" t="s">
        <v>489</v>
      </c>
      <c r="K194" s="7" t="s">
        <v>92</v>
      </c>
      <c r="L194" s="31">
        <v>88990</v>
      </c>
      <c r="M194" s="31">
        <v>4427</v>
      </c>
      <c r="N194" s="1"/>
      <c r="O194" s="1"/>
      <c r="P194" s="1"/>
      <c r="Q194" s="1"/>
      <c r="R194" s="1"/>
      <c r="S194" s="1"/>
    </row>
    <row r="195" spans="1:19" x14ac:dyDescent="0.35">
      <c r="A195" t="s">
        <v>50</v>
      </c>
      <c r="B195" s="7" t="s">
        <v>696</v>
      </c>
      <c r="C195" s="7">
        <v>1</v>
      </c>
      <c r="D195" t="s">
        <v>906</v>
      </c>
      <c r="E195" s="7" t="s">
        <v>51</v>
      </c>
      <c r="F195" s="20" t="s">
        <v>268</v>
      </c>
      <c r="G195" s="7" t="s">
        <v>907</v>
      </c>
      <c r="H195" s="7" t="s">
        <v>908</v>
      </c>
      <c r="I195" s="20" t="s">
        <v>909</v>
      </c>
      <c r="J195" s="33" t="s">
        <v>910</v>
      </c>
      <c r="K195" s="7" t="s">
        <v>518</v>
      </c>
      <c r="L195" s="31">
        <v>29698</v>
      </c>
      <c r="M195" s="31">
        <v>2685</v>
      </c>
      <c r="N195" s="1"/>
      <c r="O195" s="1"/>
      <c r="P195" s="1"/>
      <c r="Q195" s="1"/>
      <c r="R195" s="1"/>
      <c r="S195" s="1"/>
    </row>
    <row r="196" spans="1:19" x14ac:dyDescent="0.35">
      <c r="A196" t="s">
        <v>52</v>
      </c>
      <c r="B196" s="7" t="s">
        <v>697</v>
      </c>
      <c r="C196" s="7">
        <v>121</v>
      </c>
      <c r="D196" t="s">
        <v>1413</v>
      </c>
      <c r="E196" s="7" t="s">
        <v>53</v>
      </c>
      <c r="F196" s="20" t="s">
        <v>1414</v>
      </c>
      <c r="G196" s="7" t="s">
        <v>89</v>
      </c>
      <c r="H196" s="7" t="s">
        <v>90</v>
      </c>
      <c r="I196" s="20" t="s">
        <v>1414</v>
      </c>
      <c r="J196" s="33" t="s">
        <v>1415</v>
      </c>
      <c r="K196" s="7" t="s">
        <v>92</v>
      </c>
      <c r="L196" s="31">
        <v>39270</v>
      </c>
      <c r="M196" s="31">
        <v>29275</v>
      </c>
      <c r="N196" s="1"/>
      <c r="O196" s="1"/>
      <c r="P196" s="1"/>
      <c r="Q196" s="1"/>
      <c r="R196" s="1"/>
      <c r="S196" s="1"/>
    </row>
    <row r="197" spans="1:19" x14ac:dyDescent="0.35">
      <c r="A197" t="s">
        <v>52</v>
      </c>
      <c r="B197" s="7" t="s">
        <v>697</v>
      </c>
      <c r="C197" s="7">
        <v>121</v>
      </c>
      <c r="D197" t="s">
        <v>1416</v>
      </c>
      <c r="E197" s="7" t="s">
        <v>53</v>
      </c>
      <c r="F197" s="20" t="s">
        <v>1417</v>
      </c>
      <c r="G197" s="7" t="s">
        <v>89</v>
      </c>
      <c r="H197" s="7" t="s">
        <v>90</v>
      </c>
      <c r="I197" s="20" t="s">
        <v>1417</v>
      </c>
      <c r="J197" s="33" t="s">
        <v>1418</v>
      </c>
      <c r="K197" s="7" t="s">
        <v>92</v>
      </c>
      <c r="L197" s="31">
        <v>6275</v>
      </c>
      <c r="M197" s="31">
        <v>1569</v>
      </c>
      <c r="N197" s="1"/>
      <c r="O197" s="1"/>
      <c r="P197" s="1"/>
      <c r="Q197" s="1"/>
      <c r="R197" s="1"/>
      <c r="S197" s="1"/>
    </row>
    <row r="198" spans="1:19" x14ac:dyDescent="0.35">
      <c r="A198" t="s">
        <v>52</v>
      </c>
      <c r="B198" s="7" t="s">
        <v>697</v>
      </c>
      <c r="C198" s="7">
        <v>121</v>
      </c>
      <c r="D198" t="s">
        <v>247</v>
      </c>
      <c r="E198" s="7" t="s">
        <v>53</v>
      </c>
      <c r="F198" s="20" t="s">
        <v>248</v>
      </c>
      <c r="G198" s="7" t="s">
        <v>89</v>
      </c>
      <c r="H198" s="7" t="s">
        <v>90</v>
      </c>
      <c r="I198" s="20" t="s">
        <v>248</v>
      </c>
      <c r="J198" s="33" t="s">
        <v>249</v>
      </c>
      <c r="K198" s="7" t="s">
        <v>92</v>
      </c>
      <c r="L198" s="31">
        <v>25478</v>
      </c>
      <c r="M198" s="31">
        <v>10214</v>
      </c>
      <c r="N198" s="1"/>
      <c r="O198" s="1"/>
      <c r="P198" s="1"/>
      <c r="Q198" s="1"/>
      <c r="R198" s="1"/>
      <c r="S198" s="1"/>
    </row>
    <row r="199" spans="1:19" x14ac:dyDescent="0.35">
      <c r="A199" t="s">
        <v>52</v>
      </c>
      <c r="B199" s="7" t="s">
        <v>697</v>
      </c>
      <c r="C199" s="7">
        <v>121</v>
      </c>
      <c r="D199" t="s">
        <v>1419</v>
      </c>
      <c r="E199" s="7" t="s">
        <v>53</v>
      </c>
      <c r="F199" s="20" t="s">
        <v>1420</v>
      </c>
      <c r="G199" s="7" t="s">
        <v>89</v>
      </c>
      <c r="H199" s="7" t="s">
        <v>90</v>
      </c>
      <c r="I199" s="20" t="s">
        <v>1420</v>
      </c>
      <c r="J199" s="33" t="s">
        <v>1421</v>
      </c>
      <c r="K199" s="7" t="s">
        <v>92</v>
      </c>
      <c r="L199" s="31">
        <v>196910</v>
      </c>
      <c r="M199" s="31">
        <v>3764</v>
      </c>
      <c r="N199" s="1"/>
      <c r="O199" s="1"/>
      <c r="P199" s="1"/>
      <c r="Q199" s="1"/>
      <c r="R199" s="1"/>
      <c r="S199" s="1"/>
    </row>
    <row r="200" spans="1:19" x14ac:dyDescent="0.35">
      <c r="A200" t="s">
        <v>52</v>
      </c>
      <c r="B200" s="7" t="s">
        <v>697</v>
      </c>
      <c r="C200" s="7">
        <v>121</v>
      </c>
      <c r="D200" t="s">
        <v>417</v>
      </c>
      <c r="E200" s="7" t="s">
        <v>53</v>
      </c>
      <c r="F200" s="20" t="s">
        <v>418</v>
      </c>
      <c r="G200" s="7" t="s">
        <v>89</v>
      </c>
      <c r="H200" s="7" t="s">
        <v>90</v>
      </c>
      <c r="I200" s="20" t="s">
        <v>418</v>
      </c>
      <c r="J200" s="33" t="s">
        <v>419</v>
      </c>
      <c r="K200" s="7" t="s">
        <v>92</v>
      </c>
      <c r="L200" s="31">
        <v>167966</v>
      </c>
      <c r="M200" s="31">
        <v>27106</v>
      </c>
      <c r="N200" s="1"/>
      <c r="O200" s="1"/>
      <c r="P200" s="1"/>
      <c r="Q200" s="1"/>
      <c r="R200" s="1"/>
      <c r="S200" s="1"/>
    </row>
    <row r="201" spans="1:19" x14ac:dyDescent="0.35">
      <c r="A201" t="s">
        <v>52</v>
      </c>
      <c r="B201" s="7" t="s">
        <v>697</v>
      </c>
      <c r="C201" s="7">
        <v>121</v>
      </c>
      <c r="D201" t="s">
        <v>1422</v>
      </c>
      <c r="E201" s="7" t="s">
        <v>53</v>
      </c>
      <c r="F201" s="20" t="s">
        <v>1423</v>
      </c>
      <c r="G201" s="7" t="s">
        <v>89</v>
      </c>
      <c r="H201" s="7" t="s">
        <v>90</v>
      </c>
      <c r="I201" s="20" t="s">
        <v>1423</v>
      </c>
      <c r="J201" s="33" t="s">
        <v>1424</v>
      </c>
      <c r="K201" s="7" t="s">
        <v>92</v>
      </c>
      <c r="L201" s="31">
        <v>72753</v>
      </c>
      <c r="M201" s="31">
        <v>66272</v>
      </c>
      <c r="N201" s="1"/>
      <c r="O201" s="1"/>
      <c r="P201" s="1"/>
      <c r="Q201" s="1"/>
      <c r="R201" s="1"/>
      <c r="S201" s="1"/>
    </row>
    <row r="202" spans="1:19" x14ac:dyDescent="0.35">
      <c r="A202" t="s">
        <v>52</v>
      </c>
      <c r="B202" s="7" t="s">
        <v>697</v>
      </c>
      <c r="C202" s="7">
        <v>121</v>
      </c>
      <c r="D202" t="s">
        <v>1425</v>
      </c>
      <c r="E202" s="7" t="s">
        <v>53</v>
      </c>
      <c r="F202" s="20" t="s">
        <v>1426</v>
      </c>
      <c r="G202" s="7" t="s">
        <v>89</v>
      </c>
      <c r="H202" s="7" t="s">
        <v>90</v>
      </c>
      <c r="I202" s="20" t="s">
        <v>1426</v>
      </c>
      <c r="J202" s="33" t="s">
        <v>1427</v>
      </c>
      <c r="K202" s="7" t="s">
        <v>92</v>
      </c>
      <c r="L202" s="31">
        <v>14966</v>
      </c>
      <c r="M202" s="31">
        <v>286</v>
      </c>
      <c r="N202" s="1"/>
      <c r="O202" s="1"/>
      <c r="P202" s="1"/>
      <c r="Q202" s="1"/>
      <c r="R202" s="1"/>
      <c r="S202" s="1"/>
    </row>
    <row r="203" spans="1:19" x14ac:dyDescent="0.35">
      <c r="A203" t="s">
        <v>54</v>
      </c>
      <c r="B203" s="7" t="s">
        <v>698</v>
      </c>
      <c r="C203" s="7">
        <v>1</v>
      </c>
      <c r="D203" t="s">
        <v>277</v>
      </c>
      <c r="E203" s="7" t="s">
        <v>55</v>
      </c>
      <c r="F203" s="20" t="s">
        <v>278</v>
      </c>
      <c r="G203" s="7" t="s">
        <v>89</v>
      </c>
      <c r="H203" s="7" t="s">
        <v>90</v>
      </c>
      <c r="I203" s="20" t="s">
        <v>278</v>
      </c>
      <c r="J203" s="33" t="s">
        <v>279</v>
      </c>
      <c r="K203" s="7" t="s">
        <v>92</v>
      </c>
      <c r="L203" s="31">
        <v>96197</v>
      </c>
      <c r="M203" s="31">
        <v>2823</v>
      </c>
      <c r="N203" s="1"/>
      <c r="O203" s="1"/>
      <c r="P203" s="1"/>
      <c r="Q203" s="1"/>
      <c r="R203" s="1"/>
      <c r="S203" s="1"/>
    </row>
    <row r="204" spans="1:19" x14ac:dyDescent="0.35">
      <c r="A204" t="s">
        <v>56</v>
      </c>
      <c r="B204" s="7" t="s">
        <v>699</v>
      </c>
      <c r="C204" s="7">
        <v>31</v>
      </c>
      <c r="D204" t="s">
        <v>1428</v>
      </c>
      <c r="E204" s="7" t="s">
        <v>57</v>
      </c>
      <c r="F204" s="20" t="s">
        <v>1429</v>
      </c>
      <c r="G204" s="7" t="s">
        <v>89</v>
      </c>
      <c r="H204" s="7" t="s">
        <v>90</v>
      </c>
      <c r="I204" s="20" t="s">
        <v>1429</v>
      </c>
      <c r="J204" s="33" t="s">
        <v>1430</v>
      </c>
      <c r="K204" s="7" t="s">
        <v>490</v>
      </c>
      <c r="L204" s="31">
        <v>2199</v>
      </c>
      <c r="M204" s="31">
        <v>608</v>
      </c>
      <c r="N204" s="1"/>
      <c r="O204" s="1"/>
      <c r="P204" s="1"/>
      <c r="Q204" s="1"/>
      <c r="R204" s="1"/>
      <c r="S204" s="1"/>
    </row>
    <row r="205" spans="1:19" x14ac:dyDescent="0.35">
      <c r="A205" t="s">
        <v>56</v>
      </c>
      <c r="B205" s="7" t="s">
        <v>699</v>
      </c>
      <c r="C205" s="7">
        <v>31</v>
      </c>
      <c r="D205" t="s">
        <v>911</v>
      </c>
      <c r="E205" s="7" t="s">
        <v>57</v>
      </c>
      <c r="F205" s="20" t="s">
        <v>912</v>
      </c>
      <c r="G205" s="7" t="s">
        <v>89</v>
      </c>
      <c r="H205" s="7" t="s">
        <v>90</v>
      </c>
      <c r="I205" s="20" t="s">
        <v>912</v>
      </c>
      <c r="J205" s="33" t="s">
        <v>913</v>
      </c>
      <c r="K205" s="7" t="s">
        <v>92</v>
      </c>
      <c r="L205" s="31">
        <v>12930</v>
      </c>
      <c r="M205" s="31">
        <v>297</v>
      </c>
      <c r="N205" s="1"/>
      <c r="O205" s="1"/>
      <c r="P205" s="1"/>
      <c r="Q205" s="1"/>
      <c r="R205" s="1"/>
      <c r="S205" s="1"/>
    </row>
    <row r="206" spans="1:19" x14ac:dyDescent="0.35">
      <c r="A206" t="s">
        <v>56</v>
      </c>
      <c r="B206" s="7" t="s">
        <v>699</v>
      </c>
      <c r="C206" s="7">
        <v>31</v>
      </c>
      <c r="D206" t="s">
        <v>273</v>
      </c>
      <c r="E206" s="7" t="s">
        <v>57</v>
      </c>
      <c r="F206" s="20" t="s">
        <v>274</v>
      </c>
      <c r="G206" s="7" t="s">
        <v>89</v>
      </c>
      <c r="H206" s="7" t="s">
        <v>90</v>
      </c>
      <c r="I206" s="20" t="s">
        <v>274</v>
      </c>
      <c r="J206" s="33" t="s">
        <v>275</v>
      </c>
      <c r="K206" s="7" t="s">
        <v>92</v>
      </c>
      <c r="L206" s="31">
        <v>3539</v>
      </c>
      <c r="M206" s="31">
        <v>1513</v>
      </c>
      <c r="N206" s="1"/>
      <c r="O206" s="1"/>
      <c r="P206" s="1"/>
      <c r="Q206" s="1"/>
      <c r="R206" s="1"/>
      <c r="S206" s="1"/>
    </row>
    <row r="207" spans="1:19" x14ac:dyDescent="0.35">
      <c r="A207" t="s">
        <v>56</v>
      </c>
      <c r="B207" s="7" t="s">
        <v>699</v>
      </c>
      <c r="C207" s="7">
        <v>31</v>
      </c>
      <c r="D207" t="s">
        <v>1431</v>
      </c>
      <c r="E207" s="7" t="s">
        <v>57</v>
      </c>
      <c r="F207" s="20" t="s">
        <v>674</v>
      </c>
      <c r="G207" s="7" t="s">
        <v>89</v>
      </c>
      <c r="H207" s="7" t="s">
        <v>90</v>
      </c>
      <c r="I207" s="20" t="s">
        <v>674</v>
      </c>
      <c r="J207" s="33" t="s">
        <v>1432</v>
      </c>
      <c r="K207" s="7" t="s">
        <v>92</v>
      </c>
      <c r="L207" s="31">
        <v>260647</v>
      </c>
      <c r="M207" s="31">
        <v>109135</v>
      </c>
      <c r="N207" s="1"/>
      <c r="O207" s="1"/>
      <c r="P207" s="1"/>
      <c r="Q207" s="1"/>
      <c r="R207" s="1"/>
      <c r="S207" s="1"/>
    </row>
    <row r="208" spans="1:19" x14ac:dyDescent="0.35">
      <c r="A208" t="s">
        <v>56</v>
      </c>
      <c r="B208" s="7" t="s">
        <v>699</v>
      </c>
      <c r="C208" s="7">
        <v>31</v>
      </c>
      <c r="D208" t="s">
        <v>914</v>
      </c>
      <c r="E208" s="7" t="s">
        <v>57</v>
      </c>
      <c r="F208" s="20" t="s">
        <v>915</v>
      </c>
      <c r="G208" s="7" t="s">
        <v>89</v>
      </c>
      <c r="H208" s="7" t="s">
        <v>90</v>
      </c>
      <c r="I208" s="20" t="s">
        <v>915</v>
      </c>
      <c r="J208" s="33" t="s">
        <v>916</v>
      </c>
      <c r="K208" s="7" t="s">
        <v>92</v>
      </c>
      <c r="L208" s="31">
        <v>94246</v>
      </c>
      <c r="M208" s="31">
        <v>1377</v>
      </c>
      <c r="N208" s="1"/>
      <c r="O208" s="1"/>
      <c r="P208" s="1"/>
      <c r="Q208" s="1"/>
      <c r="R208" s="1"/>
      <c r="S208" s="1"/>
    </row>
    <row r="209" spans="1:19" x14ac:dyDescent="0.35">
      <c r="A209" t="s">
        <v>56</v>
      </c>
      <c r="B209" s="7" t="s">
        <v>699</v>
      </c>
      <c r="C209" s="7">
        <v>31</v>
      </c>
      <c r="D209" t="s">
        <v>1433</v>
      </c>
      <c r="E209" s="7" t="s">
        <v>57</v>
      </c>
      <c r="F209" s="20" t="s">
        <v>915</v>
      </c>
      <c r="G209" s="7" t="s">
        <v>1434</v>
      </c>
      <c r="H209" s="7" t="s">
        <v>1435</v>
      </c>
      <c r="I209" s="20" t="s">
        <v>1436</v>
      </c>
      <c r="J209" s="33" t="s">
        <v>1437</v>
      </c>
      <c r="K209" s="7" t="s">
        <v>518</v>
      </c>
      <c r="L209" s="31">
        <v>4140</v>
      </c>
      <c r="M209" s="31">
        <v>79</v>
      </c>
      <c r="N209" s="1"/>
      <c r="O209" s="1"/>
      <c r="P209" s="1"/>
      <c r="Q209" s="1"/>
      <c r="R209" s="1"/>
      <c r="S209" s="1"/>
    </row>
    <row r="210" spans="1:19" x14ac:dyDescent="0.35">
      <c r="A210" t="s">
        <v>56</v>
      </c>
      <c r="B210" s="7" t="s">
        <v>699</v>
      </c>
      <c r="C210" s="7">
        <v>31</v>
      </c>
      <c r="D210" t="s">
        <v>1438</v>
      </c>
      <c r="E210" s="7" t="s">
        <v>57</v>
      </c>
      <c r="F210" s="20" t="s">
        <v>915</v>
      </c>
      <c r="G210" s="7" t="s">
        <v>1439</v>
      </c>
      <c r="H210" s="7" t="s">
        <v>1440</v>
      </c>
      <c r="I210" s="20" t="s">
        <v>1441</v>
      </c>
      <c r="J210" s="33" t="s">
        <v>1442</v>
      </c>
      <c r="K210" s="7" t="s">
        <v>518</v>
      </c>
      <c r="L210" s="31">
        <v>4857</v>
      </c>
      <c r="M210" s="31">
        <v>92</v>
      </c>
      <c r="N210" s="1"/>
      <c r="O210" s="1"/>
      <c r="P210" s="1"/>
      <c r="Q210" s="1"/>
      <c r="R210" s="1"/>
      <c r="S210" s="1"/>
    </row>
    <row r="211" spans="1:19" x14ac:dyDescent="0.35">
      <c r="A211" t="s">
        <v>58</v>
      </c>
      <c r="B211" s="7" t="s">
        <v>700</v>
      </c>
      <c r="C211" s="7">
        <v>1</v>
      </c>
      <c r="D211" t="s">
        <v>917</v>
      </c>
      <c r="E211" s="7" t="s">
        <v>59</v>
      </c>
      <c r="F211" s="20" t="s">
        <v>918</v>
      </c>
      <c r="G211" s="7" t="s">
        <v>89</v>
      </c>
      <c r="H211" s="7" t="s">
        <v>90</v>
      </c>
      <c r="I211" s="20" t="s">
        <v>918</v>
      </c>
      <c r="J211" s="33" t="s">
        <v>919</v>
      </c>
      <c r="K211" s="7" t="s">
        <v>92</v>
      </c>
      <c r="L211" s="31">
        <v>62786</v>
      </c>
      <c r="M211" s="31">
        <v>3312</v>
      </c>
      <c r="N211" s="1"/>
      <c r="O211" s="1"/>
      <c r="P211" s="1"/>
      <c r="Q211" s="1"/>
      <c r="R211" s="1"/>
      <c r="S211" s="1"/>
    </row>
    <row r="212" spans="1:19" x14ac:dyDescent="0.35">
      <c r="A212" t="s">
        <v>58</v>
      </c>
      <c r="B212" s="7" t="s">
        <v>700</v>
      </c>
      <c r="C212" s="7">
        <v>1</v>
      </c>
      <c r="D212" t="s">
        <v>1443</v>
      </c>
      <c r="E212" s="7" t="s">
        <v>59</v>
      </c>
      <c r="F212" s="20" t="s">
        <v>1444</v>
      </c>
      <c r="G212" s="7" t="s">
        <v>89</v>
      </c>
      <c r="H212" s="7" t="s">
        <v>90</v>
      </c>
      <c r="I212" s="20" t="s">
        <v>1444</v>
      </c>
      <c r="J212" s="33" t="s">
        <v>1445</v>
      </c>
      <c r="K212" s="7" t="s">
        <v>92</v>
      </c>
      <c r="L212" s="31">
        <v>10231</v>
      </c>
      <c r="M212" s="31">
        <v>195</v>
      </c>
      <c r="N212" s="1"/>
      <c r="O212" s="1"/>
      <c r="P212" s="1"/>
      <c r="Q212" s="1"/>
      <c r="R212" s="1"/>
      <c r="S212" s="1"/>
    </row>
    <row r="213" spans="1:19" x14ac:dyDescent="0.35">
      <c r="A213" t="s">
        <v>58</v>
      </c>
      <c r="B213" s="7" t="s">
        <v>700</v>
      </c>
      <c r="C213" s="7">
        <v>1</v>
      </c>
      <c r="D213" t="s">
        <v>289</v>
      </c>
      <c r="E213" s="7" t="s">
        <v>59</v>
      </c>
      <c r="F213" s="20" t="s">
        <v>290</v>
      </c>
      <c r="G213" s="7" t="s">
        <v>89</v>
      </c>
      <c r="H213" s="7" t="s">
        <v>90</v>
      </c>
      <c r="I213" s="20" t="s">
        <v>290</v>
      </c>
      <c r="J213" s="33" t="s">
        <v>291</v>
      </c>
      <c r="K213" s="7" t="s">
        <v>92</v>
      </c>
      <c r="L213" s="31">
        <v>679225</v>
      </c>
      <c r="M213" s="31">
        <v>40391</v>
      </c>
      <c r="N213" s="1"/>
      <c r="O213" s="1"/>
      <c r="P213" s="1"/>
      <c r="Q213" s="1"/>
      <c r="R213" s="1"/>
      <c r="S213" s="1"/>
    </row>
    <row r="214" spans="1:19" x14ac:dyDescent="0.35">
      <c r="A214" t="s">
        <v>58</v>
      </c>
      <c r="B214" s="7" t="s">
        <v>700</v>
      </c>
      <c r="C214" s="7">
        <v>1</v>
      </c>
      <c r="D214" t="s">
        <v>920</v>
      </c>
      <c r="E214" s="7" t="s">
        <v>59</v>
      </c>
      <c r="F214" s="20" t="s">
        <v>921</v>
      </c>
      <c r="G214" s="7" t="s">
        <v>89</v>
      </c>
      <c r="H214" s="7" t="s">
        <v>90</v>
      </c>
      <c r="I214" s="20" t="s">
        <v>921</v>
      </c>
      <c r="J214" s="33" t="s">
        <v>922</v>
      </c>
      <c r="K214" s="7" t="s">
        <v>92</v>
      </c>
      <c r="L214" s="31">
        <v>578259</v>
      </c>
      <c r="M214" s="31">
        <v>108978</v>
      </c>
      <c r="N214" s="1"/>
      <c r="O214" s="1"/>
      <c r="P214" s="1"/>
      <c r="Q214" s="1"/>
      <c r="R214" s="1"/>
      <c r="S214" s="1"/>
    </row>
    <row r="215" spans="1:19" x14ac:dyDescent="0.35">
      <c r="A215" t="s">
        <v>58</v>
      </c>
      <c r="B215" s="7" t="s">
        <v>700</v>
      </c>
      <c r="C215" s="7">
        <v>1</v>
      </c>
      <c r="D215" t="s">
        <v>1446</v>
      </c>
      <c r="E215" s="7" t="s">
        <v>59</v>
      </c>
      <c r="F215" s="20" t="s">
        <v>1447</v>
      </c>
      <c r="G215" s="7" t="s">
        <v>89</v>
      </c>
      <c r="H215" s="7" t="s">
        <v>90</v>
      </c>
      <c r="I215" s="20" t="s">
        <v>1447</v>
      </c>
      <c r="J215" s="33" t="s">
        <v>1448</v>
      </c>
      <c r="K215" s="7" t="s">
        <v>92</v>
      </c>
      <c r="L215" s="31">
        <v>3188</v>
      </c>
      <c r="M215" s="31">
        <v>797</v>
      </c>
      <c r="N215" s="1"/>
      <c r="O215" s="1"/>
      <c r="P215" s="1"/>
      <c r="Q215" s="1"/>
      <c r="R215" s="1"/>
      <c r="S215" s="1"/>
    </row>
    <row r="216" spans="1:19" x14ac:dyDescent="0.35">
      <c r="A216" t="s">
        <v>58</v>
      </c>
      <c r="B216" s="7" t="s">
        <v>700</v>
      </c>
      <c r="C216" s="7">
        <v>1</v>
      </c>
      <c r="D216" t="s">
        <v>1449</v>
      </c>
      <c r="E216" s="7" t="s">
        <v>59</v>
      </c>
      <c r="F216" s="20" t="s">
        <v>1450</v>
      </c>
      <c r="G216" s="7" t="s">
        <v>89</v>
      </c>
      <c r="H216" s="7" t="s">
        <v>90</v>
      </c>
      <c r="I216" s="20" t="s">
        <v>1450</v>
      </c>
      <c r="J216" s="33" t="s">
        <v>1451</v>
      </c>
      <c r="K216" s="7" t="s">
        <v>92</v>
      </c>
      <c r="L216" s="31">
        <v>94866</v>
      </c>
      <c r="M216" s="31">
        <v>24297</v>
      </c>
      <c r="N216" s="1"/>
      <c r="O216" s="1"/>
      <c r="P216" s="1"/>
      <c r="Q216" s="1"/>
      <c r="R216" s="1"/>
      <c r="S216" s="1"/>
    </row>
    <row r="217" spans="1:19" x14ac:dyDescent="0.35">
      <c r="A217" t="s">
        <v>58</v>
      </c>
      <c r="B217" s="7" t="s">
        <v>700</v>
      </c>
      <c r="C217" s="7">
        <v>1</v>
      </c>
      <c r="D217" t="s">
        <v>1452</v>
      </c>
      <c r="E217" s="7" t="s">
        <v>59</v>
      </c>
      <c r="F217" s="20" t="s">
        <v>1453</v>
      </c>
      <c r="G217" s="7" t="s">
        <v>89</v>
      </c>
      <c r="H217" s="7" t="s">
        <v>90</v>
      </c>
      <c r="I217" s="20" t="s">
        <v>1453</v>
      </c>
      <c r="J217" s="33" t="s">
        <v>1454</v>
      </c>
      <c r="K217" s="7" t="s">
        <v>92</v>
      </c>
      <c r="L217" s="31">
        <v>134495</v>
      </c>
      <c r="M217" s="31">
        <v>29796</v>
      </c>
      <c r="N217" s="1"/>
      <c r="O217" s="1"/>
      <c r="P217" s="1"/>
      <c r="Q217" s="1"/>
      <c r="R217" s="1"/>
      <c r="S217" s="1"/>
    </row>
    <row r="218" spans="1:19" x14ac:dyDescent="0.35">
      <c r="A218" t="s">
        <v>701</v>
      </c>
      <c r="B218" s="7" t="s">
        <v>702</v>
      </c>
      <c r="C218" s="7">
        <v>6</v>
      </c>
      <c r="D218" t="s">
        <v>1455</v>
      </c>
      <c r="E218" s="7" t="s">
        <v>457</v>
      </c>
      <c r="F218" s="20" t="s">
        <v>1456</v>
      </c>
      <c r="G218" s="7" t="s">
        <v>89</v>
      </c>
      <c r="H218" s="7" t="s">
        <v>90</v>
      </c>
      <c r="I218" s="20" t="s">
        <v>1456</v>
      </c>
      <c r="J218" s="33" t="s">
        <v>1457</v>
      </c>
      <c r="K218" s="7" t="s">
        <v>92</v>
      </c>
      <c r="L218" s="31">
        <v>6715</v>
      </c>
      <c r="M218" s="31">
        <v>6715</v>
      </c>
      <c r="N218" s="1"/>
      <c r="O218" s="1"/>
      <c r="P218" s="1"/>
      <c r="Q218" s="1"/>
      <c r="R218" s="1"/>
      <c r="S218" s="1"/>
    </row>
    <row r="219" spans="1:19" x14ac:dyDescent="0.35">
      <c r="A219" t="s">
        <v>701</v>
      </c>
      <c r="B219" s="7" t="s">
        <v>702</v>
      </c>
      <c r="C219" s="7">
        <v>6</v>
      </c>
      <c r="D219" t="s">
        <v>456</v>
      </c>
      <c r="E219" s="7" t="s">
        <v>457</v>
      </c>
      <c r="F219" s="20" t="s">
        <v>458</v>
      </c>
      <c r="G219" s="7" t="s">
        <v>89</v>
      </c>
      <c r="H219" s="7" t="s">
        <v>90</v>
      </c>
      <c r="I219" s="20" t="s">
        <v>458</v>
      </c>
      <c r="J219" s="33" t="s">
        <v>459</v>
      </c>
      <c r="K219" s="7" t="s">
        <v>92</v>
      </c>
      <c r="L219" s="31">
        <v>16305</v>
      </c>
      <c r="M219" s="31">
        <v>1715</v>
      </c>
      <c r="N219" s="1"/>
      <c r="O219" s="1"/>
      <c r="P219" s="1"/>
      <c r="Q219" s="1"/>
      <c r="R219" s="1"/>
      <c r="S219" s="1"/>
    </row>
    <row r="220" spans="1:19" x14ac:dyDescent="0.35">
      <c r="A220" t="s">
        <v>755</v>
      </c>
      <c r="B220" s="7" t="s">
        <v>923</v>
      </c>
      <c r="C220" s="7">
        <v>1</v>
      </c>
      <c r="D220" t="s">
        <v>1458</v>
      </c>
      <c r="E220" s="7" t="s">
        <v>754</v>
      </c>
      <c r="F220" s="20" t="s">
        <v>1459</v>
      </c>
      <c r="G220" s="7" t="s">
        <v>89</v>
      </c>
      <c r="H220" s="7" t="s">
        <v>90</v>
      </c>
      <c r="I220" s="20" t="s">
        <v>1459</v>
      </c>
      <c r="J220" s="33" t="s">
        <v>1460</v>
      </c>
      <c r="K220" s="7" t="s">
        <v>92</v>
      </c>
      <c r="L220" s="31">
        <v>22473</v>
      </c>
      <c r="M220" s="31">
        <v>11625</v>
      </c>
      <c r="N220" s="1"/>
      <c r="O220" s="1"/>
      <c r="P220" s="1"/>
      <c r="Q220" s="1"/>
      <c r="R220" s="1"/>
      <c r="S220" s="1"/>
    </row>
    <row r="221" spans="1:19" x14ac:dyDescent="0.35">
      <c r="A221" t="s">
        <v>60</v>
      </c>
      <c r="B221" s="7" t="s">
        <v>703</v>
      </c>
      <c r="C221" s="7">
        <v>2</v>
      </c>
      <c r="D221" t="s">
        <v>924</v>
      </c>
      <c r="E221" s="7" t="s">
        <v>61</v>
      </c>
      <c r="F221" s="20" t="s">
        <v>925</v>
      </c>
      <c r="G221" s="7" t="s">
        <v>89</v>
      </c>
      <c r="H221" s="7" t="s">
        <v>90</v>
      </c>
      <c r="I221" s="20" t="s">
        <v>925</v>
      </c>
      <c r="J221" s="33" t="s">
        <v>926</v>
      </c>
      <c r="K221" s="7" t="s">
        <v>92</v>
      </c>
      <c r="L221" s="31">
        <v>58306</v>
      </c>
      <c r="M221" s="31">
        <v>19603</v>
      </c>
      <c r="N221" s="1"/>
      <c r="O221" s="1"/>
      <c r="P221" s="1"/>
      <c r="Q221" s="1"/>
      <c r="R221" s="1"/>
      <c r="S221" s="1"/>
    </row>
    <row r="222" spans="1:19" x14ac:dyDescent="0.35">
      <c r="A222" t="s">
        <v>60</v>
      </c>
      <c r="B222" s="7" t="s">
        <v>703</v>
      </c>
      <c r="C222" s="7">
        <v>2</v>
      </c>
      <c r="D222" t="s">
        <v>1461</v>
      </c>
      <c r="E222" s="7" t="s">
        <v>61</v>
      </c>
      <c r="F222" s="20" t="s">
        <v>1462</v>
      </c>
      <c r="G222" s="7" t="s">
        <v>89</v>
      </c>
      <c r="H222" s="7" t="s">
        <v>90</v>
      </c>
      <c r="I222" s="20" t="s">
        <v>1462</v>
      </c>
      <c r="J222" s="33" t="s">
        <v>1463</v>
      </c>
      <c r="K222" s="7" t="s">
        <v>92</v>
      </c>
      <c r="L222" s="31">
        <v>109345</v>
      </c>
      <c r="M222" s="31">
        <v>52780</v>
      </c>
      <c r="N222" s="1"/>
      <c r="O222" s="1"/>
      <c r="P222" s="1"/>
      <c r="Q222" s="1"/>
      <c r="R222" s="1"/>
      <c r="S222" s="1"/>
    </row>
    <row r="223" spans="1:19" x14ac:dyDescent="0.35">
      <c r="A223" t="s">
        <v>60</v>
      </c>
      <c r="B223" s="7" t="s">
        <v>703</v>
      </c>
      <c r="C223" s="7">
        <v>2</v>
      </c>
      <c r="D223" t="s">
        <v>399</v>
      </c>
      <c r="E223" s="7" t="s">
        <v>61</v>
      </c>
      <c r="F223" s="20" t="s">
        <v>400</v>
      </c>
      <c r="G223" s="7" t="s">
        <v>89</v>
      </c>
      <c r="H223" s="7" t="s">
        <v>90</v>
      </c>
      <c r="I223" s="20" t="s">
        <v>400</v>
      </c>
      <c r="J223" s="33" t="s">
        <v>401</v>
      </c>
      <c r="K223" s="7" t="s">
        <v>92</v>
      </c>
      <c r="L223" s="31">
        <v>636721</v>
      </c>
      <c r="M223" s="31">
        <v>185699</v>
      </c>
      <c r="N223" s="1"/>
      <c r="O223" s="1"/>
      <c r="P223" s="1"/>
      <c r="Q223" s="1"/>
      <c r="R223" s="1"/>
      <c r="S223" s="1"/>
    </row>
    <row r="224" spans="1:19" x14ac:dyDescent="0.35">
      <c r="A224" t="s">
        <v>60</v>
      </c>
      <c r="B224" s="7" t="s">
        <v>703</v>
      </c>
      <c r="C224" s="7">
        <v>2</v>
      </c>
      <c r="D224" t="s">
        <v>927</v>
      </c>
      <c r="E224" s="7" t="s">
        <v>61</v>
      </c>
      <c r="F224" s="20" t="s">
        <v>928</v>
      </c>
      <c r="G224" s="7" t="s">
        <v>89</v>
      </c>
      <c r="H224" s="7" t="s">
        <v>90</v>
      </c>
      <c r="I224" s="20" t="s">
        <v>928</v>
      </c>
      <c r="J224" s="33" t="s">
        <v>929</v>
      </c>
      <c r="K224" s="7" t="s">
        <v>92</v>
      </c>
      <c r="L224" s="31">
        <v>163859</v>
      </c>
      <c r="M224" s="31">
        <v>24862</v>
      </c>
      <c r="N224" s="1"/>
      <c r="O224" s="1"/>
      <c r="P224" s="1"/>
      <c r="Q224" s="1"/>
      <c r="R224" s="1"/>
      <c r="S224" s="1"/>
    </row>
    <row r="225" spans="1:19" x14ac:dyDescent="0.35">
      <c r="A225" t="s">
        <v>60</v>
      </c>
      <c r="B225" s="7" t="s">
        <v>703</v>
      </c>
      <c r="C225" s="7">
        <v>2</v>
      </c>
      <c r="D225" t="s">
        <v>204</v>
      </c>
      <c r="E225" s="7" t="s">
        <v>61</v>
      </c>
      <c r="F225" s="20" t="s">
        <v>205</v>
      </c>
      <c r="G225" s="7" t="s">
        <v>89</v>
      </c>
      <c r="H225" s="7" t="s">
        <v>90</v>
      </c>
      <c r="I225" s="20" t="s">
        <v>205</v>
      </c>
      <c r="J225" s="33" t="s">
        <v>206</v>
      </c>
      <c r="K225" s="7" t="s">
        <v>92</v>
      </c>
      <c r="L225" s="31">
        <v>56384</v>
      </c>
      <c r="M225" s="31">
        <v>37783</v>
      </c>
      <c r="N225" s="1"/>
      <c r="O225" s="1"/>
      <c r="P225" s="1"/>
      <c r="Q225" s="1"/>
      <c r="R225" s="1"/>
      <c r="S225" s="1"/>
    </row>
    <row r="226" spans="1:19" x14ac:dyDescent="0.35">
      <c r="A226" t="s">
        <v>60</v>
      </c>
      <c r="B226" s="7" t="s">
        <v>703</v>
      </c>
      <c r="C226" s="7">
        <v>2</v>
      </c>
      <c r="D226" t="s">
        <v>1464</v>
      </c>
      <c r="E226" s="7" t="s">
        <v>61</v>
      </c>
      <c r="F226" s="20" t="s">
        <v>498</v>
      </c>
      <c r="G226" s="7" t="s">
        <v>1465</v>
      </c>
      <c r="H226" s="7" t="s">
        <v>1466</v>
      </c>
      <c r="I226" s="20" t="s">
        <v>1467</v>
      </c>
      <c r="J226" s="33" t="s">
        <v>1468</v>
      </c>
      <c r="K226" s="7" t="s">
        <v>518</v>
      </c>
      <c r="L226" s="31">
        <v>4728</v>
      </c>
      <c r="M226" s="31">
        <v>1182</v>
      </c>
      <c r="N226" s="1"/>
      <c r="O226" s="1"/>
      <c r="P226" s="1"/>
      <c r="Q226" s="1"/>
      <c r="R226" s="1"/>
      <c r="S226" s="1"/>
    </row>
    <row r="227" spans="1:19" x14ac:dyDescent="0.35">
      <c r="A227" t="s">
        <v>62</v>
      </c>
      <c r="B227" s="7" t="s">
        <v>704</v>
      </c>
      <c r="C227" s="7">
        <v>1</v>
      </c>
      <c r="D227" t="s">
        <v>304</v>
      </c>
      <c r="E227" s="7" t="s">
        <v>63</v>
      </c>
      <c r="F227" s="20" t="s">
        <v>305</v>
      </c>
      <c r="G227" s="7" t="s">
        <v>89</v>
      </c>
      <c r="H227" s="7" t="s">
        <v>90</v>
      </c>
      <c r="I227" s="20" t="s">
        <v>305</v>
      </c>
      <c r="J227" s="33" t="s">
        <v>306</v>
      </c>
      <c r="K227" s="7" t="s">
        <v>92</v>
      </c>
      <c r="L227" s="31">
        <v>345221</v>
      </c>
      <c r="M227" s="31">
        <v>50850</v>
      </c>
      <c r="N227" s="1"/>
      <c r="O227" s="1"/>
      <c r="P227" s="1"/>
      <c r="Q227" s="1"/>
      <c r="R227" s="1"/>
      <c r="S227" s="1"/>
    </row>
    <row r="228" spans="1:19" x14ac:dyDescent="0.35">
      <c r="A228" t="s">
        <v>62</v>
      </c>
      <c r="B228" s="7" t="s">
        <v>704</v>
      </c>
      <c r="C228" s="7">
        <v>1</v>
      </c>
      <c r="D228" t="s">
        <v>930</v>
      </c>
      <c r="E228" s="7" t="s">
        <v>63</v>
      </c>
      <c r="F228" s="20" t="s">
        <v>931</v>
      </c>
      <c r="G228" s="7" t="s">
        <v>89</v>
      </c>
      <c r="H228" s="7" t="s">
        <v>90</v>
      </c>
      <c r="I228" s="20" t="s">
        <v>931</v>
      </c>
      <c r="J228" s="33" t="s">
        <v>932</v>
      </c>
      <c r="K228" s="7" t="s">
        <v>92</v>
      </c>
      <c r="L228" s="31">
        <v>22102</v>
      </c>
      <c r="M228" s="31">
        <v>3055</v>
      </c>
      <c r="N228" s="1"/>
      <c r="O228" s="1"/>
      <c r="P228" s="1"/>
      <c r="Q228" s="1"/>
      <c r="R228" s="1"/>
      <c r="S228" s="1"/>
    </row>
    <row r="229" spans="1:19" x14ac:dyDescent="0.35">
      <c r="A229" t="s">
        <v>64</v>
      </c>
      <c r="B229" s="7" t="s">
        <v>705</v>
      </c>
      <c r="C229" s="7">
        <v>1</v>
      </c>
      <c r="D229" t="s">
        <v>1469</v>
      </c>
      <c r="E229" s="7" t="s">
        <v>65</v>
      </c>
      <c r="F229" s="20" t="s">
        <v>1470</v>
      </c>
      <c r="G229" s="7" t="s">
        <v>89</v>
      </c>
      <c r="H229" s="7" t="s">
        <v>90</v>
      </c>
      <c r="I229" s="20" t="s">
        <v>1470</v>
      </c>
      <c r="J229" s="33" t="s">
        <v>1471</v>
      </c>
      <c r="K229" s="7" t="s">
        <v>92</v>
      </c>
      <c r="L229" s="31">
        <v>3867</v>
      </c>
      <c r="M229" s="31">
        <v>1605</v>
      </c>
      <c r="N229" s="1"/>
      <c r="O229" s="1"/>
      <c r="P229" s="1"/>
      <c r="Q229" s="1"/>
      <c r="R229" s="1"/>
      <c r="S229" s="1"/>
    </row>
    <row r="230" spans="1:19" x14ac:dyDescent="0.35">
      <c r="A230" t="s">
        <v>64</v>
      </c>
      <c r="B230" s="7" t="s">
        <v>705</v>
      </c>
      <c r="C230" s="7">
        <v>1</v>
      </c>
      <c r="D230" t="s">
        <v>1472</v>
      </c>
      <c r="E230" s="7" t="s">
        <v>65</v>
      </c>
      <c r="F230" s="20" t="s">
        <v>1473</v>
      </c>
      <c r="G230" s="7" t="s">
        <v>89</v>
      </c>
      <c r="H230" s="7" t="s">
        <v>90</v>
      </c>
      <c r="I230" s="20" t="s">
        <v>1473</v>
      </c>
      <c r="J230" s="33" t="s">
        <v>1474</v>
      </c>
      <c r="K230" s="7" t="s">
        <v>92</v>
      </c>
      <c r="L230" s="31">
        <v>70820</v>
      </c>
      <c r="M230" s="31">
        <v>6679</v>
      </c>
      <c r="N230" s="1"/>
      <c r="O230" s="1"/>
      <c r="P230" s="1"/>
      <c r="Q230" s="1"/>
      <c r="R230" s="1"/>
      <c r="S230" s="1"/>
    </row>
    <row r="231" spans="1:19" x14ac:dyDescent="0.35">
      <c r="A231" t="s">
        <v>66</v>
      </c>
      <c r="B231" s="7" t="s">
        <v>706</v>
      </c>
      <c r="C231" s="7">
        <v>4</v>
      </c>
      <c r="D231" t="s">
        <v>264</v>
      </c>
      <c r="E231" s="7" t="s">
        <v>67</v>
      </c>
      <c r="F231" s="20" t="s">
        <v>265</v>
      </c>
      <c r="G231" s="7" t="s">
        <v>89</v>
      </c>
      <c r="H231" s="7" t="s">
        <v>90</v>
      </c>
      <c r="I231" s="20" t="s">
        <v>265</v>
      </c>
      <c r="J231" s="33" t="s">
        <v>266</v>
      </c>
      <c r="K231" s="7" t="s">
        <v>92</v>
      </c>
      <c r="L231" s="31">
        <v>74392</v>
      </c>
      <c r="M231" s="31">
        <v>45152</v>
      </c>
      <c r="N231" s="1"/>
      <c r="O231" s="1"/>
      <c r="P231" s="1"/>
      <c r="Q231" s="1"/>
      <c r="R231" s="1"/>
      <c r="S231" s="1"/>
    </row>
    <row r="232" spans="1:19" x14ac:dyDescent="0.35">
      <c r="A232" t="s">
        <v>66</v>
      </c>
      <c r="B232" s="7" t="s">
        <v>706</v>
      </c>
      <c r="C232" s="7">
        <v>4</v>
      </c>
      <c r="D232" t="s">
        <v>933</v>
      </c>
      <c r="E232" s="7" t="s">
        <v>67</v>
      </c>
      <c r="F232" s="20" t="s">
        <v>934</v>
      </c>
      <c r="G232" s="7" t="s">
        <v>89</v>
      </c>
      <c r="H232" s="7" t="s">
        <v>90</v>
      </c>
      <c r="I232" s="20" t="s">
        <v>934</v>
      </c>
      <c r="J232" s="33" t="s">
        <v>935</v>
      </c>
      <c r="K232" s="7" t="s">
        <v>92</v>
      </c>
      <c r="L232" s="31">
        <v>160705</v>
      </c>
      <c r="M232" s="31">
        <v>12670</v>
      </c>
      <c r="N232" s="1"/>
      <c r="O232" s="1"/>
      <c r="P232" s="1"/>
      <c r="Q232" s="1"/>
      <c r="R232" s="1"/>
      <c r="S232" s="1"/>
    </row>
    <row r="233" spans="1:19" x14ac:dyDescent="0.35">
      <c r="A233" t="s">
        <v>66</v>
      </c>
      <c r="B233" s="7" t="s">
        <v>706</v>
      </c>
      <c r="C233" s="7">
        <v>4</v>
      </c>
      <c r="D233" t="s">
        <v>936</v>
      </c>
      <c r="E233" s="7" t="s">
        <v>67</v>
      </c>
      <c r="F233" s="20" t="s">
        <v>937</v>
      </c>
      <c r="G233" s="7" t="s">
        <v>89</v>
      </c>
      <c r="H233" s="7" t="s">
        <v>90</v>
      </c>
      <c r="I233" s="20" t="s">
        <v>937</v>
      </c>
      <c r="J233" s="33" t="s">
        <v>938</v>
      </c>
      <c r="K233" s="7" t="s">
        <v>92</v>
      </c>
      <c r="L233" s="31">
        <v>340547</v>
      </c>
      <c r="M233" s="31">
        <v>1413</v>
      </c>
      <c r="N233" s="1"/>
      <c r="O233" s="1"/>
      <c r="P233" s="1"/>
      <c r="Q233" s="1"/>
      <c r="R233" s="1"/>
      <c r="S233" s="1"/>
    </row>
    <row r="234" spans="1:19" x14ac:dyDescent="0.35">
      <c r="A234" t="s">
        <v>66</v>
      </c>
      <c r="B234" s="7" t="s">
        <v>706</v>
      </c>
      <c r="C234" s="7">
        <v>4</v>
      </c>
      <c r="D234" t="s">
        <v>197</v>
      </c>
      <c r="E234" s="7" t="s">
        <v>67</v>
      </c>
      <c r="F234" s="20" t="s">
        <v>198</v>
      </c>
      <c r="G234" s="7" t="s">
        <v>89</v>
      </c>
      <c r="H234" s="7" t="s">
        <v>90</v>
      </c>
      <c r="I234" s="20" t="s">
        <v>198</v>
      </c>
      <c r="J234" s="33" t="s">
        <v>199</v>
      </c>
      <c r="K234" s="7" t="s">
        <v>92</v>
      </c>
      <c r="L234" s="31">
        <v>1378569</v>
      </c>
      <c r="M234" s="31">
        <v>58462</v>
      </c>
      <c r="N234" s="1"/>
      <c r="O234" s="1"/>
      <c r="P234" s="1"/>
      <c r="Q234" s="1"/>
      <c r="R234" s="1"/>
      <c r="S234" s="1"/>
    </row>
    <row r="235" spans="1:19" x14ac:dyDescent="0.35">
      <c r="A235" t="s">
        <v>66</v>
      </c>
      <c r="B235" s="7" t="s">
        <v>706</v>
      </c>
      <c r="C235" s="7">
        <v>4</v>
      </c>
      <c r="D235" t="s">
        <v>214</v>
      </c>
      <c r="E235" s="7" t="s">
        <v>67</v>
      </c>
      <c r="F235" s="20" t="s">
        <v>215</v>
      </c>
      <c r="G235" s="7" t="s">
        <v>89</v>
      </c>
      <c r="H235" s="7" t="s">
        <v>90</v>
      </c>
      <c r="I235" s="20" t="s">
        <v>215</v>
      </c>
      <c r="J235" s="33" t="s">
        <v>216</v>
      </c>
      <c r="K235" s="7" t="s">
        <v>92</v>
      </c>
      <c r="L235" s="31">
        <v>350658</v>
      </c>
      <c r="M235" s="31">
        <v>93230</v>
      </c>
      <c r="N235" s="1"/>
      <c r="O235" s="1"/>
      <c r="P235" s="1"/>
      <c r="Q235" s="1"/>
      <c r="R235" s="1"/>
      <c r="S235" s="1"/>
    </row>
    <row r="236" spans="1:19" x14ac:dyDescent="0.35">
      <c r="A236" t="s">
        <v>66</v>
      </c>
      <c r="B236" s="7" t="s">
        <v>706</v>
      </c>
      <c r="C236" s="7">
        <v>4</v>
      </c>
      <c r="D236" t="s">
        <v>270</v>
      </c>
      <c r="E236" s="7" t="s">
        <v>67</v>
      </c>
      <c r="F236" s="20" t="s">
        <v>271</v>
      </c>
      <c r="G236" s="7" t="s">
        <v>89</v>
      </c>
      <c r="H236" s="7" t="s">
        <v>90</v>
      </c>
      <c r="I236" s="20" t="s">
        <v>271</v>
      </c>
      <c r="J236" s="33" t="s">
        <v>272</v>
      </c>
      <c r="K236" s="7" t="s">
        <v>92</v>
      </c>
      <c r="L236" s="31">
        <v>221377</v>
      </c>
      <c r="M236" s="31">
        <v>19154</v>
      </c>
      <c r="N236" s="1"/>
      <c r="O236" s="1"/>
      <c r="P236" s="1"/>
      <c r="Q236" s="1"/>
      <c r="R236" s="1"/>
      <c r="S236" s="1"/>
    </row>
    <row r="237" spans="1:19" x14ac:dyDescent="0.35">
      <c r="A237" t="s">
        <v>66</v>
      </c>
      <c r="B237" s="7" t="s">
        <v>706</v>
      </c>
      <c r="C237" s="7">
        <v>4</v>
      </c>
      <c r="D237" t="s">
        <v>313</v>
      </c>
      <c r="E237" s="7" t="s">
        <v>67</v>
      </c>
      <c r="F237" s="20" t="s">
        <v>314</v>
      </c>
      <c r="G237" s="7" t="s">
        <v>89</v>
      </c>
      <c r="H237" s="7" t="s">
        <v>90</v>
      </c>
      <c r="I237" s="20" t="s">
        <v>314</v>
      </c>
      <c r="J237" s="33" t="s">
        <v>315</v>
      </c>
      <c r="K237" s="7" t="s">
        <v>92</v>
      </c>
      <c r="L237" s="31">
        <v>596963</v>
      </c>
      <c r="M237" s="31">
        <v>156444</v>
      </c>
      <c r="N237" s="1"/>
      <c r="O237" s="1"/>
      <c r="P237" s="1"/>
      <c r="Q237" s="1"/>
      <c r="R237" s="1"/>
      <c r="S237" s="1"/>
    </row>
    <row r="238" spans="1:19" x14ac:dyDescent="0.35">
      <c r="A238" t="s">
        <v>66</v>
      </c>
      <c r="B238" s="7" t="s">
        <v>706</v>
      </c>
      <c r="C238" s="7">
        <v>4</v>
      </c>
      <c r="D238" t="s">
        <v>322</v>
      </c>
      <c r="E238" s="7" t="s">
        <v>67</v>
      </c>
      <c r="F238" s="20" t="s">
        <v>323</v>
      </c>
      <c r="G238" s="7" t="s">
        <v>89</v>
      </c>
      <c r="H238" s="7" t="s">
        <v>90</v>
      </c>
      <c r="I238" s="20" t="s">
        <v>323</v>
      </c>
      <c r="J238" s="33" t="s">
        <v>324</v>
      </c>
      <c r="K238" s="7" t="s">
        <v>92</v>
      </c>
      <c r="L238" s="31">
        <v>808465</v>
      </c>
      <c r="M238" s="31">
        <v>301391</v>
      </c>
      <c r="N238" s="1"/>
      <c r="O238" s="1"/>
      <c r="P238" s="1"/>
      <c r="Q238" s="1"/>
      <c r="R238" s="1"/>
      <c r="S238" s="1"/>
    </row>
    <row r="239" spans="1:19" x14ac:dyDescent="0.35">
      <c r="A239" t="s">
        <v>66</v>
      </c>
      <c r="B239" s="7" t="s">
        <v>706</v>
      </c>
      <c r="C239" s="7">
        <v>4</v>
      </c>
      <c r="D239" t="s">
        <v>353</v>
      </c>
      <c r="E239" s="7" t="s">
        <v>67</v>
      </c>
      <c r="F239" s="20" t="s">
        <v>354</v>
      </c>
      <c r="G239" s="7" t="s">
        <v>89</v>
      </c>
      <c r="H239" s="7" t="s">
        <v>90</v>
      </c>
      <c r="I239" s="20" t="s">
        <v>354</v>
      </c>
      <c r="J239" s="33" t="s">
        <v>355</v>
      </c>
      <c r="K239" s="7" t="s">
        <v>92</v>
      </c>
      <c r="L239" s="31">
        <v>536819</v>
      </c>
      <c r="M239" s="31">
        <v>37021</v>
      </c>
      <c r="N239" s="1"/>
      <c r="O239" s="1"/>
      <c r="P239" s="1"/>
      <c r="Q239" s="1"/>
      <c r="R239" s="1"/>
      <c r="S239" s="1"/>
    </row>
    <row r="240" spans="1:19" x14ac:dyDescent="0.35">
      <c r="A240" t="s">
        <v>66</v>
      </c>
      <c r="B240" s="7" t="s">
        <v>706</v>
      </c>
      <c r="C240" s="7">
        <v>4</v>
      </c>
      <c r="D240" t="s">
        <v>1475</v>
      </c>
      <c r="E240" s="7" t="s">
        <v>67</v>
      </c>
      <c r="F240" s="20" t="s">
        <v>1476</v>
      </c>
      <c r="G240" s="7" t="s">
        <v>89</v>
      </c>
      <c r="H240" s="7" t="s">
        <v>90</v>
      </c>
      <c r="I240" s="20" t="s">
        <v>1476</v>
      </c>
      <c r="J240" s="33" t="s">
        <v>1477</v>
      </c>
      <c r="K240" s="7" t="s">
        <v>92</v>
      </c>
      <c r="L240" s="31">
        <v>555765</v>
      </c>
      <c r="M240" s="31">
        <v>10676</v>
      </c>
      <c r="N240" s="1"/>
      <c r="O240" s="1"/>
      <c r="P240" s="1"/>
      <c r="Q240" s="1"/>
      <c r="R240" s="1"/>
      <c r="S240" s="1"/>
    </row>
    <row r="241" spans="1:19" x14ac:dyDescent="0.35">
      <c r="A241" t="s">
        <v>66</v>
      </c>
      <c r="B241" s="7" t="s">
        <v>706</v>
      </c>
      <c r="C241" s="7">
        <v>4</v>
      </c>
      <c r="D241" t="s">
        <v>940</v>
      </c>
      <c r="E241" s="7" t="s">
        <v>67</v>
      </c>
      <c r="F241" s="20" t="s">
        <v>941</v>
      </c>
      <c r="G241" s="7" t="s">
        <v>89</v>
      </c>
      <c r="H241" s="7" t="s">
        <v>90</v>
      </c>
      <c r="I241" s="20" t="s">
        <v>941</v>
      </c>
      <c r="J241" s="33" t="s">
        <v>942</v>
      </c>
      <c r="K241" s="7" t="s">
        <v>92</v>
      </c>
      <c r="L241" s="31">
        <v>516880</v>
      </c>
      <c r="M241" s="31">
        <v>241739</v>
      </c>
      <c r="N241" s="1"/>
      <c r="O241" s="1"/>
      <c r="P241" s="1"/>
      <c r="Q241" s="1"/>
      <c r="R241" s="1"/>
      <c r="S241" s="1"/>
    </row>
    <row r="242" spans="1:19" x14ac:dyDescent="0.35">
      <c r="A242" t="s">
        <v>66</v>
      </c>
      <c r="B242" s="7" t="s">
        <v>706</v>
      </c>
      <c r="C242" s="7">
        <v>4</v>
      </c>
      <c r="D242" t="s">
        <v>1478</v>
      </c>
      <c r="E242" s="7" t="s">
        <v>67</v>
      </c>
      <c r="F242" s="20" t="s">
        <v>499</v>
      </c>
      <c r="G242" s="7" t="s">
        <v>1479</v>
      </c>
      <c r="H242" s="7" t="s">
        <v>1480</v>
      </c>
      <c r="I242" s="20" t="s">
        <v>1481</v>
      </c>
      <c r="J242" s="33" t="s">
        <v>1482</v>
      </c>
      <c r="K242" s="7" t="s">
        <v>518</v>
      </c>
      <c r="L242" s="31">
        <v>13019</v>
      </c>
      <c r="M242" s="31">
        <v>248</v>
      </c>
      <c r="N242" s="1"/>
      <c r="O242" s="1"/>
      <c r="P242" s="1"/>
      <c r="Q242" s="1"/>
      <c r="R242" s="1"/>
      <c r="S242" s="1"/>
    </row>
    <row r="243" spans="1:19" x14ac:dyDescent="0.35">
      <c r="A243" t="s">
        <v>66</v>
      </c>
      <c r="B243" s="7" t="s">
        <v>706</v>
      </c>
      <c r="C243" s="7">
        <v>4</v>
      </c>
      <c r="D243" t="s">
        <v>1483</v>
      </c>
      <c r="E243" s="7" t="s">
        <v>67</v>
      </c>
      <c r="F243" s="20" t="s">
        <v>499</v>
      </c>
      <c r="G243" s="7" t="s">
        <v>1484</v>
      </c>
      <c r="H243" s="7" t="s">
        <v>1485</v>
      </c>
      <c r="I243" s="20" t="s">
        <v>1486</v>
      </c>
      <c r="J243" s="33" t="s">
        <v>1487</v>
      </c>
      <c r="K243" s="7" t="s">
        <v>518</v>
      </c>
      <c r="L243" s="31">
        <v>9489</v>
      </c>
      <c r="M243" s="31">
        <v>4617</v>
      </c>
      <c r="N243" s="1"/>
      <c r="O243" s="1"/>
      <c r="P243" s="1"/>
      <c r="Q243" s="1"/>
      <c r="R243" s="1"/>
      <c r="S243" s="1"/>
    </row>
    <row r="244" spans="1:19" x14ac:dyDescent="0.35">
      <c r="A244" t="s">
        <v>68</v>
      </c>
      <c r="B244" s="7" t="s">
        <v>707</v>
      </c>
      <c r="C244" s="7">
        <v>4</v>
      </c>
      <c r="D244" t="s">
        <v>943</v>
      </c>
      <c r="E244" s="7" t="s">
        <v>69</v>
      </c>
      <c r="F244" s="20" t="s">
        <v>944</v>
      </c>
      <c r="G244" s="7" t="s">
        <v>89</v>
      </c>
      <c r="H244" s="7" t="s">
        <v>90</v>
      </c>
      <c r="I244" s="20" t="s">
        <v>944</v>
      </c>
      <c r="J244" s="33" t="s">
        <v>945</v>
      </c>
      <c r="K244" s="7" t="s">
        <v>92</v>
      </c>
      <c r="L244" s="31">
        <v>7500</v>
      </c>
      <c r="M244" s="31">
        <v>1875</v>
      </c>
      <c r="N244" s="1"/>
      <c r="O244" s="1"/>
      <c r="P244" s="1"/>
      <c r="Q244" s="1"/>
      <c r="R244" s="1"/>
      <c r="S244" s="1"/>
    </row>
    <row r="245" spans="1:19" x14ac:dyDescent="0.35">
      <c r="A245" t="s">
        <v>68</v>
      </c>
      <c r="B245" s="7" t="s">
        <v>707</v>
      </c>
      <c r="C245" s="7">
        <v>4</v>
      </c>
      <c r="D245" t="s">
        <v>1488</v>
      </c>
      <c r="E245" s="7" t="s">
        <v>69</v>
      </c>
      <c r="F245" s="20" t="s">
        <v>1489</v>
      </c>
      <c r="G245" s="7" t="s">
        <v>89</v>
      </c>
      <c r="H245" s="7" t="s">
        <v>90</v>
      </c>
      <c r="I245" s="20" t="s">
        <v>1489</v>
      </c>
      <c r="J245" s="33" t="s">
        <v>1490</v>
      </c>
      <c r="K245" s="7" t="s">
        <v>92</v>
      </c>
      <c r="L245" s="31">
        <v>65432</v>
      </c>
      <c r="M245" s="31">
        <v>1252</v>
      </c>
      <c r="N245" s="1"/>
      <c r="O245" s="1"/>
      <c r="P245" s="1"/>
      <c r="Q245" s="1"/>
      <c r="R245" s="1"/>
      <c r="S245" s="1"/>
    </row>
    <row r="246" spans="1:19" x14ac:dyDescent="0.35">
      <c r="A246" t="s">
        <v>68</v>
      </c>
      <c r="B246" s="7" t="s">
        <v>707</v>
      </c>
      <c r="C246" s="7">
        <v>4</v>
      </c>
      <c r="D246" t="s">
        <v>946</v>
      </c>
      <c r="E246" s="7" t="s">
        <v>69</v>
      </c>
      <c r="F246" s="20" t="s">
        <v>947</v>
      </c>
      <c r="G246" s="7" t="s">
        <v>89</v>
      </c>
      <c r="H246" s="7" t="s">
        <v>90</v>
      </c>
      <c r="I246" s="20" t="s">
        <v>947</v>
      </c>
      <c r="J246" s="33" t="s">
        <v>948</v>
      </c>
      <c r="K246" s="7" t="s">
        <v>92</v>
      </c>
      <c r="L246" s="31">
        <v>10432</v>
      </c>
      <c r="M246" s="31">
        <v>2553</v>
      </c>
      <c r="N246" s="1"/>
      <c r="O246" s="1"/>
      <c r="P246" s="1"/>
      <c r="Q246" s="1"/>
      <c r="R246" s="1"/>
      <c r="S246" s="1"/>
    </row>
    <row r="247" spans="1:19" x14ac:dyDescent="0.35">
      <c r="A247" t="s">
        <v>68</v>
      </c>
      <c r="B247" s="7" t="s">
        <v>707</v>
      </c>
      <c r="C247" s="7">
        <v>4</v>
      </c>
      <c r="D247" t="s">
        <v>176</v>
      </c>
      <c r="E247" s="7" t="s">
        <v>69</v>
      </c>
      <c r="F247" s="20" t="s">
        <v>177</v>
      </c>
      <c r="G247" s="7" t="s">
        <v>89</v>
      </c>
      <c r="H247" s="7" t="s">
        <v>90</v>
      </c>
      <c r="I247" s="20" t="s">
        <v>177</v>
      </c>
      <c r="J247" s="33" t="s">
        <v>178</v>
      </c>
      <c r="K247" s="7" t="s">
        <v>92</v>
      </c>
      <c r="L247" s="31">
        <v>143028</v>
      </c>
      <c r="M247" s="31">
        <v>27578</v>
      </c>
      <c r="N247" s="1"/>
      <c r="O247" s="1"/>
      <c r="P247" s="1"/>
      <c r="Q247" s="1"/>
      <c r="R247" s="1"/>
      <c r="S247" s="1"/>
    </row>
    <row r="248" spans="1:19" x14ac:dyDescent="0.35">
      <c r="A248" t="s">
        <v>68</v>
      </c>
      <c r="B248" s="7" t="s">
        <v>707</v>
      </c>
      <c r="C248" s="7">
        <v>4</v>
      </c>
      <c r="D248" t="s">
        <v>1491</v>
      </c>
      <c r="E248" s="7" t="s">
        <v>69</v>
      </c>
      <c r="F248" s="20" t="s">
        <v>1492</v>
      </c>
      <c r="G248" s="7" t="s">
        <v>89</v>
      </c>
      <c r="H248" s="7" t="s">
        <v>90</v>
      </c>
      <c r="I248" s="20" t="s">
        <v>1492</v>
      </c>
      <c r="J248" s="33" t="s">
        <v>1493</v>
      </c>
      <c r="K248" s="7" t="s">
        <v>92</v>
      </c>
      <c r="L248" s="31">
        <v>9500</v>
      </c>
      <c r="M248" s="31">
        <v>1916</v>
      </c>
      <c r="N248" s="1"/>
      <c r="O248" s="1"/>
      <c r="P248" s="1"/>
      <c r="Q248" s="1"/>
      <c r="R248" s="1"/>
      <c r="S248" s="1"/>
    </row>
    <row r="249" spans="1:19" x14ac:dyDescent="0.35">
      <c r="A249" t="s">
        <v>68</v>
      </c>
      <c r="B249" s="7" t="s">
        <v>707</v>
      </c>
      <c r="C249" s="7">
        <v>4</v>
      </c>
      <c r="D249" t="s">
        <v>1494</v>
      </c>
      <c r="E249" s="7" t="s">
        <v>69</v>
      </c>
      <c r="F249" s="20" t="s">
        <v>1495</v>
      </c>
      <c r="G249" s="7" t="s">
        <v>89</v>
      </c>
      <c r="H249" s="7" t="s">
        <v>90</v>
      </c>
      <c r="I249" s="20" t="s">
        <v>1495</v>
      </c>
      <c r="J249" s="33" t="s">
        <v>1496</v>
      </c>
      <c r="K249" s="7" t="s">
        <v>92</v>
      </c>
      <c r="L249" s="31">
        <v>20044</v>
      </c>
      <c r="M249" s="31">
        <v>2102</v>
      </c>
      <c r="N249" s="1"/>
      <c r="O249" s="1"/>
      <c r="P249" s="1"/>
      <c r="Q249" s="1"/>
      <c r="R249" s="1"/>
      <c r="S249" s="1"/>
    </row>
    <row r="250" spans="1:19" x14ac:dyDescent="0.35">
      <c r="A250" t="s">
        <v>68</v>
      </c>
      <c r="B250" s="7" t="s">
        <v>707</v>
      </c>
      <c r="C250" s="7">
        <v>4</v>
      </c>
      <c r="D250" t="s">
        <v>356</v>
      </c>
      <c r="E250" s="7" t="s">
        <v>69</v>
      </c>
      <c r="F250" s="20" t="s">
        <v>357</v>
      </c>
      <c r="G250" s="7" t="s">
        <v>89</v>
      </c>
      <c r="H250" s="7" t="s">
        <v>90</v>
      </c>
      <c r="I250" s="20" t="s">
        <v>357</v>
      </c>
      <c r="J250" s="33" t="s">
        <v>358</v>
      </c>
      <c r="K250" s="7" t="s">
        <v>92</v>
      </c>
      <c r="L250" s="31">
        <v>85255</v>
      </c>
      <c r="M250" s="31">
        <v>26448</v>
      </c>
      <c r="N250" s="1"/>
      <c r="O250" s="1"/>
      <c r="P250" s="1"/>
      <c r="Q250" s="1"/>
      <c r="R250" s="1"/>
      <c r="S250" s="1"/>
    </row>
    <row r="251" spans="1:19" x14ac:dyDescent="0.35">
      <c r="A251" t="s">
        <v>68</v>
      </c>
      <c r="B251" s="7" t="s">
        <v>707</v>
      </c>
      <c r="C251" s="7">
        <v>4</v>
      </c>
      <c r="D251" t="s">
        <v>949</v>
      </c>
      <c r="E251" s="7" t="s">
        <v>69</v>
      </c>
      <c r="F251" s="20" t="s">
        <v>950</v>
      </c>
      <c r="G251" s="7" t="s">
        <v>89</v>
      </c>
      <c r="H251" s="7" t="s">
        <v>90</v>
      </c>
      <c r="I251" s="20" t="s">
        <v>950</v>
      </c>
      <c r="J251" s="33" t="s">
        <v>951</v>
      </c>
      <c r="K251" s="7" t="s">
        <v>92</v>
      </c>
      <c r="L251" s="31">
        <v>181124</v>
      </c>
      <c r="M251" s="31">
        <v>9861</v>
      </c>
      <c r="N251" s="1"/>
      <c r="O251" s="1"/>
      <c r="P251" s="1"/>
      <c r="Q251" s="1"/>
      <c r="R251" s="1"/>
      <c r="S251" s="1"/>
    </row>
    <row r="252" spans="1:19" x14ac:dyDescent="0.35">
      <c r="A252" t="s">
        <v>70</v>
      </c>
      <c r="B252" s="7" t="s">
        <v>708</v>
      </c>
      <c r="C252" s="7">
        <v>1</v>
      </c>
      <c r="D252" t="s">
        <v>1497</v>
      </c>
      <c r="E252" s="7" t="s">
        <v>71</v>
      </c>
      <c r="F252" s="20" t="s">
        <v>525</v>
      </c>
      <c r="G252" s="7" t="s">
        <v>89</v>
      </c>
      <c r="H252" s="7" t="s">
        <v>90</v>
      </c>
      <c r="I252" s="20" t="s">
        <v>525</v>
      </c>
      <c r="J252" s="33" t="s">
        <v>1498</v>
      </c>
      <c r="K252" s="7" t="s">
        <v>92</v>
      </c>
      <c r="L252" s="31">
        <v>84276</v>
      </c>
      <c r="M252" s="31">
        <v>1602</v>
      </c>
      <c r="N252" s="1"/>
      <c r="O252" s="1"/>
      <c r="P252" s="1"/>
      <c r="Q252" s="1"/>
      <c r="R252" s="1"/>
      <c r="S252" s="1"/>
    </row>
    <row r="253" spans="1:19" x14ac:dyDescent="0.35">
      <c r="A253" t="s">
        <v>72</v>
      </c>
      <c r="B253" s="7" t="s">
        <v>709</v>
      </c>
      <c r="C253" s="7">
        <v>14</v>
      </c>
      <c r="D253" t="s">
        <v>500</v>
      </c>
      <c r="E253" s="7" t="s">
        <v>73</v>
      </c>
      <c r="F253" s="20" t="s">
        <v>501</v>
      </c>
      <c r="G253" s="7" t="s">
        <v>89</v>
      </c>
      <c r="H253" s="7" t="s">
        <v>90</v>
      </c>
      <c r="I253" s="20" t="s">
        <v>501</v>
      </c>
      <c r="J253" s="33" t="s">
        <v>502</v>
      </c>
      <c r="K253" s="7" t="s">
        <v>490</v>
      </c>
      <c r="L253" s="31">
        <v>44362</v>
      </c>
      <c r="M253" s="31">
        <v>13149</v>
      </c>
      <c r="N253" s="1"/>
      <c r="O253" s="1"/>
      <c r="P253" s="1"/>
      <c r="Q253" s="1"/>
      <c r="R253" s="1"/>
      <c r="S253" s="1"/>
    </row>
    <row r="254" spans="1:19" x14ac:dyDescent="0.35">
      <c r="A254" t="s">
        <v>72</v>
      </c>
      <c r="B254" s="7" t="s">
        <v>709</v>
      </c>
      <c r="C254" s="7">
        <v>14</v>
      </c>
      <c r="D254" t="s">
        <v>1499</v>
      </c>
      <c r="E254" s="7" t="s">
        <v>73</v>
      </c>
      <c r="F254" s="20" t="s">
        <v>1500</v>
      </c>
      <c r="G254" s="7" t="s">
        <v>89</v>
      </c>
      <c r="H254" s="7" t="s">
        <v>90</v>
      </c>
      <c r="I254" s="20" t="s">
        <v>1500</v>
      </c>
      <c r="J254" s="33" t="s">
        <v>1501</v>
      </c>
      <c r="K254" s="7" t="s">
        <v>92</v>
      </c>
      <c r="L254" s="31">
        <v>597936</v>
      </c>
      <c r="M254" s="31">
        <v>134132</v>
      </c>
      <c r="N254" s="1"/>
      <c r="O254" s="1"/>
      <c r="P254" s="1"/>
      <c r="Q254" s="1"/>
      <c r="R254" s="1"/>
      <c r="S254" s="1"/>
    </row>
    <row r="255" spans="1:19" x14ac:dyDescent="0.35">
      <c r="A255" t="s">
        <v>72</v>
      </c>
      <c r="B255" s="7" t="s">
        <v>709</v>
      </c>
      <c r="C255" s="7">
        <v>14</v>
      </c>
      <c r="D255" t="s">
        <v>108</v>
      </c>
      <c r="E255" s="7" t="s">
        <v>73</v>
      </c>
      <c r="F255" s="20" t="s">
        <v>109</v>
      </c>
      <c r="G255" s="7" t="s">
        <v>89</v>
      </c>
      <c r="H255" s="7" t="s">
        <v>90</v>
      </c>
      <c r="I255" s="20" t="s">
        <v>109</v>
      </c>
      <c r="J255" s="33" t="s">
        <v>110</v>
      </c>
      <c r="K255" s="7" t="s">
        <v>92</v>
      </c>
      <c r="L255" s="31">
        <v>189845</v>
      </c>
      <c r="M255" s="31">
        <v>37623</v>
      </c>
      <c r="N255" s="1"/>
      <c r="O255" s="1"/>
      <c r="P255" s="1"/>
      <c r="Q255" s="1"/>
      <c r="R255" s="1"/>
      <c r="S255" s="1"/>
    </row>
    <row r="256" spans="1:19" x14ac:dyDescent="0.35">
      <c r="A256" t="s">
        <v>72</v>
      </c>
      <c r="B256" s="7" t="s">
        <v>709</v>
      </c>
      <c r="C256" s="7">
        <v>14</v>
      </c>
      <c r="D256" t="s">
        <v>211</v>
      </c>
      <c r="E256" s="7" t="s">
        <v>73</v>
      </c>
      <c r="F256" s="20" t="s">
        <v>212</v>
      </c>
      <c r="G256" s="7" t="s">
        <v>89</v>
      </c>
      <c r="H256" s="7" t="s">
        <v>90</v>
      </c>
      <c r="I256" s="20" t="s">
        <v>212</v>
      </c>
      <c r="J256" s="33" t="s">
        <v>213</v>
      </c>
      <c r="K256" s="7" t="s">
        <v>92</v>
      </c>
      <c r="L256" s="31">
        <v>947902</v>
      </c>
      <c r="M256" s="31">
        <v>189889</v>
      </c>
      <c r="N256" s="1"/>
      <c r="O256" s="1"/>
      <c r="P256" s="1"/>
      <c r="Q256" s="1"/>
      <c r="R256" s="1"/>
      <c r="S256" s="1"/>
    </row>
    <row r="257" spans="1:19" x14ac:dyDescent="0.35">
      <c r="A257" t="s">
        <v>72</v>
      </c>
      <c r="B257" s="7" t="s">
        <v>709</v>
      </c>
      <c r="C257" s="7">
        <v>14</v>
      </c>
      <c r="D257" t="s">
        <v>286</v>
      </c>
      <c r="E257" s="7" t="s">
        <v>73</v>
      </c>
      <c r="F257" s="20" t="s">
        <v>287</v>
      </c>
      <c r="G257" s="7" t="s">
        <v>89</v>
      </c>
      <c r="H257" s="7" t="s">
        <v>90</v>
      </c>
      <c r="I257" s="20" t="s">
        <v>287</v>
      </c>
      <c r="J257" s="33" t="s">
        <v>288</v>
      </c>
      <c r="K257" s="7" t="s">
        <v>92</v>
      </c>
      <c r="L257" s="31">
        <v>267535</v>
      </c>
      <c r="M257" s="31">
        <v>4493</v>
      </c>
      <c r="N257" s="1"/>
      <c r="O257" s="1"/>
      <c r="P257" s="1"/>
      <c r="Q257" s="1"/>
      <c r="R257" s="1"/>
      <c r="S257" s="1"/>
    </row>
    <row r="258" spans="1:19" x14ac:dyDescent="0.35">
      <c r="A258" t="s">
        <v>72</v>
      </c>
      <c r="B258" s="7" t="s">
        <v>709</v>
      </c>
      <c r="C258" s="7">
        <v>14</v>
      </c>
      <c r="D258" t="s">
        <v>952</v>
      </c>
      <c r="E258" s="7" t="s">
        <v>73</v>
      </c>
      <c r="F258" s="20" t="s">
        <v>953</v>
      </c>
      <c r="G258" s="7" t="s">
        <v>89</v>
      </c>
      <c r="H258" s="7" t="s">
        <v>90</v>
      </c>
      <c r="I258" s="20" t="s">
        <v>953</v>
      </c>
      <c r="J258" s="33" t="s">
        <v>954</v>
      </c>
      <c r="K258" s="7" t="s">
        <v>92</v>
      </c>
      <c r="L258" s="31">
        <v>1216105</v>
      </c>
      <c r="M258" s="31">
        <v>27270</v>
      </c>
      <c r="N258" s="1"/>
      <c r="O258" s="1"/>
      <c r="P258" s="1"/>
      <c r="Q258" s="1"/>
      <c r="R258" s="1"/>
      <c r="S258" s="1"/>
    </row>
    <row r="259" spans="1:19" x14ac:dyDescent="0.35">
      <c r="A259" t="s">
        <v>72</v>
      </c>
      <c r="B259" s="7" t="s">
        <v>709</v>
      </c>
      <c r="C259" s="7">
        <v>14</v>
      </c>
      <c r="D259" t="s">
        <v>1502</v>
      </c>
      <c r="E259" s="7" t="s">
        <v>73</v>
      </c>
      <c r="F259" s="20" t="s">
        <v>1503</v>
      </c>
      <c r="G259" s="7" t="s">
        <v>89</v>
      </c>
      <c r="H259" s="7" t="s">
        <v>90</v>
      </c>
      <c r="I259" s="20" t="s">
        <v>1503</v>
      </c>
      <c r="J259" s="33" t="s">
        <v>1504</v>
      </c>
      <c r="K259" s="7" t="s">
        <v>92</v>
      </c>
      <c r="L259" s="31">
        <v>887780</v>
      </c>
      <c r="M259" s="31">
        <v>487978</v>
      </c>
      <c r="N259" s="1"/>
      <c r="O259" s="1"/>
      <c r="P259" s="1"/>
      <c r="Q259" s="1"/>
      <c r="R259" s="1"/>
      <c r="S259" s="1"/>
    </row>
    <row r="260" spans="1:19" x14ac:dyDescent="0.35">
      <c r="A260" t="s">
        <v>72</v>
      </c>
      <c r="B260" s="7" t="s">
        <v>709</v>
      </c>
      <c r="C260" s="7">
        <v>14</v>
      </c>
      <c r="D260" t="s">
        <v>334</v>
      </c>
      <c r="E260" s="7" t="s">
        <v>73</v>
      </c>
      <c r="F260" s="20" t="s">
        <v>335</v>
      </c>
      <c r="G260" s="7" t="s">
        <v>89</v>
      </c>
      <c r="H260" s="7" t="s">
        <v>90</v>
      </c>
      <c r="I260" s="20" t="s">
        <v>335</v>
      </c>
      <c r="J260" s="33" t="s">
        <v>336</v>
      </c>
      <c r="K260" s="7" t="s">
        <v>92</v>
      </c>
      <c r="L260" s="31">
        <v>110369</v>
      </c>
      <c r="M260" s="31">
        <v>40055</v>
      </c>
      <c r="N260" s="1"/>
      <c r="O260" s="1"/>
      <c r="P260" s="1"/>
      <c r="Q260" s="1"/>
      <c r="R260" s="1"/>
      <c r="S260" s="1"/>
    </row>
    <row r="261" spans="1:19" x14ac:dyDescent="0.35">
      <c r="A261" t="s">
        <v>72</v>
      </c>
      <c r="B261" s="7" t="s">
        <v>709</v>
      </c>
      <c r="C261" s="7">
        <v>14</v>
      </c>
      <c r="D261" t="s">
        <v>338</v>
      </c>
      <c r="E261" s="7" t="s">
        <v>73</v>
      </c>
      <c r="F261" s="20" t="s">
        <v>339</v>
      </c>
      <c r="G261" s="7" t="s">
        <v>89</v>
      </c>
      <c r="H261" s="7" t="s">
        <v>90</v>
      </c>
      <c r="I261" s="20" t="s">
        <v>339</v>
      </c>
      <c r="J261" s="33" t="s">
        <v>340</v>
      </c>
      <c r="K261" s="7" t="s">
        <v>92</v>
      </c>
      <c r="L261" s="31">
        <v>238942</v>
      </c>
      <c r="M261" s="31">
        <v>32981</v>
      </c>
      <c r="N261" s="1"/>
      <c r="O261" s="1"/>
      <c r="P261" s="1"/>
      <c r="Q261" s="1"/>
      <c r="R261" s="1"/>
      <c r="S261" s="1"/>
    </row>
    <row r="262" spans="1:19" x14ac:dyDescent="0.35">
      <c r="A262" t="s">
        <v>72</v>
      </c>
      <c r="B262" s="7" t="s">
        <v>709</v>
      </c>
      <c r="C262" s="7">
        <v>14</v>
      </c>
      <c r="D262" t="s">
        <v>341</v>
      </c>
      <c r="E262" s="7" t="s">
        <v>73</v>
      </c>
      <c r="F262" s="20" t="s">
        <v>342</v>
      </c>
      <c r="G262" s="7" t="s">
        <v>89</v>
      </c>
      <c r="H262" s="7" t="s">
        <v>90</v>
      </c>
      <c r="I262" s="20" t="s">
        <v>342</v>
      </c>
      <c r="J262" s="33" t="s">
        <v>343</v>
      </c>
      <c r="K262" s="7" t="s">
        <v>92</v>
      </c>
      <c r="L262" s="31">
        <v>382705</v>
      </c>
      <c r="M262" s="31">
        <v>14126</v>
      </c>
      <c r="N262" s="1"/>
      <c r="O262" s="1"/>
      <c r="P262" s="1"/>
      <c r="Q262" s="1"/>
      <c r="R262" s="1"/>
      <c r="S262" s="1"/>
    </row>
    <row r="263" spans="1:19" x14ac:dyDescent="0.35">
      <c r="A263" t="s">
        <v>72</v>
      </c>
      <c r="B263" s="7" t="s">
        <v>709</v>
      </c>
      <c r="C263" s="7">
        <v>14</v>
      </c>
      <c r="D263" t="s">
        <v>384</v>
      </c>
      <c r="E263" s="7" t="s">
        <v>73</v>
      </c>
      <c r="F263" s="20" t="s">
        <v>385</v>
      </c>
      <c r="G263" s="7" t="s">
        <v>89</v>
      </c>
      <c r="H263" s="7" t="s">
        <v>90</v>
      </c>
      <c r="I263" s="20" t="s">
        <v>385</v>
      </c>
      <c r="J263" s="33" t="s">
        <v>386</v>
      </c>
      <c r="K263" s="7" t="s">
        <v>92</v>
      </c>
      <c r="L263" s="31">
        <v>1145739</v>
      </c>
      <c r="M263" s="31">
        <v>22469</v>
      </c>
      <c r="N263" s="1"/>
      <c r="O263" s="1"/>
      <c r="P263" s="1"/>
      <c r="Q263" s="1"/>
      <c r="R263" s="1"/>
      <c r="S263" s="1"/>
    </row>
    <row r="264" spans="1:19" x14ac:dyDescent="0.35">
      <c r="A264" t="s">
        <v>72</v>
      </c>
      <c r="B264" s="7" t="s">
        <v>709</v>
      </c>
      <c r="C264" s="7">
        <v>14</v>
      </c>
      <c r="D264" t="s">
        <v>387</v>
      </c>
      <c r="E264" s="7" t="s">
        <v>73</v>
      </c>
      <c r="F264" s="20" t="s">
        <v>388</v>
      </c>
      <c r="G264" s="7" t="s">
        <v>89</v>
      </c>
      <c r="H264" s="7" t="s">
        <v>90</v>
      </c>
      <c r="I264" s="20" t="s">
        <v>388</v>
      </c>
      <c r="J264" s="33" t="s">
        <v>389</v>
      </c>
      <c r="K264" s="7" t="s">
        <v>92</v>
      </c>
      <c r="L264" s="31">
        <v>132122</v>
      </c>
      <c r="M264" s="31">
        <v>8875</v>
      </c>
      <c r="N264" s="1"/>
      <c r="O264" s="1"/>
      <c r="P264" s="1"/>
      <c r="Q264" s="1"/>
      <c r="R264" s="1"/>
      <c r="S264" s="1"/>
    </row>
    <row r="265" spans="1:19" x14ac:dyDescent="0.35">
      <c r="A265" t="s">
        <v>72</v>
      </c>
      <c r="B265" s="7" t="s">
        <v>709</v>
      </c>
      <c r="C265" s="7">
        <v>14</v>
      </c>
      <c r="D265" t="s">
        <v>408</v>
      </c>
      <c r="E265" s="7" t="s">
        <v>73</v>
      </c>
      <c r="F265" s="20" t="s">
        <v>409</v>
      </c>
      <c r="G265" s="7" t="s">
        <v>89</v>
      </c>
      <c r="H265" s="7" t="s">
        <v>90</v>
      </c>
      <c r="I265" s="20" t="s">
        <v>409</v>
      </c>
      <c r="J265" s="33" t="s">
        <v>410</v>
      </c>
      <c r="K265" s="7" t="s">
        <v>92</v>
      </c>
      <c r="L265" s="31">
        <v>439462</v>
      </c>
      <c r="M265" s="31">
        <v>28845</v>
      </c>
      <c r="N265" s="1"/>
      <c r="O265" s="1"/>
      <c r="P265" s="1"/>
      <c r="Q265" s="1"/>
      <c r="R265" s="1"/>
      <c r="S265" s="1"/>
    </row>
    <row r="266" spans="1:19" x14ac:dyDescent="0.35">
      <c r="A266" t="s">
        <v>72</v>
      </c>
      <c r="B266" s="7" t="s">
        <v>709</v>
      </c>
      <c r="C266" s="7">
        <v>14</v>
      </c>
      <c r="D266" t="s">
        <v>161</v>
      </c>
      <c r="E266" s="7" t="s">
        <v>73</v>
      </c>
      <c r="F266" s="20" t="s">
        <v>162</v>
      </c>
      <c r="G266" s="7" t="s">
        <v>89</v>
      </c>
      <c r="H266" s="7" t="s">
        <v>90</v>
      </c>
      <c r="I266" s="20" t="s">
        <v>162</v>
      </c>
      <c r="J266" s="33" t="s">
        <v>163</v>
      </c>
      <c r="K266" s="7" t="s">
        <v>92</v>
      </c>
      <c r="L266" s="31">
        <v>685065</v>
      </c>
      <c r="M266" s="31">
        <v>36819</v>
      </c>
      <c r="N266" s="1"/>
      <c r="O266" s="1"/>
      <c r="P266" s="1"/>
      <c r="Q266" s="1"/>
      <c r="R266" s="1"/>
      <c r="S266" s="1"/>
    </row>
    <row r="267" spans="1:19" x14ac:dyDescent="0.35">
      <c r="A267" t="s">
        <v>72</v>
      </c>
      <c r="B267" s="7" t="s">
        <v>709</v>
      </c>
      <c r="C267" s="7">
        <v>14</v>
      </c>
      <c r="D267" t="s">
        <v>233</v>
      </c>
      <c r="E267" s="7" t="s">
        <v>73</v>
      </c>
      <c r="F267" s="20" t="s">
        <v>234</v>
      </c>
      <c r="G267" s="7" t="s">
        <v>89</v>
      </c>
      <c r="H267" s="7" t="s">
        <v>90</v>
      </c>
      <c r="I267" s="20" t="s">
        <v>234</v>
      </c>
      <c r="J267" s="33" t="s">
        <v>235</v>
      </c>
      <c r="K267" s="7" t="s">
        <v>92</v>
      </c>
      <c r="L267" s="31">
        <v>711514</v>
      </c>
      <c r="M267" s="31">
        <v>180894</v>
      </c>
      <c r="N267" s="1"/>
      <c r="O267" s="1"/>
      <c r="P267" s="1"/>
      <c r="Q267" s="1"/>
      <c r="R267" s="1"/>
      <c r="S267" s="1"/>
    </row>
    <row r="268" spans="1:19" x14ac:dyDescent="0.35">
      <c r="A268" t="s">
        <v>72</v>
      </c>
      <c r="B268" s="7" t="s">
        <v>709</v>
      </c>
      <c r="C268" s="7">
        <v>14</v>
      </c>
      <c r="D268" t="s">
        <v>301</v>
      </c>
      <c r="E268" s="7" t="s">
        <v>73</v>
      </c>
      <c r="F268" s="20" t="s">
        <v>302</v>
      </c>
      <c r="G268" s="7" t="s">
        <v>89</v>
      </c>
      <c r="H268" s="7" t="s">
        <v>90</v>
      </c>
      <c r="I268" s="20" t="s">
        <v>302</v>
      </c>
      <c r="J268" s="33" t="s">
        <v>303</v>
      </c>
      <c r="K268" s="7" t="s">
        <v>92</v>
      </c>
      <c r="L268" s="31">
        <v>431513</v>
      </c>
      <c r="M268" s="31">
        <v>52348</v>
      </c>
      <c r="N268" s="1"/>
      <c r="O268" s="1"/>
      <c r="P268" s="1"/>
      <c r="Q268" s="1"/>
      <c r="R268" s="1"/>
      <c r="S268" s="1"/>
    </row>
    <row r="269" spans="1:19" x14ac:dyDescent="0.35">
      <c r="A269" t="s">
        <v>72</v>
      </c>
      <c r="B269" s="7" t="s">
        <v>709</v>
      </c>
      <c r="C269" s="7">
        <v>14</v>
      </c>
      <c r="D269" t="s">
        <v>467</v>
      </c>
      <c r="E269" s="7" t="s">
        <v>73</v>
      </c>
      <c r="F269" s="20" t="s">
        <v>468</v>
      </c>
      <c r="G269" s="7" t="s">
        <v>89</v>
      </c>
      <c r="H269" s="7" t="s">
        <v>90</v>
      </c>
      <c r="I269" s="20" t="s">
        <v>468</v>
      </c>
      <c r="J269" s="33" t="s">
        <v>469</v>
      </c>
      <c r="K269" s="7" t="s">
        <v>92</v>
      </c>
      <c r="L269" s="31">
        <v>612697</v>
      </c>
      <c r="M269" s="31">
        <v>206115</v>
      </c>
      <c r="N269" s="1"/>
      <c r="O269" s="1"/>
      <c r="P269" s="1"/>
      <c r="Q269" s="1"/>
      <c r="R269" s="1"/>
      <c r="S269" s="1"/>
    </row>
    <row r="270" spans="1:19" x14ac:dyDescent="0.35">
      <c r="A270" t="s">
        <v>72</v>
      </c>
      <c r="B270" s="7" t="s">
        <v>709</v>
      </c>
      <c r="C270" s="7">
        <v>14</v>
      </c>
      <c r="D270" t="s">
        <v>1505</v>
      </c>
      <c r="E270" s="7" t="s">
        <v>73</v>
      </c>
      <c r="F270" s="20" t="s">
        <v>501</v>
      </c>
      <c r="G270" s="7" t="s">
        <v>1506</v>
      </c>
      <c r="H270" s="7" t="s">
        <v>1507</v>
      </c>
      <c r="I270" s="20" t="s">
        <v>1508</v>
      </c>
      <c r="J270" s="33" t="s">
        <v>1509</v>
      </c>
      <c r="K270" s="7" t="s">
        <v>518</v>
      </c>
      <c r="L270" s="31">
        <v>228093</v>
      </c>
      <c r="M270" s="31">
        <v>4336</v>
      </c>
      <c r="N270" s="1"/>
      <c r="O270" s="1"/>
      <c r="P270" s="1"/>
      <c r="Q270" s="1"/>
      <c r="R270" s="1"/>
      <c r="S270" s="1"/>
    </row>
    <row r="271" spans="1:19" x14ac:dyDescent="0.35">
      <c r="A271" t="s">
        <v>72</v>
      </c>
      <c r="B271" s="7" t="s">
        <v>709</v>
      </c>
      <c r="C271" s="7">
        <v>14</v>
      </c>
      <c r="D271" t="s">
        <v>655</v>
      </c>
      <c r="E271" s="7" t="s">
        <v>73</v>
      </c>
      <c r="F271" s="20" t="s">
        <v>114</v>
      </c>
      <c r="G271" s="7" t="s">
        <v>656</v>
      </c>
      <c r="H271" s="7" t="s">
        <v>657</v>
      </c>
      <c r="I271" s="20" t="s">
        <v>658</v>
      </c>
      <c r="J271" s="33" t="s">
        <v>659</v>
      </c>
      <c r="K271" s="7" t="s">
        <v>518</v>
      </c>
      <c r="L271" s="31">
        <v>135403</v>
      </c>
      <c r="M271" s="31">
        <v>33851</v>
      </c>
      <c r="N271" s="1"/>
      <c r="O271" s="1"/>
      <c r="P271" s="1"/>
      <c r="Q271" s="1"/>
      <c r="R271" s="1"/>
      <c r="S271" s="1"/>
    </row>
    <row r="272" spans="1:19" x14ac:dyDescent="0.35">
      <c r="A272" t="s">
        <v>74</v>
      </c>
      <c r="B272" s="7" t="s">
        <v>710</v>
      </c>
      <c r="C272" s="7">
        <v>52</v>
      </c>
      <c r="D272" t="s">
        <v>955</v>
      </c>
      <c r="E272" s="7" t="s">
        <v>75</v>
      </c>
      <c r="F272" s="20" t="s">
        <v>676</v>
      </c>
      <c r="G272" s="7" t="s">
        <v>89</v>
      </c>
      <c r="H272" s="7" t="s">
        <v>90</v>
      </c>
      <c r="I272" s="20" t="s">
        <v>676</v>
      </c>
      <c r="J272" s="33" t="s">
        <v>956</v>
      </c>
      <c r="K272" s="7" t="s">
        <v>490</v>
      </c>
      <c r="L272" s="31">
        <v>29667</v>
      </c>
      <c r="M272" s="31">
        <v>8841</v>
      </c>
      <c r="N272" s="1"/>
      <c r="O272" s="1"/>
      <c r="P272" s="1"/>
      <c r="Q272" s="1"/>
      <c r="R272" s="1"/>
      <c r="S272" s="1"/>
    </row>
    <row r="273" spans="1:19" x14ac:dyDescent="0.35">
      <c r="A273" t="s">
        <v>74</v>
      </c>
      <c r="B273" s="7" t="s">
        <v>710</v>
      </c>
      <c r="C273" s="7">
        <v>52</v>
      </c>
      <c r="D273" t="s">
        <v>957</v>
      </c>
      <c r="E273" s="7" t="s">
        <v>75</v>
      </c>
      <c r="F273" s="20" t="s">
        <v>958</v>
      </c>
      <c r="G273" s="7" t="s">
        <v>89</v>
      </c>
      <c r="H273" s="7" t="s">
        <v>90</v>
      </c>
      <c r="I273" s="20" t="s">
        <v>958</v>
      </c>
      <c r="J273" s="33" t="s">
        <v>959</v>
      </c>
      <c r="K273" s="7" t="s">
        <v>92</v>
      </c>
      <c r="L273" s="31">
        <v>499373</v>
      </c>
      <c r="M273" s="31">
        <v>234697</v>
      </c>
      <c r="N273" s="1"/>
      <c r="O273" s="1"/>
      <c r="P273" s="1"/>
      <c r="Q273" s="1"/>
      <c r="R273" s="1"/>
      <c r="S273" s="1"/>
    </row>
    <row r="274" spans="1:19" x14ac:dyDescent="0.35">
      <c r="A274" t="s">
        <v>74</v>
      </c>
      <c r="B274" s="7" t="s">
        <v>710</v>
      </c>
      <c r="C274" s="7">
        <v>52</v>
      </c>
      <c r="D274" t="s">
        <v>1510</v>
      </c>
      <c r="E274" s="7" t="s">
        <v>75</v>
      </c>
      <c r="F274" s="20" t="s">
        <v>1511</v>
      </c>
      <c r="G274" s="7" t="s">
        <v>89</v>
      </c>
      <c r="H274" s="7" t="s">
        <v>90</v>
      </c>
      <c r="I274" s="20" t="s">
        <v>1511</v>
      </c>
      <c r="J274" s="33" t="s">
        <v>1512</v>
      </c>
      <c r="K274" s="7" t="s">
        <v>92</v>
      </c>
      <c r="L274" s="31">
        <v>55426</v>
      </c>
      <c r="M274" s="31">
        <v>1200</v>
      </c>
      <c r="N274" s="1"/>
      <c r="O274" s="1"/>
      <c r="P274" s="1"/>
      <c r="Q274" s="1"/>
      <c r="R274" s="1"/>
      <c r="S274" s="1"/>
    </row>
    <row r="275" spans="1:19" x14ac:dyDescent="0.35">
      <c r="A275" t="s">
        <v>74</v>
      </c>
      <c r="B275" s="7" t="s">
        <v>710</v>
      </c>
      <c r="C275" s="7">
        <v>52</v>
      </c>
      <c r="D275" t="s">
        <v>396</v>
      </c>
      <c r="E275" s="7" t="s">
        <v>75</v>
      </c>
      <c r="F275" s="20" t="s">
        <v>397</v>
      </c>
      <c r="G275" s="7" t="s">
        <v>89</v>
      </c>
      <c r="H275" s="7" t="s">
        <v>90</v>
      </c>
      <c r="I275" s="20" t="s">
        <v>397</v>
      </c>
      <c r="J275" s="33" t="s">
        <v>398</v>
      </c>
      <c r="K275" s="7" t="s">
        <v>92</v>
      </c>
      <c r="L275" s="31">
        <v>1913208</v>
      </c>
      <c r="M275" s="31">
        <v>327531</v>
      </c>
      <c r="N275" s="1"/>
      <c r="O275" s="1"/>
      <c r="P275" s="1"/>
      <c r="Q275" s="1"/>
      <c r="R275" s="1"/>
      <c r="S275" s="1"/>
    </row>
    <row r="276" spans="1:19" x14ac:dyDescent="0.35">
      <c r="A276" t="s">
        <v>74</v>
      </c>
      <c r="B276" s="7" t="s">
        <v>710</v>
      </c>
      <c r="C276" s="7">
        <v>52</v>
      </c>
      <c r="D276" t="s">
        <v>960</v>
      </c>
      <c r="E276" s="7" t="s">
        <v>75</v>
      </c>
      <c r="F276" s="20" t="s">
        <v>961</v>
      </c>
      <c r="G276" s="7" t="s">
        <v>89</v>
      </c>
      <c r="H276" s="7" t="s">
        <v>90</v>
      </c>
      <c r="I276" s="20" t="s">
        <v>961</v>
      </c>
      <c r="J276" s="33" t="s">
        <v>962</v>
      </c>
      <c r="K276" s="7" t="s">
        <v>92</v>
      </c>
      <c r="L276" s="31">
        <v>1746088</v>
      </c>
      <c r="M276" s="31">
        <v>258371</v>
      </c>
      <c r="N276" s="1"/>
      <c r="O276" s="1"/>
      <c r="P276" s="1"/>
      <c r="Q276" s="1"/>
      <c r="R276" s="1"/>
      <c r="S276" s="1"/>
    </row>
    <row r="277" spans="1:19" x14ac:dyDescent="0.35">
      <c r="A277" t="s">
        <v>74</v>
      </c>
      <c r="B277" s="7" t="s">
        <v>710</v>
      </c>
      <c r="C277" s="7">
        <v>52</v>
      </c>
      <c r="D277" t="s">
        <v>307</v>
      </c>
      <c r="E277" s="7" t="s">
        <v>75</v>
      </c>
      <c r="F277" s="20" t="s">
        <v>308</v>
      </c>
      <c r="G277" s="7" t="s">
        <v>89</v>
      </c>
      <c r="H277" s="7" t="s">
        <v>90</v>
      </c>
      <c r="I277" s="20" t="s">
        <v>308</v>
      </c>
      <c r="J277" s="33" t="s">
        <v>309</v>
      </c>
      <c r="K277" s="7" t="s">
        <v>92</v>
      </c>
      <c r="L277" s="31">
        <v>359132</v>
      </c>
      <c r="M277" s="31">
        <v>118144</v>
      </c>
      <c r="N277" s="1"/>
      <c r="O277" s="1"/>
      <c r="P277" s="1"/>
      <c r="Q277" s="1"/>
      <c r="R277" s="1"/>
      <c r="S277" s="1"/>
    </row>
    <row r="278" spans="1:19" x14ac:dyDescent="0.35">
      <c r="A278" t="s">
        <v>74</v>
      </c>
      <c r="B278" s="7" t="s">
        <v>710</v>
      </c>
      <c r="C278" s="7">
        <v>52</v>
      </c>
      <c r="D278" t="s">
        <v>1513</v>
      </c>
      <c r="E278" s="7" t="s">
        <v>75</v>
      </c>
      <c r="F278" s="20" t="s">
        <v>961</v>
      </c>
      <c r="G278" s="7" t="s">
        <v>1514</v>
      </c>
      <c r="H278" s="7" t="s">
        <v>1515</v>
      </c>
      <c r="I278" s="20" t="s">
        <v>1516</v>
      </c>
      <c r="J278" s="33" t="s">
        <v>1517</v>
      </c>
      <c r="K278" s="7" t="s">
        <v>518</v>
      </c>
      <c r="L278" s="31">
        <v>219449</v>
      </c>
      <c r="M278" s="31">
        <v>4172</v>
      </c>
      <c r="N278" s="1"/>
      <c r="O278" s="1"/>
      <c r="P278" s="1"/>
      <c r="Q278" s="1"/>
      <c r="R278" s="1"/>
      <c r="S278" s="1"/>
    </row>
    <row r="279" spans="1:19" x14ac:dyDescent="0.35">
      <c r="A279" t="s">
        <v>74</v>
      </c>
      <c r="B279" s="7" t="s">
        <v>710</v>
      </c>
      <c r="C279" s="7">
        <v>52</v>
      </c>
      <c r="D279" t="s">
        <v>1518</v>
      </c>
      <c r="E279" s="7" t="s">
        <v>75</v>
      </c>
      <c r="F279" s="20" t="s">
        <v>463</v>
      </c>
      <c r="G279" s="7" t="s">
        <v>1519</v>
      </c>
      <c r="H279" s="7" t="s">
        <v>1520</v>
      </c>
      <c r="I279" s="20" t="s">
        <v>1521</v>
      </c>
      <c r="J279" s="33" t="s">
        <v>1522</v>
      </c>
      <c r="K279" s="7" t="s">
        <v>518</v>
      </c>
      <c r="L279" s="31">
        <v>22983</v>
      </c>
      <c r="M279" s="31">
        <v>6182</v>
      </c>
      <c r="N279" s="1"/>
      <c r="O279" s="1"/>
      <c r="P279" s="1"/>
      <c r="Q279" s="1"/>
      <c r="R279" s="1"/>
      <c r="S279" s="1"/>
    </row>
    <row r="280" spans="1:19" x14ac:dyDescent="0.35">
      <c r="A280" t="s">
        <v>74</v>
      </c>
      <c r="B280" s="7" t="s">
        <v>710</v>
      </c>
      <c r="C280" s="7">
        <v>52</v>
      </c>
      <c r="D280" t="s">
        <v>1523</v>
      </c>
      <c r="E280" s="7" t="s">
        <v>75</v>
      </c>
      <c r="F280" s="20" t="s">
        <v>463</v>
      </c>
      <c r="G280" s="7" t="s">
        <v>1524</v>
      </c>
      <c r="H280" s="7" t="s">
        <v>1525</v>
      </c>
      <c r="I280" s="20" t="s">
        <v>1526</v>
      </c>
      <c r="J280" s="33" t="s">
        <v>1527</v>
      </c>
      <c r="K280" s="7" t="s">
        <v>518</v>
      </c>
      <c r="L280" s="31">
        <v>38936</v>
      </c>
      <c r="M280" s="31">
        <v>19262</v>
      </c>
      <c r="N280" s="1"/>
      <c r="O280" s="1"/>
      <c r="P280" s="1"/>
      <c r="Q280" s="1"/>
      <c r="R280" s="1"/>
      <c r="S280" s="1"/>
    </row>
    <row r="281" spans="1:19" x14ac:dyDescent="0.35">
      <c r="A281" t="s">
        <v>74</v>
      </c>
      <c r="B281" s="7" t="s">
        <v>710</v>
      </c>
      <c r="C281" s="7">
        <v>52</v>
      </c>
      <c r="D281" t="s">
        <v>1528</v>
      </c>
      <c r="E281" s="7" t="s">
        <v>75</v>
      </c>
      <c r="F281" s="20" t="s">
        <v>463</v>
      </c>
      <c r="G281" s="7" t="s">
        <v>1529</v>
      </c>
      <c r="H281" s="7" t="s">
        <v>1530</v>
      </c>
      <c r="I281" s="20" t="s">
        <v>1531</v>
      </c>
      <c r="J281" s="33" t="s">
        <v>1532</v>
      </c>
      <c r="K281" s="7" t="s">
        <v>518</v>
      </c>
      <c r="L281" s="31">
        <v>22614</v>
      </c>
      <c r="M281" s="31">
        <v>428</v>
      </c>
      <c r="N281" s="1"/>
      <c r="O281" s="1"/>
      <c r="P281" s="1"/>
      <c r="Q281" s="1"/>
      <c r="R281" s="1"/>
      <c r="S281" s="1"/>
    </row>
    <row r="282" spans="1:19" ht="31" x14ac:dyDescent="0.35">
      <c r="A282" t="s">
        <v>74</v>
      </c>
      <c r="B282" s="7" t="s">
        <v>710</v>
      </c>
      <c r="C282" s="7">
        <v>52</v>
      </c>
      <c r="D282" t="s">
        <v>1533</v>
      </c>
      <c r="E282" s="7" t="s">
        <v>75</v>
      </c>
      <c r="F282" s="20" t="s">
        <v>397</v>
      </c>
      <c r="G282" s="7" t="s">
        <v>1534</v>
      </c>
      <c r="H282" s="7" t="s">
        <v>1535</v>
      </c>
      <c r="I282" s="20" t="s">
        <v>1536</v>
      </c>
      <c r="J282" s="33" t="s">
        <v>1537</v>
      </c>
      <c r="K282" s="7" t="s">
        <v>518</v>
      </c>
      <c r="L282" s="31">
        <v>18332</v>
      </c>
      <c r="M282" s="31">
        <v>18332</v>
      </c>
      <c r="N282" s="1"/>
      <c r="O282" s="1"/>
      <c r="P282" s="1"/>
      <c r="Q282" s="1"/>
      <c r="R282" s="1"/>
      <c r="S282" s="1"/>
    </row>
    <row r="283" spans="1:19" x14ac:dyDescent="0.35">
      <c r="A283" t="s">
        <v>74</v>
      </c>
      <c r="B283" s="7" t="s">
        <v>710</v>
      </c>
      <c r="C283" s="7">
        <v>52</v>
      </c>
      <c r="D283" t="s">
        <v>1538</v>
      </c>
      <c r="E283" s="7" t="s">
        <v>75</v>
      </c>
      <c r="F283" s="20" t="s">
        <v>676</v>
      </c>
      <c r="G283" s="7" t="s">
        <v>1539</v>
      </c>
      <c r="H283" s="7" t="s">
        <v>1540</v>
      </c>
      <c r="I283" s="20" t="s">
        <v>1541</v>
      </c>
      <c r="J283" s="33" t="s">
        <v>1542</v>
      </c>
      <c r="K283" s="7" t="s">
        <v>518</v>
      </c>
      <c r="L283" s="31">
        <v>60820</v>
      </c>
      <c r="M283" s="31">
        <v>1155</v>
      </c>
      <c r="N283" s="1"/>
      <c r="O283" s="1"/>
      <c r="P283" s="1"/>
      <c r="Q283" s="1"/>
      <c r="R283" s="1"/>
      <c r="S283" s="1"/>
    </row>
    <row r="284" spans="1:19" ht="31" x14ac:dyDescent="0.35">
      <c r="A284" t="s">
        <v>74</v>
      </c>
      <c r="B284" s="7" t="s">
        <v>710</v>
      </c>
      <c r="C284" s="7">
        <v>52</v>
      </c>
      <c r="D284" t="s">
        <v>1543</v>
      </c>
      <c r="E284" s="7" t="s">
        <v>75</v>
      </c>
      <c r="F284" s="20" t="s">
        <v>653</v>
      </c>
      <c r="G284" s="7" t="s">
        <v>1544</v>
      </c>
      <c r="H284" s="7" t="s">
        <v>1545</v>
      </c>
      <c r="I284" s="20" t="s">
        <v>1546</v>
      </c>
      <c r="J284" s="33" t="s">
        <v>1547</v>
      </c>
      <c r="K284" s="7" t="s">
        <v>518</v>
      </c>
      <c r="L284" s="31">
        <v>14385</v>
      </c>
      <c r="M284" s="31">
        <v>4531</v>
      </c>
      <c r="N284" s="1"/>
      <c r="O284" s="1"/>
      <c r="P284" s="1"/>
      <c r="Q284" s="1"/>
      <c r="R284" s="1"/>
      <c r="S284" s="1"/>
    </row>
    <row r="285" spans="1:19" x14ac:dyDescent="0.35">
      <c r="A285" t="s">
        <v>74</v>
      </c>
      <c r="B285" s="7" t="s">
        <v>710</v>
      </c>
      <c r="C285" s="7">
        <v>52</v>
      </c>
      <c r="D285" t="s">
        <v>675</v>
      </c>
      <c r="E285" s="7" t="s">
        <v>75</v>
      </c>
      <c r="F285" s="20" t="s">
        <v>676</v>
      </c>
      <c r="G285" s="7" t="s">
        <v>677</v>
      </c>
      <c r="H285" s="7" t="s">
        <v>678</v>
      </c>
      <c r="I285" s="20" t="s">
        <v>679</v>
      </c>
      <c r="J285" s="33" t="s">
        <v>680</v>
      </c>
      <c r="K285" s="7" t="s">
        <v>518</v>
      </c>
      <c r="L285" s="31">
        <v>4586</v>
      </c>
      <c r="M285" s="31">
        <v>1147</v>
      </c>
      <c r="N285" s="1"/>
      <c r="O285" s="1"/>
      <c r="P285" s="1"/>
      <c r="Q285" s="1"/>
      <c r="R285" s="1"/>
      <c r="S285" s="1"/>
    </row>
    <row r="286" spans="1:19" x14ac:dyDescent="0.35">
      <c r="A286" t="s">
        <v>76</v>
      </c>
      <c r="B286" s="7" t="s">
        <v>711</v>
      </c>
      <c r="C286" s="7">
        <v>1</v>
      </c>
      <c r="D286" t="s">
        <v>963</v>
      </c>
      <c r="E286" s="7" t="s">
        <v>77</v>
      </c>
      <c r="F286" s="20" t="s">
        <v>641</v>
      </c>
      <c r="G286" s="7" t="s">
        <v>89</v>
      </c>
      <c r="H286" s="7" t="s">
        <v>90</v>
      </c>
      <c r="I286" s="20" t="s">
        <v>641</v>
      </c>
      <c r="J286" s="33" t="s">
        <v>964</v>
      </c>
      <c r="K286" s="7" t="s">
        <v>92</v>
      </c>
      <c r="L286" s="31">
        <v>152088</v>
      </c>
      <c r="M286" s="31">
        <v>104628</v>
      </c>
      <c r="N286" s="1"/>
      <c r="O286" s="1"/>
      <c r="P286" s="1"/>
      <c r="Q286" s="1"/>
      <c r="R286" s="1"/>
      <c r="S286" s="1"/>
    </row>
    <row r="287" spans="1:19" x14ac:dyDescent="0.35">
      <c r="A287" t="s">
        <v>76</v>
      </c>
      <c r="B287" s="7" t="s">
        <v>711</v>
      </c>
      <c r="C287" s="7">
        <v>1</v>
      </c>
      <c r="D287" t="s">
        <v>1548</v>
      </c>
      <c r="E287" s="7" t="s">
        <v>77</v>
      </c>
      <c r="F287" s="20" t="s">
        <v>1549</v>
      </c>
      <c r="G287" s="7" t="s">
        <v>89</v>
      </c>
      <c r="H287" s="7" t="s">
        <v>90</v>
      </c>
      <c r="I287" s="20" t="s">
        <v>1549</v>
      </c>
      <c r="J287" s="33" t="s">
        <v>1550</v>
      </c>
      <c r="K287" s="7" t="s">
        <v>92</v>
      </c>
      <c r="L287" s="31">
        <v>77388</v>
      </c>
      <c r="M287" s="31">
        <v>6218</v>
      </c>
      <c r="N287" s="1"/>
      <c r="O287" s="1"/>
      <c r="P287" s="1"/>
      <c r="Q287" s="1"/>
      <c r="R287" s="1"/>
      <c r="S287" s="1"/>
    </row>
    <row r="288" spans="1:19" x14ac:dyDescent="0.35">
      <c r="A288" t="s">
        <v>76</v>
      </c>
      <c r="B288" s="7" t="s">
        <v>711</v>
      </c>
      <c r="C288" s="7">
        <v>1</v>
      </c>
      <c r="D288" t="s">
        <v>1551</v>
      </c>
      <c r="E288" s="7" t="s">
        <v>77</v>
      </c>
      <c r="F288" s="20" t="s">
        <v>1552</v>
      </c>
      <c r="G288" s="7" t="s">
        <v>89</v>
      </c>
      <c r="H288" s="7" t="s">
        <v>90</v>
      </c>
      <c r="I288" s="20" t="s">
        <v>1552</v>
      </c>
      <c r="J288" s="33" t="s">
        <v>1553</v>
      </c>
      <c r="K288" s="7" t="s">
        <v>92</v>
      </c>
      <c r="L288" s="31">
        <v>34489</v>
      </c>
      <c r="M288" s="31">
        <v>26849</v>
      </c>
      <c r="N288" s="1"/>
      <c r="O288" s="1"/>
      <c r="P288" s="1"/>
      <c r="Q288" s="1"/>
      <c r="R288" s="1"/>
      <c r="S288" s="1"/>
    </row>
    <row r="289" spans="1:19" x14ac:dyDescent="0.35">
      <c r="A289" t="s">
        <v>78</v>
      </c>
      <c r="B289" s="7" t="s">
        <v>712</v>
      </c>
      <c r="C289" s="7">
        <v>4</v>
      </c>
      <c r="D289" t="s">
        <v>145</v>
      </c>
      <c r="E289" s="7" t="s">
        <v>79</v>
      </c>
      <c r="F289" s="20" t="s">
        <v>146</v>
      </c>
      <c r="G289" s="7" t="s">
        <v>89</v>
      </c>
      <c r="H289" s="7" t="s">
        <v>90</v>
      </c>
      <c r="I289" s="20" t="s">
        <v>146</v>
      </c>
      <c r="J289" s="33" t="s">
        <v>147</v>
      </c>
      <c r="K289" s="7" t="s">
        <v>92</v>
      </c>
      <c r="L289" s="31">
        <v>150156</v>
      </c>
      <c r="M289" s="31">
        <v>10741</v>
      </c>
      <c r="N289" s="1"/>
      <c r="O289" s="1"/>
      <c r="P289" s="1"/>
      <c r="Q289" s="1"/>
      <c r="R289" s="1"/>
      <c r="S289" s="1"/>
    </row>
    <row r="290" spans="1:19" x14ac:dyDescent="0.35">
      <c r="A290" t="s">
        <v>78</v>
      </c>
      <c r="B290" s="7" t="s">
        <v>712</v>
      </c>
      <c r="C290" s="7">
        <v>4</v>
      </c>
      <c r="D290" t="s">
        <v>155</v>
      </c>
      <c r="E290" s="7" t="s">
        <v>79</v>
      </c>
      <c r="F290" s="20" t="s">
        <v>156</v>
      </c>
      <c r="G290" s="7" t="s">
        <v>89</v>
      </c>
      <c r="H290" s="7" t="s">
        <v>90</v>
      </c>
      <c r="I290" s="20" t="s">
        <v>156</v>
      </c>
      <c r="J290" s="33" t="s">
        <v>157</v>
      </c>
      <c r="K290" s="7" t="s">
        <v>92</v>
      </c>
      <c r="L290" s="31">
        <v>816128</v>
      </c>
      <c r="M290" s="31">
        <v>47310</v>
      </c>
      <c r="N290" s="1"/>
      <c r="O290" s="1"/>
      <c r="P290" s="1"/>
      <c r="Q290" s="1"/>
      <c r="R290" s="1"/>
      <c r="S290" s="1"/>
    </row>
    <row r="291" spans="1:19" x14ac:dyDescent="0.35">
      <c r="A291" t="s">
        <v>78</v>
      </c>
      <c r="B291" s="7" t="s">
        <v>712</v>
      </c>
      <c r="C291" s="7">
        <v>4</v>
      </c>
      <c r="D291" t="s">
        <v>165</v>
      </c>
      <c r="E291" s="7" t="s">
        <v>79</v>
      </c>
      <c r="F291" s="20" t="s">
        <v>166</v>
      </c>
      <c r="G291" s="7" t="s">
        <v>89</v>
      </c>
      <c r="H291" s="7" t="s">
        <v>90</v>
      </c>
      <c r="I291" s="20" t="s">
        <v>166</v>
      </c>
      <c r="J291" s="33" t="s">
        <v>167</v>
      </c>
      <c r="K291" s="7" t="s">
        <v>92</v>
      </c>
      <c r="L291" s="31">
        <v>849811</v>
      </c>
      <c r="M291" s="31">
        <v>40352</v>
      </c>
      <c r="N291" s="1"/>
      <c r="O291" s="1"/>
      <c r="P291" s="1"/>
      <c r="Q291" s="1"/>
      <c r="R291" s="1"/>
      <c r="S291" s="1"/>
    </row>
    <row r="292" spans="1:19" x14ac:dyDescent="0.35">
      <c r="A292" t="s">
        <v>78</v>
      </c>
      <c r="B292" s="7" t="s">
        <v>712</v>
      </c>
      <c r="C292" s="7">
        <v>4</v>
      </c>
      <c r="D292" t="s">
        <v>169</v>
      </c>
      <c r="E292" s="7" t="s">
        <v>79</v>
      </c>
      <c r="F292" s="20" t="s">
        <v>170</v>
      </c>
      <c r="G292" s="7" t="s">
        <v>89</v>
      </c>
      <c r="H292" s="7" t="s">
        <v>90</v>
      </c>
      <c r="I292" s="20" t="s">
        <v>170</v>
      </c>
      <c r="J292" s="33" t="s">
        <v>171</v>
      </c>
      <c r="K292" s="7" t="s">
        <v>92</v>
      </c>
      <c r="L292" s="31">
        <v>119993</v>
      </c>
      <c r="M292" s="31">
        <v>14075</v>
      </c>
      <c r="N292" s="1"/>
      <c r="O292" s="1"/>
      <c r="P292" s="1"/>
      <c r="Q292" s="1"/>
      <c r="R292" s="1"/>
      <c r="S292" s="1"/>
    </row>
    <row r="293" spans="1:19" x14ac:dyDescent="0.35">
      <c r="A293" t="s">
        <v>78</v>
      </c>
      <c r="B293" s="7" t="s">
        <v>712</v>
      </c>
      <c r="C293" s="7">
        <v>4</v>
      </c>
      <c r="D293" t="s">
        <v>1554</v>
      </c>
      <c r="E293" s="7" t="s">
        <v>79</v>
      </c>
      <c r="F293" s="20" t="s">
        <v>1555</v>
      </c>
      <c r="G293" s="7" t="s">
        <v>89</v>
      </c>
      <c r="H293" s="7" t="s">
        <v>90</v>
      </c>
      <c r="I293" s="20" t="s">
        <v>1555</v>
      </c>
      <c r="J293" s="33" t="s">
        <v>1556</v>
      </c>
      <c r="K293" s="7" t="s">
        <v>92</v>
      </c>
      <c r="L293" s="31">
        <v>390243</v>
      </c>
      <c r="M293" s="31">
        <v>390243</v>
      </c>
      <c r="N293" s="1"/>
      <c r="O293" s="1"/>
      <c r="P293" s="1"/>
      <c r="Q293" s="1"/>
      <c r="R293" s="1"/>
      <c r="S293" s="1"/>
    </row>
    <row r="294" spans="1:19" x14ac:dyDescent="0.35">
      <c r="A294" t="s">
        <v>78</v>
      </c>
      <c r="B294" s="7" t="s">
        <v>712</v>
      </c>
      <c r="C294" s="7">
        <v>4</v>
      </c>
      <c r="D294" t="s">
        <v>1557</v>
      </c>
      <c r="E294" s="7" t="s">
        <v>79</v>
      </c>
      <c r="F294" s="20" t="s">
        <v>1558</v>
      </c>
      <c r="G294" s="7" t="s">
        <v>89</v>
      </c>
      <c r="H294" s="7" t="s">
        <v>90</v>
      </c>
      <c r="I294" s="20" t="s">
        <v>1558</v>
      </c>
      <c r="J294" s="33" t="s">
        <v>1368</v>
      </c>
      <c r="K294" s="7" t="s">
        <v>92</v>
      </c>
      <c r="L294" s="31">
        <v>78930</v>
      </c>
      <c r="M294" s="31">
        <v>47241</v>
      </c>
      <c r="N294" s="1"/>
      <c r="O294" s="1"/>
      <c r="P294" s="1"/>
      <c r="Q294" s="1"/>
      <c r="R294" s="1"/>
      <c r="S294" s="1"/>
    </row>
    <row r="295" spans="1:19" x14ac:dyDescent="0.35">
      <c r="A295" t="s">
        <v>78</v>
      </c>
      <c r="B295" s="7" t="s">
        <v>712</v>
      </c>
      <c r="C295" s="7">
        <v>4</v>
      </c>
      <c r="D295" t="s">
        <v>1559</v>
      </c>
      <c r="E295" s="7" t="s">
        <v>79</v>
      </c>
      <c r="F295" s="20" t="s">
        <v>1560</v>
      </c>
      <c r="G295" s="7" t="s">
        <v>89</v>
      </c>
      <c r="H295" s="7" t="s">
        <v>90</v>
      </c>
      <c r="I295" s="20" t="s">
        <v>1560</v>
      </c>
      <c r="J295" s="33" t="s">
        <v>1561</v>
      </c>
      <c r="K295" s="7" t="s">
        <v>92</v>
      </c>
      <c r="L295" s="31">
        <v>724</v>
      </c>
      <c r="M295" s="31">
        <v>724</v>
      </c>
      <c r="N295" s="1"/>
      <c r="O295" s="1"/>
      <c r="P295" s="1"/>
      <c r="Q295" s="1"/>
      <c r="R295" s="1"/>
      <c r="S295" s="1"/>
    </row>
    <row r="296" spans="1:19" x14ac:dyDescent="0.35">
      <c r="A296" t="s">
        <v>78</v>
      </c>
      <c r="B296" s="7" t="s">
        <v>712</v>
      </c>
      <c r="C296" s="7">
        <v>4</v>
      </c>
      <c r="D296" t="s">
        <v>310</v>
      </c>
      <c r="E296" s="7" t="s">
        <v>79</v>
      </c>
      <c r="F296" s="20" t="s">
        <v>311</v>
      </c>
      <c r="G296" s="7" t="s">
        <v>89</v>
      </c>
      <c r="H296" s="7" t="s">
        <v>90</v>
      </c>
      <c r="I296" s="20" t="s">
        <v>311</v>
      </c>
      <c r="J296" s="33" t="s">
        <v>312</v>
      </c>
      <c r="K296" s="7" t="s">
        <v>92</v>
      </c>
      <c r="L296" s="31">
        <v>58313</v>
      </c>
      <c r="M296" s="31">
        <v>27223</v>
      </c>
      <c r="N296" s="1"/>
      <c r="O296" s="1"/>
      <c r="P296" s="1"/>
      <c r="Q296" s="1"/>
      <c r="R296" s="1"/>
      <c r="S296" s="1"/>
    </row>
    <row r="297" spans="1:19" x14ac:dyDescent="0.35">
      <c r="A297" t="s">
        <v>78</v>
      </c>
      <c r="B297" s="7" t="s">
        <v>712</v>
      </c>
      <c r="C297" s="7">
        <v>4</v>
      </c>
      <c r="D297" t="s">
        <v>378</v>
      </c>
      <c r="E297" s="7" t="s">
        <v>79</v>
      </c>
      <c r="F297" s="20" t="s">
        <v>379</v>
      </c>
      <c r="G297" s="7" t="s">
        <v>89</v>
      </c>
      <c r="H297" s="7" t="s">
        <v>90</v>
      </c>
      <c r="I297" s="20" t="s">
        <v>379</v>
      </c>
      <c r="J297" s="33" t="s">
        <v>380</v>
      </c>
      <c r="K297" s="7" t="s">
        <v>92</v>
      </c>
      <c r="L297" s="31">
        <v>1004352</v>
      </c>
      <c r="M297" s="31">
        <v>42980</v>
      </c>
      <c r="N297" s="1"/>
      <c r="O297" s="1"/>
      <c r="P297" s="1"/>
      <c r="Q297" s="1"/>
      <c r="R297" s="1"/>
      <c r="S297" s="1"/>
    </row>
    <row r="298" spans="1:19" x14ac:dyDescent="0.35">
      <c r="A298" t="s">
        <v>78</v>
      </c>
      <c r="B298" s="7" t="s">
        <v>712</v>
      </c>
      <c r="C298" s="7">
        <v>4</v>
      </c>
      <c r="D298" t="s">
        <v>967</v>
      </c>
      <c r="E298" s="7" t="s">
        <v>79</v>
      </c>
      <c r="F298" s="20" t="s">
        <v>612</v>
      </c>
      <c r="G298" s="7" t="s">
        <v>89</v>
      </c>
      <c r="H298" s="7" t="s">
        <v>90</v>
      </c>
      <c r="I298" s="20" t="s">
        <v>612</v>
      </c>
      <c r="J298" s="33" t="s">
        <v>968</v>
      </c>
      <c r="K298" s="7" t="s">
        <v>92</v>
      </c>
      <c r="L298" s="31">
        <v>2715372</v>
      </c>
      <c r="M298" s="31">
        <v>2102488</v>
      </c>
      <c r="N298" s="1"/>
      <c r="O298" s="1"/>
      <c r="P298" s="1"/>
      <c r="Q298" s="1"/>
      <c r="R298" s="1"/>
      <c r="S298" s="1"/>
    </row>
    <row r="299" spans="1:19" x14ac:dyDescent="0.35">
      <c r="A299" t="s">
        <v>78</v>
      </c>
      <c r="B299" s="7" t="s">
        <v>712</v>
      </c>
      <c r="C299" s="7">
        <v>4</v>
      </c>
      <c r="D299" t="s">
        <v>969</v>
      </c>
      <c r="E299" s="7" t="s">
        <v>79</v>
      </c>
      <c r="F299" s="20" t="s">
        <v>970</v>
      </c>
      <c r="G299" s="7" t="s">
        <v>89</v>
      </c>
      <c r="H299" s="7" t="s">
        <v>90</v>
      </c>
      <c r="I299" s="20" t="s">
        <v>970</v>
      </c>
      <c r="J299" s="33" t="s">
        <v>971</v>
      </c>
      <c r="K299" s="7" t="s">
        <v>92</v>
      </c>
      <c r="L299" s="31">
        <v>17927</v>
      </c>
      <c r="M299" s="31">
        <v>1588</v>
      </c>
      <c r="N299" s="1"/>
      <c r="O299" s="1"/>
      <c r="P299" s="1"/>
      <c r="Q299" s="1"/>
      <c r="R299" s="1"/>
      <c r="S299" s="1"/>
    </row>
    <row r="300" spans="1:19" x14ac:dyDescent="0.35">
      <c r="A300" t="s">
        <v>78</v>
      </c>
      <c r="B300" s="7" t="s">
        <v>712</v>
      </c>
      <c r="C300" s="7">
        <v>4</v>
      </c>
      <c r="D300" t="s">
        <v>1562</v>
      </c>
      <c r="E300" s="7" t="s">
        <v>79</v>
      </c>
      <c r="F300" s="20" t="s">
        <v>1563</v>
      </c>
      <c r="G300" s="7" t="s">
        <v>89</v>
      </c>
      <c r="H300" s="7" t="s">
        <v>90</v>
      </c>
      <c r="I300" s="20" t="s">
        <v>1563</v>
      </c>
      <c r="J300" s="33" t="s">
        <v>1564</v>
      </c>
      <c r="K300" s="7" t="s">
        <v>92</v>
      </c>
      <c r="L300" s="31">
        <v>891474</v>
      </c>
      <c r="M300" s="31">
        <v>809540</v>
      </c>
      <c r="N300" s="1"/>
      <c r="O300" s="1"/>
      <c r="P300" s="1"/>
      <c r="Q300" s="1"/>
      <c r="R300" s="1"/>
      <c r="S300" s="1"/>
    </row>
    <row r="301" spans="1:19" x14ac:dyDescent="0.35">
      <c r="A301" t="s">
        <v>78</v>
      </c>
      <c r="B301" s="7" t="s">
        <v>712</v>
      </c>
      <c r="C301" s="7">
        <v>4</v>
      </c>
      <c r="D301" t="s">
        <v>1565</v>
      </c>
      <c r="E301" s="7" t="s">
        <v>79</v>
      </c>
      <c r="F301" s="20" t="s">
        <v>1566</v>
      </c>
      <c r="G301" s="7" t="s">
        <v>89</v>
      </c>
      <c r="H301" s="7" t="s">
        <v>90</v>
      </c>
      <c r="I301" s="20" t="s">
        <v>1566</v>
      </c>
      <c r="J301" s="33" t="s">
        <v>1567</v>
      </c>
      <c r="K301" s="7" t="s">
        <v>92</v>
      </c>
      <c r="L301" s="31">
        <v>65410</v>
      </c>
      <c r="M301" s="31">
        <v>11686</v>
      </c>
      <c r="N301" s="1"/>
      <c r="O301" s="1"/>
      <c r="P301" s="1"/>
      <c r="Q301" s="1"/>
      <c r="R301" s="1"/>
      <c r="S301" s="1"/>
    </row>
    <row r="302" spans="1:19" x14ac:dyDescent="0.35">
      <c r="A302" t="s">
        <v>78</v>
      </c>
      <c r="B302" s="7" t="s">
        <v>712</v>
      </c>
      <c r="C302" s="7">
        <v>4</v>
      </c>
      <c r="D302" t="s">
        <v>972</v>
      </c>
      <c r="E302" s="7" t="s">
        <v>79</v>
      </c>
      <c r="F302" s="20" t="s">
        <v>599</v>
      </c>
      <c r="G302" s="7" t="s">
        <v>89</v>
      </c>
      <c r="H302" s="7" t="s">
        <v>90</v>
      </c>
      <c r="I302" s="20" t="s">
        <v>599</v>
      </c>
      <c r="J302" s="33" t="s">
        <v>973</v>
      </c>
      <c r="K302" s="7" t="s">
        <v>92</v>
      </c>
      <c r="L302" s="31">
        <v>1015269</v>
      </c>
      <c r="M302" s="31">
        <v>90775</v>
      </c>
      <c r="N302" s="1"/>
      <c r="O302" s="1"/>
      <c r="P302" s="1"/>
      <c r="Q302" s="1"/>
      <c r="R302" s="1"/>
      <c r="S302" s="1"/>
    </row>
    <row r="303" spans="1:19" x14ac:dyDescent="0.35">
      <c r="A303" t="s">
        <v>78</v>
      </c>
      <c r="B303" s="7" t="s">
        <v>712</v>
      </c>
      <c r="C303" s="7">
        <v>4</v>
      </c>
      <c r="D303" t="s">
        <v>1568</v>
      </c>
      <c r="E303" s="7" t="s">
        <v>79</v>
      </c>
      <c r="F303" s="20" t="s">
        <v>1569</v>
      </c>
      <c r="G303" s="7" t="s">
        <v>89</v>
      </c>
      <c r="H303" s="7" t="s">
        <v>90</v>
      </c>
      <c r="I303" s="20" t="s">
        <v>1569</v>
      </c>
      <c r="J303" s="33" t="s">
        <v>1570</v>
      </c>
      <c r="K303" s="7" t="s">
        <v>92</v>
      </c>
      <c r="L303" s="31">
        <v>332077</v>
      </c>
      <c r="M303" s="31">
        <v>129407</v>
      </c>
      <c r="N303" s="1"/>
      <c r="O303" s="1"/>
      <c r="P303" s="1"/>
      <c r="Q303" s="1"/>
      <c r="R303" s="1"/>
      <c r="S303" s="1"/>
    </row>
    <row r="304" spans="1:19" x14ac:dyDescent="0.35">
      <c r="A304" t="s">
        <v>78</v>
      </c>
      <c r="B304" s="7" t="s">
        <v>712</v>
      </c>
      <c r="C304" s="7">
        <v>4</v>
      </c>
      <c r="D304" t="s">
        <v>1571</v>
      </c>
      <c r="E304" s="7" t="s">
        <v>79</v>
      </c>
      <c r="F304" s="20" t="s">
        <v>974</v>
      </c>
      <c r="G304" s="7" t="s">
        <v>1572</v>
      </c>
      <c r="H304" s="7" t="s">
        <v>1573</v>
      </c>
      <c r="I304" s="20" t="s">
        <v>1574</v>
      </c>
      <c r="J304" s="33" t="s">
        <v>1575</v>
      </c>
      <c r="K304" s="7" t="s">
        <v>518</v>
      </c>
      <c r="L304" s="31">
        <v>34253</v>
      </c>
      <c r="M304" s="31">
        <v>15119</v>
      </c>
      <c r="N304" s="1"/>
      <c r="O304" s="1"/>
      <c r="P304" s="1"/>
      <c r="Q304" s="1"/>
      <c r="R304" s="1"/>
      <c r="S304" s="1"/>
    </row>
    <row r="305" spans="1:19" x14ac:dyDescent="0.35">
      <c r="A305" t="s">
        <v>78</v>
      </c>
      <c r="B305" s="7" t="s">
        <v>712</v>
      </c>
      <c r="C305" s="7">
        <v>4</v>
      </c>
      <c r="D305" t="s">
        <v>1576</v>
      </c>
      <c r="E305" s="7" t="s">
        <v>79</v>
      </c>
      <c r="F305" s="20" t="s">
        <v>966</v>
      </c>
      <c r="G305" s="7" t="s">
        <v>1577</v>
      </c>
      <c r="H305" s="7" t="s">
        <v>1578</v>
      </c>
      <c r="I305" s="20" t="s">
        <v>1579</v>
      </c>
      <c r="J305" s="33" t="s">
        <v>1580</v>
      </c>
      <c r="K305" s="7" t="s">
        <v>518</v>
      </c>
      <c r="L305" s="31">
        <v>4381</v>
      </c>
      <c r="M305" s="31">
        <v>1095</v>
      </c>
      <c r="N305" s="1"/>
      <c r="O305" s="1"/>
      <c r="P305" s="1"/>
      <c r="Q305" s="1"/>
      <c r="R305" s="1"/>
      <c r="S305" s="1"/>
    </row>
    <row r="306" spans="1:19" x14ac:dyDescent="0.35">
      <c r="A306" t="s">
        <v>78</v>
      </c>
      <c r="B306" s="7" t="s">
        <v>712</v>
      </c>
      <c r="C306" s="7">
        <v>4</v>
      </c>
      <c r="D306" t="s">
        <v>1581</v>
      </c>
      <c r="E306" s="7" t="s">
        <v>79</v>
      </c>
      <c r="F306" s="20" t="s">
        <v>965</v>
      </c>
      <c r="G306" s="7" t="s">
        <v>1582</v>
      </c>
      <c r="H306" s="7" t="s">
        <v>1583</v>
      </c>
      <c r="I306" s="20" t="s">
        <v>1584</v>
      </c>
      <c r="J306" s="33" t="s">
        <v>1585</v>
      </c>
      <c r="K306" s="7" t="s">
        <v>518</v>
      </c>
      <c r="L306" s="31">
        <v>100364</v>
      </c>
      <c r="M306" s="31">
        <v>25091</v>
      </c>
      <c r="N306" s="1"/>
      <c r="O306" s="1"/>
      <c r="P306" s="1"/>
      <c r="Q306" s="1"/>
      <c r="R306" s="1"/>
      <c r="S306" s="1"/>
    </row>
    <row r="307" spans="1:19" x14ac:dyDescent="0.35">
      <c r="A307" t="s">
        <v>78</v>
      </c>
      <c r="B307" s="7" t="s">
        <v>712</v>
      </c>
      <c r="C307" s="7">
        <v>4</v>
      </c>
      <c r="D307" t="s">
        <v>1586</v>
      </c>
      <c r="E307" s="7" t="s">
        <v>79</v>
      </c>
      <c r="F307" s="20" t="s">
        <v>503</v>
      </c>
      <c r="G307" s="7" t="s">
        <v>1587</v>
      </c>
      <c r="H307" s="7" t="s">
        <v>1588</v>
      </c>
      <c r="I307" s="20" t="s">
        <v>1589</v>
      </c>
      <c r="J307" s="33" t="s">
        <v>1590</v>
      </c>
      <c r="K307" s="7" t="s">
        <v>518</v>
      </c>
      <c r="L307" s="31">
        <v>46533</v>
      </c>
      <c r="M307" s="31">
        <v>12025</v>
      </c>
      <c r="N307" s="1"/>
      <c r="O307" s="1"/>
      <c r="P307" s="1"/>
      <c r="Q307" s="1"/>
      <c r="R307" s="1"/>
      <c r="S307" s="1"/>
    </row>
    <row r="308" spans="1:19" x14ac:dyDescent="0.35">
      <c r="A308" t="s">
        <v>78</v>
      </c>
      <c r="B308" s="7" t="s">
        <v>712</v>
      </c>
      <c r="C308" s="7">
        <v>4</v>
      </c>
      <c r="D308" t="s">
        <v>1591</v>
      </c>
      <c r="E308" s="7" t="s">
        <v>79</v>
      </c>
      <c r="F308" s="20" t="s">
        <v>612</v>
      </c>
      <c r="G308" s="7" t="s">
        <v>1592</v>
      </c>
      <c r="H308" s="7" t="s">
        <v>1593</v>
      </c>
      <c r="I308" s="20" t="s">
        <v>1594</v>
      </c>
      <c r="J308" s="33" t="s">
        <v>1595</v>
      </c>
      <c r="K308" s="7" t="s">
        <v>518</v>
      </c>
      <c r="L308" s="31">
        <v>11326</v>
      </c>
      <c r="M308" s="31">
        <v>723</v>
      </c>
      <c r="N308" s="1"/>
      <c r="O308" s="1"/>
      <c r="P308" s="1"/>
      <c r="Q308" s="1"/>
      <c r="R308" s="1"/>
      <c r="S308" s="1"/>
    </row>
    <row r="309" spans="1:19" x14ac:dyDescent="0.35">
      <c r="A309" t="s">
        <v>78</v>
      </c>
      <c r="B309" s="7" t="s">
        <v>712</v>
      </c>
      <c r="C309" s="7">
        <v>4</v>
      </c>
      <c r="D309" t="s">
        <v>1596</v>
      </c>
      <c r="E309" s="7" t="s">
        <v>79</v>
      </c>
      <c r="F309" s="20" t="s">
        <v>210</v>
      </c>
      <c r="G309" s="7" t="s">
        <v>1597</v>
      </c>
      <c r="H309" s="7" t="s">
        <v>1598</v>
      </c>
      <c r="I309" s="20" t="s">
        <v>1599</v>
      </c>
      <c r="J309" s="33" t="s">
        <v>1600</v>
      </c>
      <c r="K309" s="7" t="s">
        <v>518</v>
      </c>
      <c r="L309" s="31">
        <v>47157</v>
      </c>
      <c r="M309" s="31">
        <v>897</v>
      </c>
      <c r="N309" s="1"/>
      <c r="O309" s="1"/>
      <c r="P309" s="1"/>
      <c r="Q309" s="1"/>
      <c r="R309" s="1"/>
      <c r="S309" s="1"/>
    </row>
    <row r="310" spans="1:19" ht="31" x14ac:dyDescent="0.35">
      <c r="A310" t="s">
        <v>78</v>
      </c>
      <c r="B310" s="7" t="s">
        <v>712</v>
      </c>
      <c r="C310" s="7">
        <v>4</v>
      </c>
      <c r="D310" t="s">
        <v>1601</v>
      </c>
      <c r="E310" s="7" t="s">
        <v>79</v>
      </c>
      <c r="F310" s="20" t="s">
        <v>612</v>
      </c>
      <c r="G310" s="7" t="s">
        <v>1602</v>
      </c>
      <c r="H310" s="7" t="s">
        <v>1603</v>
      </c>
      <c r="I310" s="20" t="s">
        <v>1604</v>
      </c>
      <c r="J310" s="33" t="s">
        <v>1605</v>
      </c>
      <c r="K310" s="7" t="s">
        <v>518</v>
      </c>
      <c r="L310" s="31">
        <v>6029</v>
      </c>
      <c r="M310" s="31">
        <v>1507</v>
      </c>
      <c r="N310" s="1"/>
      <c r="O310" s="1"/>
      <c r="P310" s="1"/>
      <c r="Q310" s="1"/>
      <c r="R310" s="1"/>
      <c r="S310" s="1"/>
    </row>
    <row r="311" spans="1:19" x14ac:dyDescent="0.35">
      <c r="A311" t="s">
        <v>80</v>
      </c>
      <c r="B311" s="7" t="s">
        <v>713</v>
      </c>
      <c r="C311" s="7">
        <v>2</v>
      </c>
      <c r="D311" t="s">
        <v>975</v>
      </c>
      <c r="E311" s="7" t="s">
        <v>81</v>
      </c>
      <c r="F311" s="20" t="s">
        <v>573</v>
      </c>
      <c r="G311" s="7" t="s">
        <v>89</v>
      </c>
      <c r="H311" s="7" t="s">
        <v>90</v>
      </c>
      <c r="I311" s="20" t="s">
        <v>573</v>
      </c>
      <c r="J311" s="33" t="s">
        <v>976</v>
      </c>
      <c r="K311" s="7" t="s">
        <v>490</v>
      </c>
      <c r="L311" s="31">
        <v>47869</v>
      </c>
      <c r="M311" s="31">
        <v>30571</v>
      </c>
      <c r="N311" s="1"/>
      <c r="O311" s="1"/>
      <c r="P311" s="1"/>
      <c r="Q311" s="1"/>
      <c r="R311" s="1"/>
      <c r="S311" s="1"/>
    </row>
    <row r="312" spans="1:19" x14ac:dyDescent="0.35">
      <c r="A312" t="s">
        <v>80</v>
      </c>
      <c r="B312" s="7" t="s">
        <v>713</v>
      </c>
      <c r="C312" s="7">
        <v>2</v>
      </c>
      <c r="D312" t="s">
        <v>1606</v>
      </c>
      <c r="E312" s="7" t="s">
        <v>81</v>
      </c>
      <c r="F312" s="20" t="s">
        <v>1607</v>
      </c>
      <c r="G312" s="7" t="s">
        <v>89</v>
      </c>
      <c r="H312" s="7" t="s">
        <v>90</v>
      </c>
      <c r="I312" s="20" t="s">
        <v>1607</v>
      </c>
      <c r="J312" s="33" t="s">
        <v>1608</v>
      </c>
      <c r="K312" s="7" t="s">
        <v>92</v>
      </c>
      <c r="L312" s="31">
        <v>8980</v>
      </c>
      <c r="M312" s="31">
        <v>171</v>
      </c>
      <c r="N312" s="1"/>
      <c r="O312" s="1"/>
      <c r="P312" s="1"/>
      <c r="Q312" s="1"/>
      <c r="R312" s="1"/>
      <c r="S312" s="1"/>
    </row>
    <row r="313" spans="1:19" x14ac:dyDescent="0.35">
      <c r="A313" t="s">
        <v>80</v>
      </c>
      <c r="B313" s="7" t="s">
        <v>713</v>
      </c>
      <c r="C313" s="7">
        <v>2</v>
      </c>
      <c r="D313" t="s">
        <v>127</v>
      </c>
      <c r="E313" s="7" t="s">
        <v>81</v>
      </c>
      <c r="F313" s="20" t="s">
        <v>128</v>
      </c>
      <c r="G313" s="7" t="s">
        <v>89</v>
      </c>
      <c r="H313" s="7" t="s">
        <v>90</v>
      </c>
      <c r="I313" s="20" t="s">
        <v>128</v>
      </c>
      <c r="J313" s="33" t="s">
        <v>129</v>
      </c>
      <c r="K313" s="7" t="s">
        <v>92</v>
      </c>
      <c r="L313" s="31">
        <v>894383</v>
      </c>
      <c r="M313" s="31">
        <v>35440</v>
      </c>
      <c r="N313" s="1"/>
      <c r="O313" s="1"/>
      <c r="P313" s="1"/>
      <c r="Q313" s="1"/>
      <c r="R313" s="1"/>
      <c r="S313" s="1"/>
    </row>
    <row r="314" spans="1:19" x14ac:dyDescent="0.35">
      <c r="A314" t="s">
        <v>80</v>
      </c>
      <c r="B314" s="7" t="s">
        <v>713</v>
      </c>
      <c r="C314" s="7">
        <v>2</v>
      </c>
      <c r="D314" t="s">
        <v>158</v>
      </c>
      <c r="E314" s="7" t="s">
        <v>81</v>
      </c>
      <c r="F314" s="20" t="s">
        <v>159</v>
      </c>
      <c r="G314" s="7" t="s">
        <v>89</v>
      </c>
      <c r="H314" s="7" t="s">
        <v>90</v>
      </c>
      <c r="I314" s="20" t="s">
        <v>159</v>
      </c>
      <c r="J314" s="33" t="s">
        <v>160</v>
      </c>
      <c r="K314" s="7" t="s">
        <v>92</v>
      </c>
      <c r="L314" s="31">
        <v>807401</v>
      </c>
      <c r="M314" s="31">
        <v>173032</v>
      </c>
      <c r="N314" s="1"/>
      <c r="O314" s="1"/>
      <c r="P314" s="1"/>
      <c r="Q314" s="1"/>
      <c r="R314" s="1"/>
      <c r="S314" s="1"/>
    </row>
    <row r="315" spans="1:19" x14ac:dyDescent="0.35">
      <c r="A315" t="s">
        <v>80</v>
      </c>
      <c r="B315" s="7" t="s">
        <v>713</v>
      </c>
      <c r="C315" s="7">
        <v>2</v>
      </c>
      <c r="D315" t="s">
        <v>977</v>
      </c>
      <c r="E315" s="7" t="s">
        <v>81</v>
      </c>
      <c r="F315" s="20" t="s">
        <v>978</v>
      </c>
      <c r="G315" s="7" t="s">
        <v>89</v>
      </c>
      <c r="H315" s="7" t="s">
        <v>90</v>
      </c>
      <c r="I315" s="20" t="s">
        <v>978</v>
      </c>
      <c r="J315" s="33" t="s">
        <v>979</v>
      </c>
      <c r="K315" s="7" t="s">
        <v>92</v>
      </c>
      <c r="L315" s="31">
        <v>72690</v>
      </c>
      <c r="M315" s="31">
        <v>9629</v>
      </c>
      <c r="N315" s="1"/>
      <c r="O315" s="1"/>
      <c r="P315" s="1"/>
      <c r="Q315" s="1"/>
      <c r="R315" s="1"/>
      <c r="S315" s="1"/>
    </row>
    <row r="316" spans="1:19" x14ac:dyDescent="0.35">
      <c r="A316" t="s">
        <v>80</v>
      </c>
      <c r="B316" s="7" t="s">
        <v>713</v>
      </c>
      <c r="C316" s="7">
        <v>2</v>
      </c>
      <c r="D316" t="s">
        <v>180</v>
      </c>
      <c r="E316" s="7" t="s">
        <v>81</v>
      </c>
      <c r="F316" s="20" t="s">
        <v>181</v>
      </c>
      <c r="G316" s="7" t="s">
        <v>89</v>
      </c>
      <c r="H316" s="7" t="s">
        <v>90</v>
      </c>
      <c r="I316" s="20" t="s">
        <v>181</v>
      </c>
      <c r="J316" s="33" t="s">
        <v>182</v>
      </c>
      <c r="K316" s="7" t="s">
        <v>92</v>
      </c>
      <c r="L316" s="31">
        <v>271577</v>
      </c>
      <c r="M316" s="31">
        <v>61379</v>
      </c>
      <c r="N316" s="1"/>
      <c r="O316" s="1"/>
      <c r="P316" s="1"/>
      <c r="Q316" s="1"/>
      <c r="R316" s="1"/>
      <c r="S316" s="1"/>
    </row>
    <row r="317" spans="1:19" x14ac:dyDescent="0.35">
      <c r="A317" t="s">
        <v>80</v>
      </c>
      <c r="B317" s="7" t="s">
        <v>713</v>
      </c>
      <c r="C317" s="7">
        <v>2</v>
      </c>
      <c r="D317" t="s">
        <v>980</v>
      </c>
      <c r="E317" s="7" t="s">
        <v>81</v>
      </c>
      <c r="F317" s="20" t="s">
        <v>981</v>
      </c>
      <c r="G317" s="7" t="s">
        <v>89</v>
      </c>
      <c r="H317" s="7" t="s">
        <v>90</v>
      </c>
      <c r="I317" s="20" t="s">
        <v>981</v>
      </c>
      <c r="J317" s="33" t="s">
        <v>982</v>
      </c>
      <c r="K317" s="7" t="s">
        <v>92</v>
      </c>
      <c r="L317" s="31">
        <v>152974</v>
      </c>
      <c r="M317" s="31">
        <v>39640</v>
      </c>
      <c r="N317" s="1"/>
      <c r="O317" s="1"/>
      <c r="P317" s="1"/>
      <c r="Q317" s="1"/>
      <c r="R317" s="1"/>
      <c r="S317" s="1"/>
    </row>
    <row r="318" spans="1:19" x14ac:dyDescent="0.35">
      <c r="A318" t="s">
        <v>80</v>
      </c>
      <c r="B318" s="7" t="s">
        <v>713</v>
      </c>
      <c r="C318" s="7">
        <v>2</v>
      </c>
      <c r="D318" t="s">
        <v>222</v>
      </c>
      <c r="E318" s="7" t="s">
        <v>81</v>
      </c>
      <c r="F318" s="20" t="s">
        <v>223</v>
      </c>
      <c r="G318" s="7" t="s">
        <v>89</v>
      </c>
      <c r="H318" s="7" t="s">
        <v>90</v>
      </c>
      <c r="I318" s="20" t="s">
        <v>223</v>
      </c>
      <c r="J318" s="33" t="s">
        <v>224</v>
      </c>
      <c r="K318" s="7" t="s">
        <v>92</v>
      </c>
      <c r="L318" s="31">
        <v>24682</v>
      </c>
      <c r="M318" s="31">
        <v>646</v>
      </c>
      <c r="N318" s="1"/>
      <c r="O318" s="1"/>
      <c r="P318" s="1"/>
      <c r="Q318" s="1"/>
      <c r="R318" s="1"/>
      <c r="S318" s="1"/>
    </row>
    <row r="319" spans="1:19" x14ac:dyDescent="0.35">
      <c r="A319" t="s">
        <v>80</v>
      </c>
      <c r="B319" s="7" t="s">
        <v>713</v>
      </c>
      <c r="C319" s="7">
        <v>2</v>
      </c>
      <c r="D319" t="s">
        <v>239</v>
      </c>
      <c r="E319" s="7" t="s">
        <v>81</v>
      </c>
      <c r="F319" s="20" t="s">
        <v>240</v>
      </c>
      <c r="G319" s="7" t="s">
        <v>89</v>
      </c>
      <c r="H319" s="7" t="s">
        <v>90</v>
      </c>
      <c r="I319" s="20" t="s">
        <v>240</v>
      </c>
      <c r="J319" s="33" t="s">
        <v>1296</v>
      </c>
      <c r="K319" s="7" t="s">
        <v>92</v>
      </c>
      <c r="L319" s="31">
        <v>134213</v>
      </c>
      <c r="M319" s="31">
        <v>15743</v>
      </c>
      <c r="N319" s="1"/>
      <c r="O319" s="1"/>
      <c r="P319" s="1"/>
      <c r="Q319" s="1"/>
      <c r="R319" s="1"/>
      <c r="S319" s="1"/>
    </row>
    <row r="320" spans="1:19" x14ac:dyDescent="0.35">
      <c r="A320" t="s">
        <v>80</v>
      </c>
      <c r="B320" s="7" t="s">
        <v>713</v>
      </c>
      <c r="C320" s="7">
        <v>2</v>
      </c>
      <c r="D320" t="s">
        <v>230</v>
      </c>
      <c r="E320" s="7" t="s">
        <v>81</v>
      </c>
      <c r="F320" s="20" t="s">
        <v>231</v>
      </c>
      <c r="G320" s="7" t="s">
        <v>89</v>
      </c>
      <c r="H320" s="7" t="s">
        <v>90</v>
      </c>
      <c r="I320" s="20" t="s">
        <v>231</v>
      </c>
      <c r="J320" s="33" t="s">
        <v>232</v>
      </c>
      <c r="K320" s="7" t="s">
        <v>92</v>
      </c>
      <c r="L320" s="31">
        <v>411374</v>
      </c>
      <c r="M320" s="31">
        <v>41725</v>
      </c>
      <c r="N320" s="1"/>
      <c r="O320" s="1"/>
      <c r="P320" s="1"/>
      <c r="Q320" s="1"/>
      <c r="R320" s="1"/>
      <c r="S320" s="1"/>
    </row>
    <row r="321" spans="1:19" x14ac:dyDescent="0.35">
      <c r="A321" t="s">
        <v>80</v>
      </c>
      <c r="B321" s="7" t="s">
        <v>713</v>
      </c>
      <c r="C321" s="7">
        <v>2</v>
      </c>
      <c r="D321" t="s">
        <v>250</v>
      </c>
      <c r="E321" s="7" t="s">
        <v>81</v>
      </c>
      <c r="F321" s="20" t="s">
        <v>251</v>
      </c>
      <c r="G321" s="7" t="s">
        <v>89</v>
      </c>
      <c r="H321" s="7" t="s">
        <v>90</v>
      </c>
      <c r="I321" s="20" t="s">
        <v>251</v>
      </c>
      <c r="J321" s="33" t="s">
        <v>252</v>
      </c>
      <c r="K321" s="7" t="s">
        <v>92</v>
      </c>
      <c r="L321" s="31">
        <v>129513</v>
      </c>
      <c r="M321" s="31">
        <v>6177</v>
      </c>
      <c r="N321" s="1"/>
      <c r="O321" s="1"/>
      <c r="P321" s="1"/>
      <c r="Q321" s="1"/>
      <c r="R321" s="1"/>
      <c r="S321" s="1"/>
    </row>
    <row r="322" spans="1:19" x14ac:dyDescent="0.35">
      <c r="A322" t="s">
        <v>80</v>
      </c>
      <c r="B322" s="7" t="s">
        <v>713</v>
      </c>
      <c r="C322" s="7">
        <v>2</v>
      </c>
      <c r="D322" t="s">
        <v>402</v>
      </c>
      <c r="E322" s="7" t="s">
        <v>81</v>
      </c>
      <c r="F322" s="20" t="s">
        <v>403</v>
      </c>
      <c r="G322" s="7" t="s">
        <v>89</v>
      </c>
      <c r="H322" s="7" t="s">
        <v>90</v>
      </c>
      <c r="I322" s="20" t="s">
        <v>403</v>
      </c>
      <c r="J322" s="33" t="s">
        <v>404</v>
      </c>
      <c r="K322" s="7" t="s">
        <v>92</v>
      </c>
      <c r="L322" s="31">
        <v>206101</v>
      </c>
      <c r="M322" s="31">
        <v>10496</v>
      </c>
      <c r="N322" s="1"/>
      <c r="O322" s="1"/>
      <c r="P322" s="1"/>
      <c r="Q322" s="1"/>
      <c r="R322" s="1"/>
      <c r="S322" s="1"/>
    </row>
    <row r="323" spans="1:19" x14ac:dyDescent="0.35">
      <c r="A323" t="s">
        <v>80</v>
      </c>
      <c r="B323" s="7" t="s">
        <v>713</v>
      </c>
      <c r="C323" s="7">
        <v>2</v>
      </c>
      <c r="D323" t="s">
        <v>414</v>
      </c>
      <c r="E323" s="7" t="s">
        <v>81</v>
      </c>
      <c r="F323" s="20" t="s">
        <v>415</v>
      </c>
      <c r="G323" s="7" t="s">
        <v>89</v>
      </c>
      <c r="H323" s="7" t="s">
        <v>90</v>
      </c>
      <c r="I323" s="20" t="s">
        <v>415</v>
      </c>
      <c r="J323" s="33" t="s">
        <v>416</v>
      </c>
      <c r="K323" s="7" t="s">
        <v>92</v>
      </c>
      <c r="L323" s="31">
        <v>8317</v>
      </c>
      <c r="M323" s="31">
        <v>2160</v>
      </c>
      <c r="N323" s="1"/>
      <c r="O323" s="1"/>
      <c r="P323" s="1"/>
      <c r="Q323" s="1"/>
      <c r="R323" s="1"/>
      <c r="S323" s="1"/>
    </row>
    <row r="324" spans="1:19" x14ac:dyDescent="0.35">
      <c r="A324" t="s">
        <v>80</v>
      </c>
      <c r="B324" s="7" t="s">
        <v>713</v>
      </c>
      <c r="C324" s="7">
        <v>2</v>
      </c>
      <c r="D324" t="s">
        <v>1609</v>
      </c>
      <c r="E324" s="7" t="s">
        <v>81</v>
      </c>
      <c r="F324" s="20" t="s">
        <v>1610</v>
      </c>
      <c r="G324" s="7" t="s">
        <v>89</v>
      </c>
      <c r="H324" s="7" t="s">
        <v>90</v>
      </c>
      <c r="I324" s="20" t="s">
        <v>1610</v>
      </c>
      <c r="J324" s="33" t="s">
        <v>1611</v>
      </c>
      <c r="K324" s="7" t="s">
        <v>92</v>
      </c>
      <c r="L324" s="31">
        <v>48180</v>
      </c>
      <c r="M324" s="31">
        <v>930</v>
      </c>
      <c r="N324" s="1"/>
      <c r="O324" s="1"/>
      <c r="P324" s="1"/>
      <c r="Q324" s="1"/>
      <c r="R324" s="1"/>
      <c r="S324" s="1"/>
    </row>
    <row r="325" spans="1:19" x14ac:dyDescent="0.35">
      <c r="A325" t="s">
        <v>80</v>
      </c>
      <c r="B325" s="7" t="s">
        <v>713</v>
      </c>
      <c r="C325" s="7">
        <v>2</v>
      </c>
      <c r="D325" t="s">
        <v>1612</v>
      </c>
      <c r="E325" s="7" t="s">
        <v>81</v>
      </c>
      <c r="F325" s="20" t="s">
        <v>539</v>
      </c>
      <c r="G325" s="7" t="s">
        <v>89</v>
      </c>
      <c r="H325" s="7" t="s">
        <v>90</v>
      </c>
      <c r="I325" s="20" t="s">
        <v>539</v>
      </c>
      <c r="J325" s="33" t="s">
        <v>1613</v>
      </c>
      <c r="K325" s="7" t="s">
        <v>92</v>
      </c>
      <c r="L325" s="31">
        <v>375</v>
      </c>
      <c r="M325" s="31">
        <v>8</v>
      </c>
      <c r="N325" s="1"/>
      <c r="O325" s="1"/>
      <c r="P325" s="1"/>
      <c r="Q325" s="1"/>
      <c r="R325" s="1"/>
      <c r="S325" s="1"/>
    </row>
    <row r="326" spans="1:19" x14ac:dyDescent="0.35">
      <c r="A326" t="s">
        <v>80</v>
      </c>
      <c r="B326" s="7" t="s">
        <v>713</v>
      </c>
      <c r="C326" s="7">
        <v>2</v>
      </c>
      <c r="D326" t="s">
        <v>470</v>
      </c>
      <c r="E326" s="7" t="s">
        <v>81</v>
      </c>
      <c r="F326" s="20" t="s">
        <v>471</v>
      </c>
      <c r="G326" s="7" t="s">
        <v>89</v>
      </c>
      <c r="H326" s="7" t="s">
        <v>90</v>
      </c>
      <c r="I326" s="20" t="s">
        <v>471</v>
      </c>
      <c r="J326" s="33" t="s">
        <v>472</v>
      </c>
      <c r="K326" s="7" t="s">
        <v>92</v>
      </c>
      <c r="L326" s="31">
        <v>683958</v>
      </c>
      <c r="M326" s="31">
        <v>119159</v>
      </c>
      <c r="N326" s="1"/>
      <c r="O326" s="1"/>
      <c r="P326" s="1"/>
      <c r="Q326" s="1"/>
      <c r="R326" s="1"/>
      <c r="S326" s="1"/>
    </row>
    <row r="327" spans="1:19" x14ac:dyDescent="0.35">
      <c r="A327" t="s">
        <v>80</v>
      </c>
      <c r="B327" s="7" t="s">
        <v>713</v>
      </c>
      <c r="C327" s="7">
        <v>2</v>
      </c>
      <c r="D327" t="s">
        <v>136</v>
      </c>
      <c r="E327" s="7" t="s">
        <v>81</v>
      </c>
      <c r="F327" s="20" t="s">
        <v>137</v>
      </c>
      <c r="G327" s="7" t="s">
        <v>89</v>
      </c>
      <c r="H327" s="7" t="s">
        <v>90</v>
      </c>
      <c r="I327" s="20" t="s">
        <v>137</v>
      </c>
      <c r="J327" s="33" t="s">
        <v>138</v>
      </c>
      <c r="K327" s="7" t="s">
        <v>92</v>
      </c>
      <c r="L327" s="31">
        <v>203941</v>
      </c>
      <c r="M327" s="31">
        <v>2366</v>
      </c>
      <c r="N327" s="1"/>
      <c r="O327" s="1"/>
      <c r="P327" s="1"/>
      <c r="Q327" s="1"/>
      <c r="R327" s="1"/>
      <c r="S327" s="1"/>
    </row>
    <row r="328" spans="1:19" x14ac:dyDescent="0.35">
      <c r="A328" t="s">
        <v>80</v>
      </c>
      <c r="B328" s="7" t="s">
        <v>713</v>
      </c>
      <c r="C328" s="7">
        <v>2</v>
      </c>
      <c r="D328" t="s">
        <v>411</v>
      </c>
      <c r="E328" s="7" t="s">
        <v>81</v>
      </c>
      <c r="F328" s="20" t="s">
        <v>412</v>
      </c>
      <c r="G328" s="7" t="s">
        <v>89</v>
      </c>
      <c r="H328" s="7" t="s">
        <v>90</v>
      </c>
      <c r="I328" s="20" t="s">
        <v>412</v>
      </c>
      <c r="J328" s="33" t="s">
        <v>413</v>
      </c>
      <c r="K328" s="7" t="s">
        <v>92</v>
      </c>
      <c r="L328" s="31">
        <v>431277</v>
      </c>
      <c r="M328" s="31">
        <v>33311</v>
      </c>
      <c r="N328" s="1"/>
      <c r="O328" s="1"/>
      <c r="P328" s="1"/>
      <c r="Q328" s="1"/>
      <c r="R328" s="1"/>
      <c r="S328" s="1"/>
    </row>
    <row r="329" spans="1:19" x14ac:dyDescent="0.35">
      <c r="A329" t="s">
        <v>80</v>
      </c>
      <c r="B329" s="7" t="s">
        <v>713</v>
      </c>
      <c r="C329" s="7">
        <v>2</v>
      </c>
      <c r="D329" t="s">
        <v>1614</v>
      </c>
      <c r="E329" s="7" t="s">
        <v>81</v>
      </c>
      <c r="F329" s="20" t="s">
        <v>1615</v>
      </c>
      <c r="G329" s="7" t="s">
        <v>89</v>
      </c>
      <c r="H329" s="7" t="s">
        <v>90</v>
      </c>
      <c r="I329" s="20" t="s">
        <v>1615</v>
      </c>
      <c r="J329" s="33" t="s">
        <v>1616</v>
      </c>
      <c r="K329" s="7" t="s">
        <v>92</v>
      </c>
      <c r="L329" s="31">
        <v>109321</v>
      </c>
      <c r="M329" s="31">
        <v>19012</v>
      </c>
      <c r="N329" s="1"/>
      <c r="O329" s="1"/>
      <c r="P329" s="1"/>
      <c r="Q329" s="1"/>
      <c r="R329" s="1"/>
      <c r="S329" s="1"/>
    </row>
    <row r="330" spans="1:19" x14ac:dyDescent="0.35">
      <c r="A330" t="s">
        <v>80</v>
      </c>
      <c r="B330" s="7" t="s">
        <v>713</v>
      </c>
      <c r="C330" s="7">
        <v>2</v>
      </c>
      <c r="D330" t="s">
        <v>1617</v>
      </c>
      <c r="E330" s="7" t="s">
        <v>81</v>
      </c>
      <c r="F330" s="20" t="s">
        <v>159</v>
      </c>
      <c r="G330" s="7" t="s">
        <v>1618</v>
      </c>
      <c r="H330" s="7" t="s">
        <v>1619</v>
      </c>
      <c r="I330" s="20" t="s">
        <v>1620</v>
      </c>
      <c r="J330" s="33" t="s">
        <v>1621</v>
      </c>
      <c r="K330" s="7" t="s">
        <v>518</v>
      </c>
      <c r="L330" s="31">
        <v>15278</v>
      </c>
      <c r="M330" s="31">
        <v>6618</v>
      </c>
      <c r="N330" s="1"/>
      <c r="O330" s="1"/>
      <c r="P330" s="1"/>
      <c r="Q330" s="1"/>
      <c r="R330" s="1"/>
      <c r="S330" s="1"/>
    </row>
    <row r="331" spans="1:19" x14ac:dyDescent="0.35">
      <c r="A331" t="s">
        <v>80</v>
      </c>
      <c r="B331" s="7" t="s">
        <v>713</v>
      </c>
      <c r="C331" s="7">
        <v>2</v>
      </c>
      <c r="D331" t="s">
        <v>985</v>
      </c>
      <c r="E331" s="7" t="s">
        <v>81</v>
      </c>
      <c r="F331" s="20" t="s">
        <v>519</v>
      </c>
      <c r="G331" s="7" t="s">
        <v>986</v>
      </c>
      <c r="H331" s="7" t="s">
        <v>987</v>
      </c>
      <c r="I331" s="20" t="s">
        <v>988</v>
      </c>
      <c r="J331" s="33" t="s">
        <v>989</v>
      </c>
      <c r="K331" s="7" t="s">
        <v>518</v>
      </c>
      <c r="L331" s="31">
        <v>4939</v>
      </c>
      <c r="M331" s="31">
        <v>1235</v>
      </c>
      <c r="N331" s="1"/>
      <c r="O331" s="1"/>
      <c r="P331" s="1"/>
      <c r="Q331" s="1"/>
      <c r="R331" s="1"/>
      <c r="S331" s="1"/>
    </row>
    <row r="332" spans="1:19" x14ac:dyDescent="0.35">
      <c r="A332" t="s">
        <v>80</v>
      </c>
      <c r="B332" s="7" t="s">
        <v>713</v>
      </c>
      <c r="C332" s="7">
        <v>2</v>
      </c>
      <c r="D332" t="s">
        <v>1622</v>
      </c>
      <c r="E332" s="7" t="s">
        <v>81</v>
      </c>
      <c r="F332" s="20" t="s">
        <v>983</v>
      </c>
      <c r="G332" s="7" t="s">
        <v>1623</v>
      </c>
      <c r="H332" s="7" t="s">
        <v>1624</v>
      </c>
      <c r="I332" s="20" t="s">
        <v>1625</v>
      </c>
      <c r="J332" s="33" t="s">
        <v>1626</v>
      </c>
      <c r="K332" s="7" t="s">
        <v>518</v>
      </c>
      <c r="L332" s="31">
        <v>96693</v>
      </c>
      <c r="M332" s="31">
        <v>45543</v>
      </c>
      <c r="N332" s="1"/>
      <c r="O332" s="1"/>
      <c r="P332" s="1"/>
      <c r="Q332" s="1"/>
      <c r="R332" s="1"/>
      <c r="S332" s="1"/>
    </row>
    <row r="333" spans="1:19" x14ac:dyDescent="0.35">
      <c r="A333" t="s">
        <v>80</v>
      </c>
      <c r="B333" s="7" t="s">
        <v>713</v>
      </c>
      <c r="C333" s="7">
        <v>2</v>
      </c>
      <c r="D333" t="s">
        <v>1627</v>
      </c>
      <c r="E333" s="7" t="s">
        <v>81</v>
      </c>
      <c r="F333" s="20" t="s">
        <v>519</v>
      </c>
      <c r="G333" s="7" t="s">
        <v>1628</v>
      </c>
      <c r="H333" s="7" t="s">
        <v>1629</v>
      </c>
      <c r="I333" s="20" t="s">
        <v>1630</v>
      </c>
      <c r="J333" s="33" t="s">
        <v>1631</v>
      </c>
      <c r="K333" s="7" t="s">
        <v>518</v>
      </c>
      <c r="L333" s="31">
        <v>4263</v>
      </c>
      <c r="M333" s="31">
        <v>81</v>
      </c>
      <c r="N333" s="1"/>
      <c r="O333" s="1"/>
      <c r="P333" s="1"/>
      <c r="Q333" s="1"/>
      <c r="R333" s="1"/>
      <c r="S333" s="1"/>
    </row>
    <row r="334" spans="1:19" x14ac:dyDescent="0.35">
      <c r="A334" t="s">
        <v>80</v>
      </c>
      <c r="B334" s="7" t="s">
        <v>713</v>
      </c>
      <c r="C334" s="7">
        <v>2</v>
      </c>
      <c r="D334" t="s">
        <v>1632</v>
      </c>
      <c r="E334" s="7" t="s">
        <v>81</v>
      </c>
      <c r="F334" s="20" t="s">
        <v>519</v>
      </c>
      <c r="G334" s="7" t="s">
        <v>1633</v>
      </c>
      <c r="H334" s="7" t="s">
        <v>1634</v>
      </c>
      <c r="I334" s="20" t="s">
        <v>1635</v>
      </c>
      <c r="J334" s="33" t="s">
        <v>1636</v>
      </c>
      <c r="K334" s="7" t="s">
        <v>518</v>
      </c>
      <c r="L334" s="31">
        <v>11702</v>
      </c>
      <c r="M334" s="31">
        <v>2757</v>
      </c>
      <c r="N334" s="1"/>
      <c r="O334" s="1"/>
      <c r="P334" s="1"/>
      <c r="Q334" s="1"/>
      <c r="R334" s="1"/>
      <c r="S334" s="1"/>
    </row>
    <row r="335" spans="1:19" x14ac:dyDescent="0.35">
      <c r="A335" t="s">
        <v>80</v>
      </c>
      <c r="B335" s="7" t="s">
        <v>713</v>
      </c>
      <c r="C335" s="7">
        <v>2</v>
      </c>
      <c r="D335" t="s">
        <v>990</v>
      </c>
      <c r="E335" s="7" t="s">
        <v>81</v>
      </c>
      <c r="F335" s="20" t="s">
        <v>519</v>
      </c>
      <c r="G335" s="7" t="s">
        <v>991</v>
      </c>
      <c r="H335" s="7" t="s">
        <v>992</v>
      </c>
      <c r="I335" s="20" t="s">
        <v>993</v>
      </c>
      <c r="J335" s="33" t="s">
        <v>994</v>
      </c>
      <c r="K335" s="7" t="s">
        <v>518</v>
      </c>
      <c r="L335" s="31">
        <v>10541</v>
      </c>
      <c r="M335" s="31">
        <v>1973</v>
      </c>
      <c r="N335" s="1"/>
      <c r="O335" s="1"/>
      <c r="P335" s="1"/>
      <c r="Q335" s="1"/>
      <c r="R335" s="1"/>
      <c r="S335" s="1"/>
    </row>
    <row r="336" spans="1:19" x14ac:dyDescent="0.35">
      <c r="A336" t="s">
        <v>80</v>
      </c>
      <c r="B336" s="7" t="s">
        <v>713</v>
      </c>
      <c r="C336" s="7">
        <v>2</v>
      </c>
      <c r="D336" t="s">
        <v>1637</v>
      </c>
      <c r="E336" s="7" t="s">
        <v>81</v>
      </c>
      <c r="F336" s="20" t="s">
        <v>984</v>
      </c>
      <c r="G336" s="7" t="s">
        <v>1638</v>
      </c>
      <c r="H336" s="7" t="s">
        <v>1639</v>
      </c>
      <c r="I336" s="20" t="s">
        <v>1640</v>
      </c>
      <c r="J336" s="33" t="s">
        <v>1641</v>
      </c>
      <c r="K336" s="7" t="s">
        <v>518</v>
      </c>
      <c r="L336" s="31">
        <v>16327</v>
      </c>
      <c r="M336" s="31">
        <v>614</v>
      </c>
      <c r="N336" s="1"/>
      <c r="O336" s="1"/>
      <c r="P336" s="1"/>
      <c r="Q336" s="1"/>
      <c r="R336" s="1"/>
      <c r="S336" s="1"/>
    </row>
    <row r="337" spans="1:19" x14ac:dyDescent="0.35">
      <c r="A337" t="s">
        <v>80</v>
      </c>
      <c r="B337" s="7" t="s">
        <v>713</v>
      </c>
      <c r="C337" s="7">
        <v>2</v>
      </c>
      <c r="D337" t="s">
        <v>995</v>
      </c>
      <c r="E337" s="7" t="s">
        <v>81</v>
      </c>
      <c r="F337" s="20" t="s">
        <v>519</v>
      </c>
      <c r="G337" s="7" t="s">
        <v>996</v>
      </c>
      <c r="H337" s="7" t="s">
        <v>997</v>
      </c>
      <c r="I337" s="20" t="s">
        <v>998</v>
      </c>
      <c r="J337" s="33" t="s">
        <v>999</v>
      </c>
      <c r="K337" s="7" t="s">
        <v>518</v>
      </c>
      <c r="L337" s="31">
        <v>10164</v>
      </c>
      <c r="M337" s="31">
        <v>2201</v>
      </c>
      <c r="N337" s="1"/>
      <c r="O337" s="1"/>
      <c r="P337" s="1"/>
      <c r="Q337" s="1"/>
      <c r="R337" s="1"/>
      <c r="S337" s="1"/>
    </row>
    <row r="338" spans="1:19" x14ac:dyDescent="0.35">
      <c r="A338" t="s">
        <v>80</v>
      </c>
      <c r="B338" s="7" t="s">
        <v>713</v>
      </c>
      <c r="C338" s="7">
        <v>2</v>
      </c>
      <c r="D338" t="s">
        <v>1000</v>
      </c>
      <c r="E338" s="7" t="s">
        <v>81</v>
      </c>
      <c r="F338" s="20" t="s">
        <v>519</v>
      </c>
      <c r="G338" s="7" t="s">
        <v>1001</v>
      </c>
      <c r="H338" s="7" t="s">
        <v>1002</v>
      </c>
      <c r="I338" s="20" t="s">
        <v>1003</v>
      </c>
      <c r="J338" s="33" t="s">
        <v>1004</v>
      </c>
      <c r="K338" s="7" t="s">
        <v>518</v>
      </c>
      <c r="L338" s="31">
        <v>9706</v>
      </c>
      <c r="M338" s="31">
        <v>2332</v>
      </c>
      <c r="N338" s="1"/>
      <c r="O338" s="1"/>
      <c r="P338" s="1"/>
      <c r="Q338" s="1"/>
      <c r="R338" s="1"/>
      <c r="S338" s="1"/>
    </row>
    <row r="339" spans="1:19" x14ac:dyDescent="0.35">
      <c r="A339" t="s">
        <v>80</v>
      </c>
      <c r="B339" s="7" t="s">
        <v>713</v>
      </c>
      <c r="C339" s="7">
        <v>2</v>
      </c>
      <c r="D339" t="s">
        <v>572</v>
      </c>
      <c r="E339" s="7" t="s">
        <v>81</v>
      </c>
      <c r="F339" s="20" t="s">
        <v>573</v>
      </c>
      <c r="G339" s="7" t="s">
        <v>574</v>
      </c>
      <c r="H339" s="7" t="s">
        <v>575</v>
      </c>
      <c r="I339" s="20" t="s">
        <v>576</v>
      </c>
      <c r="J339" s="33" t="s">
        <v>577</v>
      </c>
      <c r="K339" s="7" t="s">
        <v>518</v>
      </c>
      <c r="L339" s="31">
        <v>18901</v>
      </c>
      <c r="M339" s="31">
        <v>4725</v>
      </c>
      <c r="N339" s="1"/>
      <c r="O339" s="1"/>
      <c r="P339" s="1"/>
      <c r="Q339" s="1"/>
      <c r="R339" s="1"/>
      <c r="S339" s="1"/>
    </row>
    <row r="340" spans="1:19" x14ac:dyDescent="0.35">
      <c r="A340" t="s">
        <v>80</v>
      </c>
      <c r="B340" s="7" t="s">
        <v>713</v>
      </c>
      <c r="C340" s="7">
        <v>2</v>
      </c>
      <c r="D340" t="s">
        <v>594</v>
      </c>
      <c r="E340" s="7" t="s">
        <v>81</v>
      </c>
      <c r="F340" s="20" t="s">
        <v>519</v>
      </c>
      <c r="G340" s="7" t="s">
        <v>595</v>
      </c>
      <c r="H340" s="7" t="s">
        <v>596</v>
      </c>
      <c r="I340" s="20" t="s">
        <v>597</v>
      </c>
      <c r="J340" s="33" t="s">
        <v>598</v>
      </c>
      <c r="K340" s="7" t="s">
        <v>518</v>
      </c>
      <c r="L340" s="31">
        <v>21927</v>
      </c>
      <c r="M340" s="31">
        <v>5482</v>
      </c>
      <c r="N340" s="1"/>
      <c r="O340" s="1"/>
      <c r="P340" s="1"/>
      <c r="Q340" s="1"/>
      <c r="R340" s="1"/>
      <c r="S340" s="1"/>
    </row>
    <row r="341" spans="1:19" x14ac:dyDescent="0.35">
      <c r="A341" t="s">
        <v>80</v>
      </c>
      <c r="B341" s="7" t="s">
        <v>713</v>
      </c>
      <c r="C341" s="7">
        <v>2</v>
      </c>
      <c r="D341" t="s">
        <v>605</v>
      </c>
      <c r="E341" s="7" t="s">
        <v>81</v>
      </c>
      <c r="F341" s="20" t="s">
        <v>519</v>
      </c>
      <c r="G341" s="7" t="s">
        <v>606</v>
      </c>
      <c r="H341" s="7" t="s">
        <v>607</v>
      </c>
      <c r="I341" s="20" t="s">
        <v>608</v>
      </c>
      <c r="J341" s="33" t="s">
        <v>609</v>
      </c>
      <c r="K341" s="7" t="s">
        <v>518</v>
      </c>
      <c r="L341" s="31">
        <v>12763</v>
      </c>
      <c r="M341" s="31">
        <v>3191</v>
      </c>
      <c r="N341" s="1"/>
      <c r="O341" s="1"/>
      <c r="P341" s="1"/>
      <c r="Q341" s="1"/>
      <c r="R341" s="1"/>
      <c r="S341" s="1"/>
    </row>
    <row r="342" spans="1:19" x14ac:dyDescent="0.35">
      <c r="A342" t="s">
        <v>80</v>
      </c>
      <c r="B342" s="7" t="s">
        <v>713</v>
      </c>
      <c r="C342" s="7">
        <v>2</v>
      </c>
      <c r="D342" t="s">
        <v>1005</v>
      </c>
      <c r="E342" s="7" t="s">
        <v>81</v>
      </c>
      <c r="F342" s="20" t="s">
        <v>519</v>
      </c>
      <c r="G342" s="7" t="s">
        <v>1006</v>
      </c>
      <c r="H342" s="7" t="s">
        <v>1007</v>
      </c>
      <c r="I342" s="20" t="s">
        <v>1008</v>
      </c>
      <c r="J342" s="33" t="s">
        <v>1009</v>
      </c>
      <c r="K342" s="7" t="s">
        <v>518</v>
      </c>
      <c r="L342" s="31">
        <v>8364</v>
      </c>
      <c r="M342" s="31">
        <v>2171</v>
      </c>
      <c r="N342" s="1"/>
      <c r="O342" s="1"/>
      <c r="P342" s="1"/>
      <c r="Q342" s="1"/>
      <c r="R342" s="1"/>
      <c r="S342" s="1"/>
    </row>
    <row r="343" spans="1:19" x14ac:dyDescent="0.35">
      <c r="A343" t="s">
        <v>80</v>
      </c>
      <c r="B343" s="7" t="s">
        <v>713</v>
      </c>
      <c r="C343" s="7">
        <v>2</v>
      </c>
      <c r="D343" t="s">
        <v>1642</v>
      </c>
      <c r="E343" s="7" t="s">
        <v>81</v>
      </c>
      <c r="F343" s="20" t="s">
        <v>573</v>
      </c>
      <c r="G343" s="7" t="s">
        <v>1643</v>
      </c>
      <c r="H343" s="7" t="s">
        <v>1644</v>
      </c>
      <c r="I343" s="20" t="s">
        <v>1645</v>
      </c>
      <c r="J343" s="33" t="s">
        <v>1646</v>
      </c>
      <c r="K343" s="7" t="s">
        <v>518</v>
      </c>
      <c r="L343" s="31">
        <v>6442</v>
      </c>
      <c r="M343" s="31">
        <v>1912</v>
      </c>
      <c r="N343" s="1"/>
      <c r="O343" s="1"/>
      <c r="P343" s="1"/>
      <c r="Q343" s="1"/>
      <c r="R343" s="1"/>
      <c r="S343" s="1"/>
    </row>
    <row r="344" spans="1:19" x14ac:dyDescent="0.35">
      <c r="A344" t="s">
        <v>80</v>
      </c>
      <c r="B344" s="7" t="s">
        <v>713</v>
      </c>
      <c r="C344" s="7">
        <v>2</v>
      </c>
      <c r="D344" t="s">
        <v>1010</v>
      </c>
      <c r="E344" s="7" t="s">
        <v>81</v>
      </c>
      <c r="F344" s="20" t="s">
        <v>471</v>
      </c>
      <c r="G344" s="7" t="s">
        <v>1011</v>
      </c>
      <c r="H344" s="7" t="s">
        <v>1012</v>
      </c>
      <c r="I344" s="20" t="s">
        <v>1013</v>
      </c>
      <c r="J344" s="33" t="s">
        <v>1014</v>
      </c>
      <c r="K344" s="7" t="s">
        <v>518</v>
      </c>
      <c r="L344" s="31">
        <v>12192</v>
      </c>
      <c r="M344" s="31">
        <v>3164</v>
      </c>
      <c r="N344" s="1"/>
      <c r="O344" s="1"/>
      <c r="P344" s="1"/>
      <c r="Q344" s="1"/>
      <c r="R344" s="1"/>
      <c r="S344" s="1"/>
    </row>
    <row r="345" spans="1:19" x14ac:dyDescent="0.35">
      <c r="A345" t="s">
        <v>80</v>
      </c>
      <c r="B345" s="7" t="s">
        <v>713</v>
      </c>
      <c r="C345" s="7">
        <v>2</v>
      </c>
      <c r="D345" t="s">
        <v>1647</v>
      </c>
      <c r="E345" s="7" t="s">
        <v>81</v>
      </c>
      <c r="F345" s="20" t="s">
        <v>654</v>
      </c>
      <c r="G345" s="7" t="s">
        <v>1648</v>
      </c>
      <c r="H345" s="7" t="s">
        <v>1649</v>
      </c>
      <c r="I345" s="20" t="s">
        <v>1650</v>
      </c>
      <c r="J345" s="33" t="s">
        <v>1651</v>
      </c>
      <c r="K345" s="7" t="s">
        <v>518</v>
      </c>
      <c r="L345" s="31">
        <v>7244</v>
      </c>
      <c r="M345" s="31">
        <v>138</v>
      </c>
      <c r="N345" s="1"/>
      <c r="O345" s="1"/>
      <c r="P345" s="1"/>
      <c r="Q345" s="1"/>
      <c r="R345" s="1"/>
      <c r="S345" s="1"/>
    </row>
    <row r="346" spans="1:19" x14ac:dyDescent="0.35">
      <c r="A346" t="s">
        <v>80</v>
      </c>
      <c r="B346" s="7" t="s">
        <v>713</v>
      </c>
      <c r="C346" s="7">
        <v>2</v>
      </c>
      <c r="D346" t="s">
        <v>1652</v>
      </c>
      <c r="E346" s="7" t="s">
        <v>81</v>
      </c>
      <c r="F346" s="20" t="s">
        <v>1653</v>
      </c>
      <c r="G346" s="7" t="s">
        <v>1654</v>
      </c>
      <c r="H346" s="7" t="s">
        <v>1655</v>
      </c>
      <c r="I346" s="20" t="s">
        <v>1656</v>
      </c>
      <c r="J346" s="33" t="s">
        <v>1657</v>
      </c>
      <c r="K346" s="7" t="s">
        <v>518</v>
      </c>
      <c r="L346" s="31">
        <v>8111</v>
      </c>
      <c r="M346" s="31">
        <v>154</v>
      </c>
      <c r="N346" s="1"/>
      <c r="O346" s="1"/>
      <c r="P346" s="1"/>
      <c r="Q346" s="1"/>
      <c r="R346" s="1"/>
      <c r="S346" s="1"/>
    </row>
    <row r="347" spans="1:19" x14ac:dyDescent="0.35">
      <c r="A347" t="s">
        <v>80</v>
      </c>
      <c r="B347" s="7" t="s">
        <v>713</v>
      </c>
      <c r="C347" s="7">
        <v>2</v>
      </c>
      <c r="D347" t="s">
        <v>1658</v>
      </c>
      <c r="E347" s="7" t="s">
        <v>81</v>
      </c>
      <c r="F347" s="20" t="s">
        <v>573</v>
      </c>
      <c r="G347" s="7" t="s">
        <v>1659</v>
      </c>
      <c r="H347" s="7" t="s">
        <v>1660</v>
      </c>
      <c r="I347" s="20" t="s">
        <v>1661</v>
      </c>
      <c r="J347" s="33" t="s">
        <v>1662</v>
      </c>
      <c r="K347" s="7" t="s">
        <v>518</v>
      </c>
      <c r="L347" s="31">
        <v>14129</v>
      </c>
      <c r="M347" s="31">
        <v>269</v>
      </c>
      <c r="N347" s="1"/>
      <c r="O347" s="1"/>
      <c r="P347" s="1"/>
      <c r="Q347" s="1"/>
      <c r="R347" s="1"/>
      <c r="S347" s="1"/>
    </row>
    <row r="348" spans="1:19" x14ac:dyDescent="0.35">
      <c r="A348" t="s">
        <v>80</v>
      </c>
      <c r="B348" s="7" t="s">
        <v>713</v>
      </c>
      <c r="C348" s="7">
        <v>2</v>
      </c>
      <c r="D348" t="s">
        <v>1015</v>
      </c>
      <c r="E348" s="7" t="s">
        <v>81</v>
      </c>
      <c r="F348" s="20" t="s">
        <v>573</v>
      </c>
      <c r="G348" s="7" t="s">
        <v>1016</v>
      </c>
      <c r="H348" s="7" t="s">
        <v>1017</v>
      </c>
      <c r="I348" s="20" t="s">
        <v>1018</v>
      </c>
      <c r="J348" s="33" t="s">
        <v>1019</v>
      </c>
      <c r="K348" s="7" t="s">
        <v>518</v>
      </c>
      <c r="L348" s="31">
        <v>5916</v>
      </c>
      <c r="M348" s="31">
        <v>1588</v>
      </c>
      <c r="N348" s="1"/>
      <c r="O348" s="1"/>
      <c r="P348" s="1"/>
      <c r="Q348" s="1"/>
      <c r="R348" s="1"/>
      <c r="S348" s="1"/>
    </row>
    <row r="349" spans="1:19" x14ac:dyDescent="0.35">
      <c r="A349" t="s">
        <v>80</v>
      </c>
      <c r="B349" s="7" t="s">
        <v>713</v>
      </c>
      <c r="C349" s="7">
        <v>2</v>
      </c>
      <c r="D349" t="s">
        <v>1020</v>
      </c>
      <c r="E349" s="7" t="s">
        <v>81</v>
      </c>
      <c r="F349" s="20" t="s">
        <v>128</v>
      </c>
      <c r="G349" s="7" t="s">
        <v>1021</v>
      </c>
      <c r="H349" s="7" t="s">
        <v>1022</v>
      </c>
      <c r="I349" s="20" t="s">
        <v>1023</v>
      </c>
      <c r="J349" s="33" t="s">
        <v>1024</v>
      </c>
      <c r="K349" s="7" t="s">
        <v>518</v>
      </c>
      <c r="L349" s="31">
        <v>19510</v>
      </c>
      <c r="M349" s="31">
        <v>2580</v>
      </c>
      <c r="N349" s="1"/>
      <c r="O349" s="1"/>
      <c r="P349" s="1"/>
      <c r="Q349" s="1"/>
      <c r="R349" s="1"/>
      <c r="S349" s="1"/>
    </row>
    <row r="350" spans="1:19" x14ac:dyDescent="0.35">
      <c r="A350" t="s">
        <v>82</v>
      </c>
      <c r="B350" s="7" t="s">
        <v>714</v>
      </c>
      <c r="C350" s="7">
        <v>1</v>
      </c>
      <c r="D350" t="s">
        <v>504</v>
      </c>
      <c r="E350" s="7" t="s">
        <v>83</v>
      </c>
      <c r="F350" s="20" t="s">
        <v>505</v>
      </c>
      <c r="G350" s="7" t="s">
        <v>89</v>
      </c>
      <c r="H350" s="7" t="s">
        <v>90</v>
      </c>
      <c r="I350" s="20" t="s">
        <v>505</v>
      </c>
      <c r="J350" s="33" t="s">
        <v>506</v>
      </c>
      <c r="K350" s="7" t="s">
        <v>490</v>
      </c>
      <c r="L350" s="31">
        <v>6401</v>
      </c>
      <c r="M350" s="31">
        <v>1600</v>
      </c>
      <c r="N350" s="1"/>
      <c r="O350" s="1"/>
      <c r="P350" s="1"/>
      <c r="Q350" s="1"/>
      <c r="R350" s="1"/>
      <c r="S350" s="1"/>
    </row>
    <row r="351" spans="1:19" x14ac:dyDescent="0.35">
      <c r="A351" t="s">
        <v>84</v>
      </c>
      <c r="B351" s="7" t="s">
        <v>715</v>
      </c>
      <c r="C351" s="7">
        <v>1</v>
      </c>
      <c r="D351" t="s">
        <v>1663</v>
      </c>
      <c r="E351" s="7" t="s">
        <v>85</v>
      </c>
      <c r="F351" s="20" t="s">
        <v>507</v>
      </c>
      <c r="G351" s="7" t="s">
        <v>89</v>
      </c>
      <c r="H351" s="7" t="s">
        <v>90</v>
      </c>
      <c r="I351" s="20" t="s">
        <v>507</v>
      </c>
      <c r="J351" s="33" t="s">
        <v>1664</v>
      </c>
      <c r="K351" s="7" t="s">
        <v>490</v>
      </c>
      <c r="L351" s="31">
        <v>68152</v>
      </c>
      <c r="M351" s="31">
        <v>19335</v>
      </c>
      <c r="N351" s="1"/>
      <c r="O351" s="1"/>
      <c r="P351" s="1"/>
      <c r="Q351" s="1"/>
      <c r="R351" s="1"/>
      <c r="S351" s="1"/>
    </row>
    <row r="352" spans="1:19" x14ac:dyDescent="0.35">
      <c r="A352" t="s">
        <v>84</v>
      </c>
      <c r="B352" s="7" t="s">
        <v>715</v>
      </c>
      <c r="C352" s="7">
        <v>1</v>
      </c>
      <c r="D352" t="s">
        <v>1665</v>
      </c>
      <c r="E352" s="7" t="s">
        <v>85</v>
      </c>
      <c r="F352" s="20" t="s">
        <v>1666</v>
      </c>
      <c r="G352" s="7" t="s">
        <v>89</v>
      </c>
      <c r="H352" s="7" t="s">
        <v>90</v>
      </c>
      <c r="I352" s="20" t="s">
        <v>1666</v>
      </c>
      <c r="J352" s="33" t="s">
        <v>1667</v>
      </c>
      <c r="K352" s="7" t="s">
        <v>92</v>
      </c>
      <c r="L352" s="31">
        <v>278393</v>
      </c>
      <c r="M352" s="31">
        <v>55166</v>
      </c>
      <c r="N352" s="1"/>
      <c r="O352" s="1"/>
      <c r="P352" s="1"/>
      <c r="Q352" s="1"/>
      <c r="R352" s="1"/>
      <c r="S352" s="1"/>
    </row>
    <row r="353" spans="1:19" x14ac:dyDescent="0.35">
      <c r="A353" t="s">
        <v>84</v>
      </c>
      <c r="B353" s="7" t="s">
        <v>715</v>
      </c>
      <c r="C353" s="7">
        <v>1</v>
      </c>
      <c r="D353" t="s">
        <v>1025</v>
      </c>
      <c r="E353" s="7" t="s">
        <v>85</v>
      </c>
      <c r="F353" s="20" t="s">
        <v>1026</v>
      </c>
      <c r="G353" s="7" t="s">
        <v>89</v>
      </c>
      <c r="H353" s="7" t="s">
        <v>90</v>
      </c>
      <c r="I353" s="20" t="s">
        <v>1026</v>
      </c>
      <c r="J353" s="33" t="s">
        <v>1027</v>
      </c>
      <c r="K353" s="7" t="s">
        <v>92</v>
      </c>
      <c r="L353" s="31">
        <v>11666</v>
      </c>
      <c r="M353" s="31">
        <v>3253</v>
      </c>
      <c r="N353" s="1"/>
      <c r="O353" s="1"/>
      <c r="P353" s="1"/>
      <c r="Q353" s="1"/>
      <c r="R353" s="1"/>
      <c r="S353" s="1"/>
    </row>
    <row r="354" spans="1:19" x14ac:dyDescent="0.35">
      <c r="A354" t="s">
        <v>84</v>
      </c>
      <c r="B354" s="7" t="s">
        <v>715</v>
      </c>
      <c r="C354" s="7">
        <v>1</v>
      </c>
      <c r="D354" t="s">
        <v>1028</v>
      </c>
      <c r="E354" s="7" t="s">
        <v>85</v>
      </c>
      <c r="F354" s="20" t="s">
        <v>623</v>
      </c>
      <c r="G354" s="7" t="s">
        <v>89</v>
      </c>
      <c r="H354" s="7" t="s">
        <v>90</v>
      </c>
      <c r="I354" s="20" t="s">
        <v>623</v>
      </c>
      <c r="J354" s="33" t="s">
        <v>1029</v>
      </c>
      <c r="K354" s="7" t="s">
        <v>92</v>
      </c>
      <c r="L354" s="31">
        <v>80775</v>
      </c>
      <c r="M354" s="31">
        <v>19852</v>
      </c>
      <c r="N354" s="1"/>
      <c r="O354" s="1"/>
      <c r="P354" s="1"/>
      <c r="Q354" s="1"/>
      <c r="R354" s="1"/>
      <c r="S354" s="1"/>
    </row>
    <row r="355" spans="1:19" x14ac:dyDescent="0.35">
      <c r="A355" t="s">
        <v>84</v>
      </c>
      <c r="B355" s="7" t="s">
        <v>715</v>
      </c>
      <c r="C355" s="7">
        <v>1</v>
      </c>
      <c r="D355" t="s">
        <v>1030</v>
      </c>
      <c r="E355" s="7" t="s">
        <v>85</v>
      </c>
      <c r="F355" s="20" t="s">
        <v>668</v>
      </c>
      <c r="G355" s="7" t="s">
        <v>89</v>
      </c>
      <c r="H355" s="7" t="s">
        <v>90</v>
      </c>
      <c r="I355" s="20" t="s">
        <v>668</v>
      </c>
      <c r="J355" s="33" t="s">
        <v>1031</v>
      </c>
      <c r="K355" s="7" t="s">
        <v>92</v>
      </c>
      <c r="L355" s="31">
        <v>2060277</v>
      </c>
      <c r="M355" s="31">
        <v>585542</v>
      </c>
      <c r="N355" s="1"/>
      <c r="O355" s="1"/>
      <c r="P355" s="1"/>
      <c r="Q355" s="1"/>
      <c r="R355" s="1"/>
      <c r="S355" s="1"/>
    </row>
    <row r="356" spans="1:19" x14ac:dyDescent="0.35">
      <c r="A356" t="s">
        <v>84</v>
      </c>
      <c r="B356" s="7" t="s">
        <v>715</v>
      </c>
      <c r="C356" s="7">
        <v>1</v>
      </c>
      <c r="D356" t="s">
        <v>1668</v>
      </c>
      <c r="E356" s="7" t="s">
        <v>85</v>
      </c>
      <c r="F356" s="20" t="s">
        <v>1669</v>
      </c>
      <c r="G356" s="7" t="s">
        <v>89</v>
      </c>
      <c r="H356" s="7" t="s">
        <v>90</v>
      </c>
      <c r="I356" s="20" t="s">
        <v>1669</v>
      </c>
      <c r="J356" s="33" t="s">
        <v>1670</v>
      </c>
      <c r="K356" s="7" t="s">
        <v>92</v>
      </c>
      <c r="L356" s="31">
        <v>77330</v>
      </c>
      <c r="M356" s="31">
        <v>11093</v>
      </c>
      <c r="N356" s="1"/>
      <c r="O356" s="1"/>
      <c r="P356" s="1"/>
      <c r="Q356" s="1"/>
      <c r="R356" s="1"/>
      <c r="S356" s="1"/>
    </row>
    <row r="357" spans="1:19" x14ac:dyDescent="0.35">
      <c r="A357" t="s">
        <v>84</v>
      </c>
      <c r="B357" s="7" t="s">
        <v>715</v>
      </c>
      <c r="C357" s="7">
        <v>1</v>
      </c>
      <c r="D357" t="s">
        <v>1671</v>
      </c>
      <c r="E357" s="7" t="s">
        <v>85</v>
      </c>
      <c r="F357" s="20" t="s">
        <v>551</v>
      </c>
      <c r="G357" s="7" t="s">
        <v>1672</v>
      </c>
      <c r="H357" s="7" t="s">
        <v>1673</v>
      </c>
      <c r="I357" s="20" t="s">
        <v>1674</v>
      </c>
      <c r="J357" s="33" t="s">
        <v>1675</v>
      </c>
      <c r="K357" s="7" t="s">
        <v>518</v>
      </c>
      <c r="L357" s="31">
        <v>14478</v>
      </c>
      <c r="M357" s="31">
        <v>6696</v>
      </c>
      <c r="N357" s="1"/>
      <c r="O357" s="1"/>
      <c r="P357" s="1"/>
      <c r="Q357" s="1"/>
      <c r="R357" s="1"/>
      <c r="S357" s="1"/>
    </row>
    <row r="358" spans="1:19" x14ac:dyDescent="0.35">
      <c r="A358" t="s">
        <v>84</v>
      </c>
      <c r="B358" s="7" t="s">
        <v>715</v>
      </c>
      <c r="C358" s="7">
        <v>1</v>
      </c>
      <c r="D358" t="s">
        <v>1676</v>
      </c>
      <c r="E358" s="7" t="s">
        <v>85</v>
      </c>
      <c r="F358" s="20" t="s">
        <v>551</v>
      </c>
      <c r="G358" s="7" t="s">
        <v>1677</v>
      </c>
      <c r="H358" s="7" t="s">
        <v>1678</v>
      </c>
      <c r="I358" s="20" t="s">
        <v>1679</v>
      </c>
      <c r="J358" s="33" t="s">
        <v>1680</v>
      </c>
      <c r="K358" s="7" t="s">
        <v>518</v>
      </c>
      <c r="L358" s="31">
        <v>9092</v>
      </c>
      <c r="M358" s="31">
        <v>2169</v>
      </c>
      <c r="N358" s="1"/>
      <c r="O358" s="1"/>
      <c r="P358" s="1"/>
      <c r="Q358" s="1"/>
      <c r="R358" s="1"/>
      <c r="S358" s="1"/>
    </row>
    <row r="359" spans="1:19" x14ac:dyDescent="0.35">
      <c r="A359" t="s">
        <v>84</v>
      </c>
      <c r="B359" s="7" t="s">
        <v>715</v>
      </c>
      <c r="C359" s="7">
        <v>1</v>
      </c>
      <c r="D359" t="s">
        <v>1681</v>
      </c>
      <c r="E359" s="7" t="s">
        <v>85</v>
      </c>
      <c r="F359" s="20" t="s">
        <v>253</v>
      </c>
      <c r="G359" s="7" t="s">
        <v>1682</v>
      </c>
      <c r="H359" s="7" t="s">
        <v>1683</v>
      </c>
      <c r="I359" s="20" t="s">
        <v>1684</v>
      </c>
      <c r="J359" s="33" t="s">
        <v>1685</v>
      </c>
      <c r="K359" s="7" t="s">
        <v>518</v>
      </c>
      <c r="L359" s="31">
        <v>28686</v>
      </c>
      <c r="M359" s="31">
        <v>14178</v>
      </c>
      <c r="N359" s="1"/>
      <c r="O359" s="1"/>
      <c r="P359" s="1"/>
      <c r="Q359" s="1"/>
      <c r="R359" s="1"/>
      <c r="S359" s="1"/>
    </row>
    <row r="360" spans="1:19" x14ac:dyDescent="0.35">
      <c r="A360" t="s">
        <v>84</v>
      </c>
      <c r="B360" s="7" t="s">
        <v>715</v>
      </c>
      <c r="C360" s="7">
        <v>1</v>
      </c>
      <c r="D360" t="s">
        <v>630</v>
      </c>
      <c r="E360" s="7" t="s">
        <v>85</v>
      </c>
      <c r="F360" s="20" t="s">
        <v>629</v>
      </c>
      <c r="G360" s="7" t="s">
        <v>631</v>
      </c>
      <c r="H360" s="7" t="s">
        <v>632</v>
      </c>
      <c r="I360" s="20" t="s">
        <v>633</v>
      </c>
      <c r="J360" s="33" t="s">
        <v>634</v>
      </c>
      <c r="K360" s="7" t="s">
        <v>518</v>
      </c>
      <c r="L360" s="31">
        <v>103373</v>
      </c>
      <c r="M360" s="31">
        <v>10538</v>
      </c>
      <c r="N360" s="1"/>
      <c r="O360" s="1"/>
      <c r="P360" s="1"/>
      <c r="Q360" s="1"/>
      <c r="R360" s="1"/>
      <c r="S360" s="1"/>
    </row>
    <row r="361" spans="1:19" x14ac:dyDescent="0.35">
      <c r="A361" t="s">
        <v>84</v>
      </c>
      <c r="B361" s="7" t="s">
        <v>715</v>
      </c>
      <c r="C361" s="7">
        <v>1</v>
      </c>
      <c r="D361" t="s">
        <v>1686</v>
      </c>
      <c r="E361" s="7" t="s">
        <v>85</v>
      </c>
      <c r="F361" s="20" t="s">
        <v>1032</v>
      </c>
      <c r="G361" s="7" t="s">
        <v>1687</v>
      </c>
      <c r="H361" s="7" t="s">
        <v>1688</v>
      </c>
      <c r="I361" s="20" t="s">
        <v>1689</v>
      </c>
      <c r="J361" s="33" t="s">
        <v>1690</v>
      </c>
      <c r="K361" s="7" t="s">
        <v>518</v>
      </c>
      <c r="L361" s="31">
        <v>2251</v>
      </c>
      <c r="M361" s="31">
        <v>768</v>
      </c>
      <c r="N361" s="1"/>
      <c r="O361" s="1"/>
      <c r="P361" s="1"/>
      <c r="Q361" s="1"/>
      <c r="R361" s="1"/>
      <c r="S361" s="1"/>
    </row>
    <row r="362" spans="1:19" x14ac:dyDescent="0.35">
      <c r="A362" t="s">
        <v>716</v>
      </c>
      <c r="B362" s="7" t="s">
        <v>717</v>
      </c>
      <c r="C362" s="7">
        <v>1</v>
      </c>
      <c r="D362" t="s">
        <v>508</v>
      </c>
      <c r="E362" s="7" t="s">
        <v>359</v>
      </c>
      <c r="F362" s="20" t="s">
        <v>509</v>
      </c>
      <c r="G362" s="7" t="s">
        <v>89</v>
      </c>
      <c r="H362" s="7" t="s">
        <v>90</v>
      </c>
      <c r="I362" s="20" t="s">
        <v>509</v>
      </c>
      <c r="J362" s="33" t="s">
        <v>510</v>
      </c>
      <c r="K362" s="7" t="s">
        <v>490</v>
      </c>
      <c r="L362" s="31">
        <v>15589</v>
      </c>
      <c r="M362" s="31">
        <v>3336</v>
      </c>
      <c r="N362" s="1"/>
      <c r="O362" s="1"/>
      <c r="P362" s="1"/>
      <c r="Q362" s="1"/>
      <c r="R362" s="1"/>
      <c r="S362" s="1"/>
    </row>
    <row r="363" spans="1:19" x14ac:dyDescent="0.35">
      <c r="A363" t="s">
        <v>716</v>
      </c>
      <c r="B363" s="7" t="s">
        <v>717</v>
      </c>
      <c r="C363" s="7">
        <v>1</v>
      </c>
      <c r="D363" t="s">
        <v>1033</v>
      </c>
      <c r="E363" s="7" t="s">
        <v>359</v>
      </c>
      <c r="F363" s="20" t="s">
        <v>1034</v>
      </c>
      <c r="G363" s="7" t="s">
        <v>89</v>
      </c>
      <c r="H363" s="7" t="s">
        <v>90</v>
      </c>
      <c r="I363" s="20" t="s">
        <v>1034</v>
      </c>
      <c r="J363" s="33" t="s">
        <v>1035</v>
      </c>
      <c r="K363" s="7" t="s">
        <v>92</v>
      </c>
      <c r="L363" s="31">
        <v>106690</v>
      </c>
      <c r="M363" s="31">
        <v>53838</v>
      </c>
      <c r="N363" s="1"/>
      <c r="O363" s="1"/>
      <c r="P363" s="1"/>
      <c r="Q363" s="1"/>
      <c r="R363" s="1"/>
      <c r="S363" s="1"/>
    </row>
    <row r="364" spans="1:19" x14ac:dyDescent="0.35">
      <c r="A364" t="s">
        <v>716</v>
      </c>
      <c r="B364" s="7" t="s">
        <v>717</v>
      </c>
      <c r="C364" s="7">
        <v>1</v>
      </c>
      <c r="D364" t="s">
        <v>1691</v>
      </c>
      <c r="E364" s="7" t="s">
        <v>359</v>
      </c>
      <c r="F364" s="20" t="s">
        <v>1692</v>
      </c>
      <c r="G364" s="7" t="s">
        <v>89</v>
      </c>
      <c r="H364" s="7" t="s">
        <v>90</v>
      </c>
      <c r="I364" s="20" t="s">
        <v>1692</v>
      </c>
      <c r="J364" s="33" t="s">
        <v>1693</v>
      </c>
      <c r="K364" s="7" t="s">
        <v>92</v>
      </c>
      <c r="L364" s="31">
        <v>169656</v>
      </c>
      <c r="M364" s="31">
        <v>12891</v>
      </c>
      <c r="N364" s="1"/>
      <c r="O364" s="1"/>
      <c r="P364" s="1"/>
      <c r="Q364" s="1"/>
      <c r="R364" s="1"/>
      <c r="S364" s="1"/>
    </row>
    <row r="365" spans="1:19" x14ac:dyDescent="0.35">
      <c r="A365" t="s">
        <v>716</v>
      </c>
      <c r="B365" s="7" t="s">
        <v>717</v>
      </c>
      <c r="C365" s="7">
        <v>1</v>
      </c>
      <c r="D365" t="s">
        <v>1694</v>
      </c>
      <c r="E365" s="7" t="s">
        <v>359</v>
      </c>
      <c r="F365" s="20" t="s">
        <v>1695</v>
      </c>
      <c r="G365" s="7" t="s">
        <v>89</v>
      </c>
      <c r="H365" s="7" t="s">
        <v>90</v>
      </c>
      <c r="I365" s="20" t="s">
        <v>1695</v>
      </c>
      <c r="J365" s="33" t="s">
        <v>1696</v>
      </c>
      <c r="K365" s="7" t="s">
        <v>92</v>
      </c>
      <c r="L365" s="31">
        <v>17052</v>
      </c>
      <c r="M365" s="31">
        <v>9620</v>
      </c>
      <c r="N365" s="1"/>
      <c r="O365" s="1"/>
      <c r="P365" s="1"/>
      <c r="Q365" s="1"/>
      <c r="R365" s="1"/>
      <c r="S365" s="1"/>
    </row>
    <row r="366" spans="1:19" x14ac:dyDescent="0.35">
      <c r="A366" t="s">
        <v>718</v>
      </c>
      <c r="B366" s="7" t="s">
        <v>719</v>
      </c>
      <c r="C366" s="7">
        <v>9</v>
      </c>
      <c r="D366" t="s">
        <v>1036</v>
      </c>
      <c r="E366" s="7" t="s">
        <v>225</v>
      </c>
      <c r="F366" s="20" t="s">
        <v>1037</v>
      </c>
      <c r="G366" s="7" t="s">
        <v>89</v>
      </c>
      <c r="H366" s="7" t="s">
        <v>90</v>
      </c>
      <c r="I366" s="20" t="s">
        <v>1037</v>
      </c>
      <c r="J366" s="33" t="s">
        <v>1038</v>
      </c>
      <c r="K366" s="7" t="s">
        <v>92</v>
      </c>
      <c r="L366" s="31">
        <v>14690</v>
      </c>
      <c r="M366" s="31">
        <v>2750</v>
      </c>
      <c r="N366" s="1"/>
      <c r="O366" s="1"/>
      <c r="P366" s="1"/>
      <c r="Q366" s="1"/>
      <c r="R366" s="1"/>
      <c r="S366" s="1"/>
    </row>
    <row r="367" spans="1:19" x14ac:dyDescent="0.35">
      <c r="A367" t="s">
        <v>718</v>
      </c>
      <c r="B367" s="7" t="s">
        <v>719</v>
      </c>
      <c r="C367" s="7">
        <v>9</v>
      </c>
      <c r="D367" t="s">
        <v>1697</v>
      </c>
      <c r="E367" s="7" t="s">
        <v>225</v>
      </c>
      <c r="F367" s="20" t="s">
        <v>1698</v>
      </c>
      <c r="G367" s="7" t="s">
        <v>89</v>
      </c>
      <c r="H367" s="7" t="s">
        <v>90</v>
      </c>
      <c r="I367" s="20" t="s">
        <v>1698</v>
      </c>
      <c r="J367" s="33" t="s">
        <v>1699</v>
      </c>
      <c r="K367" s="7" t="s">
        <v>92</v>
      </c>
      <c r="L367" s="31">
        <v>54209</v>
      </c>
      <c r="M367" s="31">
        <v>1051</v>
      </c>
      <c r="N367" s="1"/>
      <c r="O367" s="1"/>
      <c r="P367" s="1"/>
      <c r="Q367" s="1"/>
      <c r="R367" s="1"/>
      <c r="S367" s="1"/>
    </row>
    <row r="368" spans="1:19" x14ac:dyDescent="0.35">
      <c r="A368" t="s">
        <v>718</v>
      </c>
      <c r="B368" s="7" t="s">
        <v>719</v>
      </c>
      <c r="C368" s="7">
        <v>9</v>
      </c>
      <c r="D368" t="s">
        <v>1039</v>
      </c>
      <c r="E368" s="7" t="s">
        <v>225</v>
      </c>
      <c r="F368" s="20" t="s">
        <v>1040</v>
      </c>
      <c r="G368" s="7" t="s">
        <v>89</v>
      </c>
      <c r="H368" s="7" t="s">
        <v>90</v>
      </c>
      <c r="I368" s="20" t="s">
        <v>1040</v>
      </c>
      <c r="J368" s="33" t="s">
        <v>1041</v>
      </c>
      <c r="K368" s="7" t="s">
        <v>92</v>
      </c>
      <c r="L368" s="31">
        <v>11165</v>
      </c>
      <c r="M368" s="31">
        <v>3144</v>
      </c>
      <c r="N368" s="1"/>
      <c r="O368" s="1"/>
      <c r="P368" s="1"/>
      <c r="Q368" s="1"/>
      <c r="R368" s="1"/>
      <c r="S368" s="1"/>
    </row>
    <row r="369" spans="1:19" x14ac:dyDescent="0.35">
      <c r="A369" t="s">
        <v>718</v>
      </c>
      <c r="B369" s="7" t="s">
        <v>719</v>
      </c>
      <c r="C369" s="7">
        <v>9</v>
      </c>
      <c r="D369" t="s">
        <v>1700</v>
      </c>
      <c r="E369" s="7" t="s">
        <v>225</v>
      </c>
      <c r="F369" s="20" t="s">
        <v>1701</v>
      </c>
      <c r="G369" s="7" t="s">
        <v>89</v>
      </c>
      <c r="H369" s="7" t="s">
        <v>90</v>
      </c>
      <c r="I369" s="20" t="s">
        <v>1701</v>
      </c>
      <c r="J369" s="33" t="s">
        <v>1702</v>
      </c>
      <c r="K369" s="7" t="s">
        <v>92</v>
      </c>
      <c r="L369" s="31">
        <v>57973</v>
      </c>
      <c r="M369" s="31">
        <v>57973</v>
      </c>
      <c r="N369" s="1"/>
      <c r="O369" s="1"/>
      <c r="P369" s="1"/>
      <c r="Q369" s="1"/>
      <c r="R369" s="1"/>
      <c r="S369" s="1"/>
    </row>
    <row r="370" spans="1:19" x14ac:dyDescent="0.35">
      <c r="A370" t="s">
        <v>718</v>
      </c>
      <c r="B370" s="7" t="s">
        <v>719</v>
      </c>
      <c r="C370" s="7">
        <v>9</v>
      </c>
      <c r="D370" t="s">
        <v>1703</v>
      </c>
      <c r="E370" s="7" t="s">
        <v>225</v>
      </c>
      <c r="F370" s="20" t="s">
        <v>1704</v>
      </c>
      <c r="G370" s="7" t="s">
        <v>89</v>
      </c>
      <c r="H370" s="7" t="s">
        <v>90</v>
      </c>
      <c r="I370" s="20" t="s">
        <v>1704</v>
      </c>
      <c r="J370" s="33" t="s">
        <v>1705</v>
      </c>
      <c r="K370" s="7" t="s">
        <v>92</v>
      </c>
      <c r="L370" s="31">
        <v>48909</v>
      </c>
      <c r="M370" s="31">
        <v>31500</v>
      </c>
      <c r="N370" s="1"/>
      <c r="O370" s="1"/>
      <c r="P370" s="1"/>
      <c r="Q370" s="1"/>
      <c r="R370" s="1"/>
      <c r="S370" s="1"/>
    </row>
    <row r="371" spans="1:19" x14ac:dyDescent="0.35">
      <c r="A371" t="s">
        <v>718</v>
      </c>
      <c r="B371" s="7" t="s">
        <v>719</v>
      </c>
      <c r="C371" s="7">
        <v>9</v>
      </c>
      <c r="D371" t="s">
        <v>1706</v>
      </c>
      <c r="E371" s="7" t="s">
        <v>225</v>
      </c>
      <c r="F371" s="20" t="s">
        <v>1707</v>
      </c>
      <c r="G371" s="7" t="s">
        <v>89</v>
      </c>
      <c r="H371" s="7" t="s">
        <v>90</v>
      </c>
      <c r="I371" s="20" t="s">
        <v>1707</v>
      </c>
      <c r="J371" s="33" t="s">
        <v>1708</v>
      </c>
      <c r="K371" s="7" t="s">
        <v>92</v>
      </c>
      <c r="L371" s="31">
        <v>16812</v>
      </c>
      <c r="M371" s="31">
        <v>9501</v>
      </c>
      <c r="N371" s="1"/>
      <c r="O371" s="1"/>
      <c r="P371" s="1"/>
      <c r="Q371" s="1"/>
      <c r="R371" s="1"/>
      <c r="S371" s="1"/>
    </row>
    <row r="372" spans="1:19" x14ac:dyDescent="0.35">
      <c r="A372" t="s">
        <v>718</v>
      </c>
      <c r="B372" s="7" t="s">
        <v>719</v>
      </c>
      <c r="C372" s="7">
        <v>9</v>
      </c>
      <c r="D372" t="s">
        <v>1709</v>
      </c>
      <c r="E372" s="7" t="s">
        <v>225</v>
      </c>
      <c r="F372" s="20" t="s">
        <v>1710</v>
      </c>
      <c r="G372" s="7" t="s">
        <v>89</v>
      </c>
      <c r="H372" s="7" t="s">
        <v>90</v>
      </c>
      <c r="I372" s="20" t="s">
        <v>1710</v>
      </c>
      <c r="J372" s="33" t="s">
        <v>1711</v>
      </c>
      <c r="K372" s="7" t="s">
        <v>92</v>
      </c>
      <c r="L372" s="31">
        <v>8177</v>
      </c>
      <c r="M372" s="31">
        <v>830</v>
      </c>
      <c r="N372" s="1"/>
      <c r="O372" s="1"/>
      <c r="P372" s="1"/>
      <c r="Q372" s="1"/>
      <c r="R372" s="1"/>
      <c r="S372" s="1"/>
    </row>
    <row r="373" spans="1:19" x14ac:dyDescent="0.35">
      <c r="A373" t="s">
        <v>718</v>
      </c>
      <c r="B373" s="7" t="s">
        <v>719</v>
      </c>
      <c r="C373" s="7">
        <v>9</v>
      </c>
      <c r="D373" t="s">
        <v>372</v>
      </c>
      <c r="E373" s="7" t="s">
        <v>225</v>
      </c>
      <c r="F373" s="20" t="s">
        <v>373</v>
      </c>
      <c r="G373" s="7" t="s">
        <v>89</v>
      </c>
      <c r="H373" s="7" t="s">
        <v>90</v>
      </c>
      <c r="I373" s="20" t="s">
        <v>373</v>
      </c>
      <c r="J373" s="33" t="s">
        <v>374</v>
      </c>
      <c r="K373" s="7" t="s">
        <v>92</v>
      </c>
      <c r="L373" s="31">
        <v>233301</v>
      </c>
      <c r="M373" s="31">
        <v>67321</v>
      </c>
      <c r="N373" s="1"/>
      <c r="O373" s="1"/>
      <c r="P373" s="1"/>
      <c r="Q373" s="1"/>
      <c r="R373" s="1"/>
      <c r="S373" s="1"/>
    </row>
    <row r="374" spans="1:19" x14ac:dyDescent="0.35">
      <c r="A374" t="s">
        <v>718</v>
      </c>
      <c r="B374" s="7" t="s">
        <v>719</v>
      </c>
      <c r="C374" s="7">
        <v>9</v>
      </c>
      <c r="D374" t="s">
        <v>1043</v>
      </c>
      <c r="E374" s="7" t="s">
        <v>225</v>
      </c>
      <c r="F374" s="20" t="s">
        <v>1044</v>
      </c>
      <c r="G374" s="7" t="s">
        <v>89</v>
      </c>
      <c r="H374" s="7" t="s">
        <v>90</v>
      </c>
      <c r="I374" s="20" t="s">
        <v>1044</v>
      </c>
      <c r="J374" s="33" t="s">
        <v>1045</v>
      </c>
      <c r="K374" s="7" t="s">
        <v>92</v>
      </c>
      <c r="L374" s="31">
        <v>249002</v>
      </c>
      <c r="M374" s="31">
        <v>24450</v>
      </c>
      <c r="N374" s="1"/>
      <c r="O374" s="1"/>
      <c r="P374" s="1"/>
      <c r="Q374" s="1"/>
      <c r="R374" s="1"/>
      <c r="S374" s="1"/>
    </row>
    <row r="375" spans="1:19" x14ac:dyDescent="0.35">
      <c r="A375" t="s">
        <v>718</v>
      </c>
      <c r="B375" s="7" t="s">
        <v>719</v>
      </c>
      <c r="C375" s="7">
        <v>9</v>
      </c>
      <c r="D375" t="s">
        <v>588</v>
      </c>
      <c r="E375" s="7" t="s">
        <v>225</v>
      </c>
      <c r="F375" s="20" t="s">
        <v>226</v>
      </c>
      <c r="G375" s="7" t="s">
        <v>589</v>
      </c>
      <c r="H375" s="7" t="s">
        <v>590</v>
      </c>
      <c r="I375" s="20" t="s">
        <v>591</v>
      </c>
      <c r="J375" s="33" t="s">
        <v>592</v>
      </c>
      <c r="K375" s="7" t="s">
        <v>518</v>
      </c>
      <c r="L375" s="31">
        <v>34263</v>
      </c>
      <c r="M375" s="31">
        <v>2271</v>
      </c>
      <c r="N375" s="1"/>
      <c r="O375" s="1"/>
      <c r="P375" s="1"/>
      <c r="Q375" s="1"/>
      <c r="R375" s="1"/>
      <c r="S375" s="1"/>
    </row>
    <row r="376" spans="1:19" x14ac:dyDescent="0.35">
      <c r="A376" t="s">
        <v>718</v>
      </c>
      <c r="B376" s="7" t="s">
        <v>719</v>
      </c>
      <c r="C376" s="7">
        <v>9</v>
      </c>
      <c r="D376" t="s">
        <v>1712</v>
      </c>
      <c r="E376" s="7" t="s">
        <v>225</v>
      </c>
      <c r="F376" s="20" t="s">
        <v>667</v>
      </c>
      <c r="G376" s="7" t="s">
        <v>1713</v>
      </c>
      <c r="H376" s="7" t="s">
        <v>1714</v>
      </c>
      <c r="I376" s="20" t="s">
        <v>1715</v>
      </c>
      <c r="J376" s="33" t="s">
        <v>1716</v>
      </c>
      <c r="K376" s="7" t="s">
        <v>518</v>
      </c>
      <c r="L376" s="31">
        <v>12404</v>
      </c>
      <c r="M376" s="31">
        <v>12404</v>
      </c>
      <c r="N376" s="1"/>
      <c r="O376" s="1"/>
      <c r="P376" s="1"/>
      <c r="Q376" s="1"/>
      <c r="R376" s="1"/>
      <c r="S376" s="1"/>
    </row>
    <row r="377" spans="1:19" x14ac:dyDescent="0.35">
      <c r="A377" t="s">
        <v>718</v>
      </c>
      <c r="B377" s="7" t="s">
        <v>719</v>
      </c>
      <c r="C377" s="7">
        <v>9</v>
      </c>
      <c r="D377" t="s">
        <v>1717</v>
      </c>
      <c r="E377" s="7" t="s">
        <v>225</v>
      </c>
      <c r="F377" s="20" t="s">
        <v>667</v>
      </c>
      <c r="G377" s="7" t="s">
        <v>1718</v>
      </c>
      <c r="H377" s="7" t="s">
        <v>1719</v>
      </c>
      <c r="I377" s="20" t="s">
        <v>1720</v>
      </c>
      <c r="J377" s="33" t="s">
        <v>1721</v>
      </c>
      <c r="K377" s="7" t="s">
        <v>518</v>
      </c>
      <c r="L377" s="31">
        <v>12122</v>
      </c>
      <c r="M377" s="31">
        <v>12122</v>
      </c>
      <c r="N377" s="1"/>
      <c r="O377" s="1"/>
      <c r="P377" s="1"/>
      <c r="Q377" s="1"/>
      <c r="R377" s="1"/>
      <c r="S377" s="1"/>
    </row>
    <row r="378" spans="1:19" x14ac:dyDescent="0.35">
      <c r="A378" t="s">
        <v>718</v>
      </c>
      <c r="B378" s="7" t="s">
        <v>719</v>
      </c>
      <c r="C378" s="7">
        <v>9</v>
      </c>
      <c r="D378" t="s">
        <v>1722</v>
      </c>
      <c r="E378" s="7" t="s">
        <v>225</v>
      </c>
      <c r="F378" s="20" t="s">
        <v>1042</v>
      </c>
      <c r="G378" s="7" t="s">
        <v>1723</v>
      </c>
      <c r="H378" s="7" t="s">
        <v>1724</v>
      </c>
      <c r="I378" s="20" t="s">
        <v>1725</v>
      </c>
      <c r="J378" s="33" t="s">
        <v>1726</v>
      </c>
      <c r="K378" s="7" t="s">
        <v>518</v>
      </c>
      <c r="L378" s="31">
        <v>9884</v>
      </c>
      <c r="M378" s="31">
        <v>9884</v>
      </c>
      <c r="N378" s="1"/>
      <c r="O378" s="1"/>
      <c r="P378" s="1"/>
      <c r="Q378" s="1"/>
      <c r="R378" s="1"/>
      <c r="S378" s="1"/>
    </row>
    <row r="379" spans="1:19" x14ac:dyDescent="0.35">
      <c r="A379" t="s">
        <v>718</v>
      </c>
      <c r="B379" s="7" t="s">
        <v>719</v>
      </c>
      <c r="C379" s="7">
        <v>9</v>
      </c>
      <c r="D379" t="s">
        <v>1727</v>
      </c>
      <c r="E379" s="7" t="s">
        <v>225</v>
      </c>
      <c r="F379" s="20" t="s">
        <v>373</v>
      </c>
      <c r="G379" s="7" t="s">
        <v>1728</v>
      </c>
      <c r="H379" s="7" t="s">
        <v>1729</v>
      </c>
      <c r="I379" s="20" t="s">
        <v>1730</v>
      </c>
      <c r="J379" s="33" t="s">
        <v>1731</v>
      </c>
      <c r="K379" s="7" t="s">
        <v>518</v>
      </c>
      <c r="L379" s="31">
        <v>11760</v>
      </c>
      <c r="M379" s="31">
        <v>2940</v>
      </c>
      <c r="N379" s="1"/>
      <c r="O379" s="1"/>
      <c r="P379" s="1"/>
      <c r="Q379" s="1"/>
      <c r="R379" s="1"/>
      <c r="S379" s="1"/>
    </row>
    <row r="380" spans="1:19" x14ac:dyDescent="0.35">
      <c r="A380" t="s">
        <v>720</v>
      </c>
      <c r="B380" s="7" t="s">
        <v>721</v>
      </c>
      <c r="C380" s="7">
        <v>39</v>
      </c>
      <c r="D380" t="s">
        <v>511</v>
      </c>
      <c r="E380" s="7" t="s">
        <v>255</v>
      </c>
      <c r="F380" s="20" t="s">
        <v>512</v>
      </c>
      <c r="G380" s="7" t="s">
        <v>89</v>
      </c>
      <c r="H380" s="7" t="s">
        <v>90</v>
      </c>
      <c r="I380" s="20" t="s">
        <v>512</v>
      </c>
      <c r="J380" s="33" t="s">
        <v>513</v>
      </c>
      <c r="K380" s="7" t="s">
        <v>490</v>
      </c>
      <c r="L380" s="31">
        <v>4062</v>
      </c>
      <c r="M380" s="31">
        <v>787</v>
      </c>
      <c r="N380" s="1"/>
      <c r="O380" s="1"/>
      <c r="P380" s="1"/>
      <c r="Q380" s="1"/>
      <c r="R380" s="1"/>
      <c r="S380" s="1"/>
    </row>
    <row r="381" spans="1:19" x14ac:dyDescent="0.35">
      <c r="A381" t="s">
        <v>720</v>
      </c>
      <c r="B381" s="7" t="s">
        <v>721</v>
      </c>
      <c r="C381" s="7">
        <v>39</v>
      </c>
      <c r="D381" t="s">
        <v>1732</v>
      </c>
      <c r="E381" s="7" t="s">
        <v>255</v>
      </c>
      <c r="F381" s="20" t="s">
        <v>1733</v>
      </c>
      <c r="G381" s="7" t="s">
        <v>89</v>
      </c>
      <c r="H381" s="7" t="s">
        <v>90</v>
      </c>
      <c r="I381" s="20" t="s">
        <v>1733</v>
      </c>
      <c r="J381" s="33" t="s">
        <v>1734</v>
      </c>
      <c r="K381" s="7" t="s">
        <v>92</v>
      </c>
      <c r="L381" s="31">
        <v>2029</v>
      </c>
      <c r="M381" s="31">
        <v>2029</v>
      </c>
      <c r="N381" s="1"/>
      <c r="O381" s="1"/>
      <c r="P381" s="1"/>
      <c r="Q381" s="1"/>
      <c r="R381" s="1"/>
      <c r="S381" s="1"/>
    </row>
    <row r="382" spans="1:19" x14ac:dyDescent="0.35">
      <c r="A382" t="s">
        <v>720</v>
      </c>
      <c r="B382" s="7" t="s">
        <v>721</v>
      </c>
      <c r="C382" s="7">
        <v>39</v>
      </c>
      <c r="D382" t="s">
        <v>1046</v>
      </c>
      <c r="E382" s="7" t="s">
        <v>255</v>
      </c>
      <c r="F382" s="20" t="s">
        <v>1047</v>
      </c>
      <c r="G382" s="7" t="s">
        <v>89</v>
      </c>
      <c r="H382" s="7" t="s">
        <v>90</v>
      </c>
      <c r="I382" s="20" t="s">
        <v>1047</v>
      </c>
      <c r="J382" s="33" t="s">
        <v>1048</v>
      </c>
      <c r="K382" s="7" t="s">
        <v>92</v>
      </c>
      <c r="L382" s="31">
        <v>737149</v>
      </c>
      <c r="M382" s="31">
        <v>371247</v>
      </c>
      <c r="N382" s="1"/>
      <c r="O382" s="1"/>
      <c r="P382" s="1"/>
      <c r="Q382" s="1"/>
      <c r="R382" s="1"/>
      <c r="S382" s="1"/>
    </row>
    <row r="383" spans="1:19" x14ac:dyDescent="0.35">
      <c r="A383" t="s">
        <v>720</v>
      </c>
      <c r="B383" s="7" t="s">
        <v>721</v>
      </c>
      <c r="C383" s="7">
        <v>39</v>
      </c>
      <c r="D383" t="s">
        <v>1735</v>
      </c>
      <c r="E383" s="7" t="s">
        <v>255</v>
      </c>
      <c r="F383" s="20" t="s">
        <v>1736</v>
      </c>
      <c r="G383" s="7" t="s">
        <v>89</v>
      </c>
      <c r="H383" s="7" t="s">
        <v>90</v>
      </c>
      <c r="I383" s="20" t="s">
        <v>1736</v>
      </c>
      <c r="J383" s="33" t="s">
        <v>1737</v>
      </c>
      <c r="K383" s="7" t="s">
        <v>92</v>
      </c>
      <c r="L383" s="31">
        <v>4150</v>
      </c>
      <c r="M383" s="31">
        <v>79</v>
      </c>
      <c r="N383" s="1"/>
      <c r="O383" s="1"/>
      <c r="P383" s="1"/>
      <c r="Q383" s="1"/>
      <c r="R383" s="1"/>
      <c r="S383" s="1"/>
    </row>
    <row r="384" spans="1:19" x14ac:dyDescent="0.35">
      <c r="A384" t="s">
        <v>720</v>
      </c>
      <c r="B384" s="7" t="s">
        <v>721</v>
      </c>
      <c r="C384" s="7">
        <v>39</v>
      </c>
      <c r="D384" t="s">
        <v>1738</v>
      </c>
      <c r="E384" s="7" t="s">
        <v>255</v>
      </c>
      <c r="F384" s="20" t="s">
        <v>1739</v>
      </c>
      <c r="G384" s="7" t="s">
        <v>89</v>
      </c>
      <c r="H384" s="7" t="s">
        <v>90</v>
      </c>
      <c r="I384" s="20" t="s">
        <v>1739</v>
      </c>
      <c r="J384" s="33" t="s">
        <v>1740</v>
      </c>
      <c r="K384" s="7" t="s">
        <v>92</v>
      </c>
      <c r="L384" s="31">
        <v>13715</v>
      </c>
      <c r="M384" s="31">
        <v>13715</v>
      </c>
      <c r="N384" s="1"/>
      <c r="O384" s="1"/>
      <c r="P384" s="1"/>
      <c r="Q384" s="1"/>
      <c r="R384" s="1"/>
      <c r="S384" s="1"/>
    </row>
    <row r="385" spans="1:19" x14ac:dyDescent="0.35">
      <c r="A385" t="s">
        <v>720</v>
      </c>
      <c r="B385" s="7" t="s">
        <v>721</v>
      </c>
      <c r="C385" s="7">
        <v>39</v>
      </c>
      <c r="D385" t="s">
        <v>1741</v>
      </c>
      <c r="E385" s="7" t="s">
        <v>255</v>
      </c>
      <c r="F385" s="20" t="s">
        <v>1742</v>
      </c>
      <c r="G385" s="7" t="s">
        <v>89</v>
      </c>
      <c r="H385" s="7" t="s">
        <v>90</v>
      </c>
      <c r="I385" s="20" t="s">
        <v>1742</v>
      </c>
      <c r="J385" s="33" t="s">
        <v>1743</v>
      </c>
      <c r="K385" s="7" t="s">
        <v>92</v>
      </c>
      <c r="L385" s="31">
        <v>90130</v>
      </c>
      <c r="M385" s="31">
        <v>33641</v>
      </c>
      <c r="N385" s="1"/>
      <c r="O385" s="1"/>
      <c r="P385" s="1"/>
      <c r="Q385" s="1"/>
      <c r="R385" s="1"/>
      <c r="S385" s="1"/>
    </row>
    <row r="386" spans="1:19" x14ac:dyDescent="0.35">
      <c r="A386" t="s">
        <v>720</v>
      </c>
      <c r="B386" s="7" t="s">
        <v>721</v>
      </c>
      <c r="C386" s="7">
        <v>39</v>
      </c>
      <c r="D386" t="s">
        <v>1744</v>
      </c>
      <c r="E386" s="7" t="s">
        <v>255</v>
      </c>
      <c r="F386" s="20" t="s">
        <v>1745</v>
      </c>
      <c r="G386" s="7" t="s">
        <v>89</v>
      </c>
      <c r="H386" s="7" t="s">
        <v>90</v>
      </c>
      <c r="I386" s="20" t="s">
        <v>1745</v>
      </c>
      <c r="J386" s="33" t="s">
        <v>1746</v>
      </c>
      <c r="K386" s="7" t="s">
        <v>92</v>
      </c>
      <c r="L386" s="31">
        <v>46210</v>
      </c>
      <c r="M386" s="31">
        <v>21879</v>
      </c>
      <c r="N386" s="1"/>
      <c r="O386" s="1"/>
      <c r="P386" s="1"/>
      <c r="Q386" s="1"/>
      <c r="R386" s="1"/>
      <c r="S386" s="1"/>
    </row>
    <row r="387" spans="1:19" x14ac:dyDescent="0.35">
      <c r="A387" t="s">
        <v>720</v>
      </c>
      <c r="B387" s="7" t="s">
        <v>721</v>
      </c>
      <c r="C387" s="7">
        <v>39</v>
      </c>
      <c r="D387" t="s">
        <v>254</v>
      </c>
      <c r="E387" s="7" t="s">
        <v>255</v>
      </c>
      <c r="F387" s="20" t="s">
        <v>256</v>
      </c>
      <c r="G387" s="7" t="s">
        <v>89</v>
      </c>
      <c r="H387" s="7" t="s">
        <v>90</v>
      </c>
      <c r="I387" s="20" t="s">
        <v>256</v>
      </c>
      <c r="J387" s="33" t="s">
        <v>257</v>
      </c>
      <c r="K387" s="7" t="s">
        <v>92</v>
      </c>
      <c r="L387" s="31">
        <v>400927</v>
      </c>
      <c r="M387" s="31">
        <v>4689</v>
      </c>
      <c r="N387" s="1"/>
      <c r="O387" s="1"/>
      <c r="P387" s="1"/>
      <c r="Q387" s="1"/>
      <c r="R387" s="1"/>
      <c r="S387" s="1"/>
    </row>
    <row r="388" spans="1:19" x14ac:dyDescent="0.35">
      <c r="A388" t="s">
        <v>720</v>
      </c>
      <c r="B388" s="7" t="s">
        <v>721</v>
      </c>
      <c r="C388" s="7">
        <v>39</v>
      </c>
      <c r="D388" t="s">
        <v>1747</v>
      </c>
      <c r="E388" s="7" t="s">
        <v>255</v>
      </c>
      <c r="F388" s="20" t="s">
        <v>1748</v>
      </c>
      <c r="G388" s="7" t="s">
        <v>89</v>
      </c>
      <c r="H388" s="7" t="s">
        <v>90</v>
      </c>
      <c r="I388" s="20" t="s">
        <v>1748</v>
      </c>
      <c r="J388" s="33" t="s">
        <v>1749</v>
      </c>
      <c r="K388" s="7" t="s">
        <v>92</v>
      </c>
      <c r="L388" s="31">
        <v>1157</v>
      </c>
      <c r="M388" s="31">
        <v>1157</v>
      </c>
      <c r="N388" s="1"/>
      <c r="O388" s="1"/>
      <c r="P388" s="1"/>
      <c r="Q388" s="1"/>
      <c r="R388" s="1"/>
      <c r="S388" s="1"/>
    </row>
    <row r="389" spans="1:19" x14ac:dyDescent="0.35">
      <c r="A389" t="s">
        <v>720</v>
      </c>
      <c r="B389" s="7" t="s">
        <v>721</v>
      </c>
      <c r="C389" s="7">
        <v>39</v>
      </c>
      <c r="D389" t="s">
        <v>420</v>
      </c>
      <c r="E389" s="7" t="s">
        <v>255</v>
      </c>
      <c r="F389" s="20" t="s">
        <v>421</v>
      </c>
      <c r="G389" s="7" t="s">
        <v>89</v>
      </c>
      <c r="H389" s="7" t="s">
        <v>90</v>
      </c>
      <c r="I389" s="20" t="s">
        <v>421</v>
      </c>
      <c r="J389" s="33" t="s">
        <v>422</v>
      </c>
      <c r="K389" s="7" t="s">
        <v>92</v>
      </c>
      <c r="L389" s="31">
        <v>402148</v>
      </c>
      <c r="M389" s="31">
        <v>223151</v>
      </c>
      <c r="N389" s="1"/>
      <c r="O389" s="1"/>
      <c r="P389" s="1"/>
      <c r="Q389" s="1"/>
      <c r="R389" s="1"/>
      <c r="S389" s="1"/>
    </row>
    <row r="390" spans="1:19" x14ac:dyDescent="0.35">
      <c r="A390" t="s">
        <v>720</v>
      </c>
      <c r="B390" s="7" t="s">
        <v>721</v>
      </c>
      <c r="C390" s="7">
        <v>39</v>
      </c>
      <c r="D390" t="s">
        <v>1050</v>
      </c>
      <c r="E390" s="7" t="s">
        <v>255</v>
      </c>
      <c r="F390" s="20" t="s">
        <v>256</v>
      </c>
      <c r="G390" s="7" t="s">
        <v>1051</v>
      </c>
      <c r="H390" s="7" t="s">
        <v>1052</v>
      </c>
      <c r="I390" s="20" t="s">
        <v>1053</v>
      </c>
      <c r="J390" s="33" t="s">
        <v>1054</v>
      </c>
      <c r="K390" s="7" t="s">
        <v>518</v>
      </c>
      <c r="L390" s="31">
        <v>12028</v>
      </c>
      <c r="M390" s="31">
        <v>3121</v>
      </c>
      <c r="N390" s="1"/>
      <c r="O390" s="1"/>
      <c r="P390" s="1"/>
      <c r="Q390" s="1"/>
      <c r="R390" s="1"/>
      <c r="S390" s="1"/>
    </row>
    <row r="391" spans="1:19" x14ac:dyDescent="0.35">
      <c r="A391" t="s">
        <v>722</v>
      </c>
      <c r="B391" s="7" t="s">
        <v>723</v>
      </c>
      <c r="C391" s="7">
        <v>3</v>
      </c>
      <c r="D391" t="s">
        <v>1750</v>
      </c>
      <c r="E391" s="7" t="s">
        <v>173</v>
      </c>
      <c r="F391" s="20" t="s">
        <v>1751</v>
      </c>
      <c r="G391" s="7" t="s">
        <v>89</v>
      </c>
      <c r="H391" s="7" t="s">
        <v>90</v>
      </c>
      <c r="I391" s="20" t="s">
        <v>1751</v>
      </c>
      <c r="J391" s="33" t="s">
        <v>1752</v>
      </c>
      <c r="K391" s="7" t="s">
        <v>92</v>
      </c>
      <c r="L391" s="31">
        <v>144606</v>
      </c>
      <c r="M391" s="31">
        <v>23525</v>
      </c>
      <c r="N391" s="1"/>
      <c r="O391" s="1"/>
      <c r="P391" s="1"/>
      <c r="Q391" s="1"/>
      <c r="R391" s="1"/>
      <c r="S391" s="1"/>
    </row>
    <row r="392" spans="1:19" x14ac:dyDescent="0.35">
      <c r="A392" t="s">
        <v>722</v>
      </c>
      <c r="B392" s="7" t="s">
        <v>723</v>
      </c>
      <c r="C392" s="7">
        <v>3</v>
      </c>
      <c r="D392" t="s">
        <v>1055</v>
      </c>
      <c r="E392" s="7" t="s">
        <v>173</v>
      </c>
      <c r="F392" s="20" t="s">
        <v>1056</v>
      </c>
      <c r="G392" s="7" t="s">
        <v>89</v>
      </c>
      <c r="H392" s="7" t="s">
        <v>90</v>
      </c>
      <c r="I392" s="20" t="s">
        <v>1056</v>
      </c>
      <c r="J392" s="33" t="s">
        <v>1057</v>
      </c>
      <c r="K392" s="7" t="s">
        <v>92</v>
      </c>
      <c r="L392" s="31">
        <v>168148</v>
      </c>
      <c r="M392" s="31">
        <v>71681</v>
      </c>
      <c r="N392" s="1"/>
      <c r="O392" s="1"/>
      <c r="P392" s="1"/>
      <c r="Q392" s="1"/>
      <c r="R392" s="1"/>
      <c r="S392" s="1"/>
    </row>
    <row r="393" spans="1:19" x14ac:dyDescent="0.35">
      <c r="A393" t="s">
        <v>722</v>
      </c>
      <c r="B393" s="7" t="s">
        <v>723</v>
      </c>
      <c r="C393" s="7">
        <v>3</v>
      </c>
      <c r="D393" t="s">
        <v>1058</v>
      </c>
      <c r="E393" s="7" t="s">
        <v>173</v>
      </c>
      <c r="F393" s="20" t="s">
        <v>1059</v>
      </c>
      <c r="G393" s="7" t="s">
        <v>89</v>
      </c>
      <c r="H393" s="7" t="s">
        <v>90</v>
      </c>
      <c r="I393" s="20" t="s">
        <v>1059</v>
      </c>
      <c r="J393" s="33" t="s">
        <v>1060</v>
      </c>
      <c r="K393" s="7" t="s">
        <v>92</v>
      </c>
      <c r="L393" s="31">
        <v>150667</v>
      </c>
      <c r="M393" s="31">
        <v>3567</v>
      </c>
      <c r="N393" s="1"/>
      <c r="O393" s="1"/>
      <c r="P393" s="1"/>
      <c r="Q393" s="1"/>
      <c r="R393" s="1"/>
      <c r="S393" s="1"/>
    </row>
    <row r="394" spans="1:19" x14ac:dyDescent="0.35">
      <c r="A394" t="s">
        <v>722</v>
      </c>
      <c r="B394" s="7" t="s">
        <v>723</v>
      </c>
      <c r="C394" s="7">
        <v>3</v>
      </c>
      <c r="D394" t="s">
        <v>172</v>
      </c>
      <c r="E394" s="7" t="s">
        <v>173</v>
      </c>
      <c r="F394" s="20" t="s">
        <v>174</v>
      </c>
      <c r="G394" s="7" t="s">
        <v>89</v>
      </c>
      <c r="H394" s="7" t="s">
        <v>90</v>
      </c>
      <c r="I394" s="20" t="s">
        <v>174</v>
      </c>
      <c r="J394" s="33" t="s">
        <v>175</v>
      </c>
      <c r="K394" s="7" t="s">
        <v>92</v>
      </c>
      <c r="L394" s="31">
        <v>203303</v>
      </c>
      <c r="M394" s="31">
        <v>34244</v>
      </c>
      <c r="N394" s="1"/>
      <c r="O394" s="1"/>
      <c r="P394" s="1"/>
      <c r="Q394" s="1"/>
      <c r="R394" s="1"/>
      <c r="S394" s="1"/>
    </row>
    <row r="395" spans="1:19" x14ac:dyDescent="0.35">
      <c r="A395" t="s">
        <v>722</v>
      </c>
      <c r="B395" s="7" t="s">
        <v>723</v>
      </c>
      <c r="C395" s="7">
        <v>3</v>
      </c>
      <c r="D395" t="s">
        <v>183</v>
      </c>
      <c r="E395" s="7" t="s">
        <v>173</v>
      </c>
      <c r="F395" s="20" t="s">
        <v>184</v>
      </c>
      <c r="G395" s="7" t="s">
        <v>89</v>
      </c>
      <c r="H395" s="7" t="s">
        <v>90</v>
      </c>
      <c r="I395" s="20" t="s">
        <v>184</v>
      </c>
      <c r="J395" s="33" t="s">
        <v>185</v>
      </c>
      <c r="K395" s="7" t="s">
        <v>92</v>
      </c>
      <c r="L395" s="31">
        <v>196475</v>
      </c>
      <c r="M395" s="31">
        <v>55478</v>
      </c>
      <c r="N395" s="1"/>
      <c r="O395" s="1"/>
      <c r="P395" s="1"/>
      <c r="Q395" s="1"/>
      <c r="R395" s="1"/>
      <c r="S395" s="1"/>
    </row>
    <row r="396" spans="1:19" x14ac:dyDescent="0.35">
      <c r="A396" t="s">
        <v>722</v>
      </c>
      <c r="B396" s="7" t="s">
        <v>723</v>
      </c>
      <c r="C396" s="7">
        <v>3</v>
      </c>
      <c r="D396" t="s">
        <v>1061</v>
      </c>
      <c r="E396" s="7" t="s">
        <v>173</v>
      </c>
      <c r="F396" s="20" t="s">
        <v>613</v>
      </c>
      <c r="G396" s="7" t="s">
        <v>89</v>
      </c>
      <c r="H396" s="7" t="s">
        <v>90</v>
      </c>
      <c r="I396" s="20" t="s">
        <v>613</v>
      </c>
      <c r="J396" s="33" t="s">
        <v>1062</v>
      </c>
      <c r="K396" s="7" t="s">
        <v>92</v>
      </c>
      <c r="L396" s="31">
        <v>293423</v>
      </c>
      <c r="M396" s="31">
        <v>105074</v>
      </c>
      <c r="N396" s="1"/>
      <c r="O396" s="1"/>
      <c r="P396" s="1"/>
      <c r="Q396" s="1"/>
      <c r="R396" s="1"/>
      <c r="S396" s="1"/>
    </row>
    <row r="397" spans="1:19" x14ac:dyDescent="0.35">
      <c r="A397" t="s">
        <v>722</v>
      </c>
      <c r="B397" s="7" t="s">
        <v>723</v>
      </c>
      <c r="C397" s="7">
        <v>3</v>
      </c>
      <c r="D397" t="s">
        <v>1063</v>
      </c>
      <c r="E397" s="7" t="s">
        <v>173</v>
      </c>
      <c r="F397" s="20" t="s">
        <v>1064</v>
      </c>
      <c r="G397" s="7" t="s">
        <v>89</v>
      </c>
      <c r="H397" s="7" t="s">
        <v>90</v>
      </c>
      <c r="I397" s="20" t="s">
        <v>1064</v>
      </c>
      <c r="J397" s="33" t="s">
        <v>1065</v>
      </c>
      <c r="K397" s="7" t="s">
        <v>92</v>
      </c>
      <c r="L397" s="31">
        <v>129280</v>
      </c>
      <c r="M397" s="31">
        <v>16707</v>
      </c>
      <c r="N397" s="1"/>
      <c r="O397" s="1"/>
      <c r="P397" s="1"/>
      <c r="Q397" s="1"/>
      <c r="R397" s="1"/>
      <c r="S397" s="1"/>
    </row>
    <row r="398" spans="1:19" x14ac:dyDescent="0.35">
      <c r="A398" t="s">
        <v>722</v>
      </c>
      <c r="B398" s="7" t="s">
        <v>723</v>
      </c>
      <c r="C398" s="7">
        <v>3</v>
      </c>
      <c r="D398" t="s">
        <v>1753</v>
      </c>
      <c r="E398" s="7" t="s">
        <v>173</v>
      </c>
      <c r="F398" s="20" t="s">
        <v>616</v>
      </c>
      <c r="G398" s="7" t="s">
        <v>89</v>
      </c>
      <c r="H398" s="7" t="s">
        <v>90</v>
      </c>
      <c r="I398" s="20" t="s">
        <v>616</v>
      </c>
      <c r="J398" s="33" t="s">
        <v>1754</v>
      </c>
      <c r="K398" s="7" t="s">
        <v>92</v>
      </c>
      <c r="L398" s="31">
        <v>287515</v>
      </c>
      <c r="M398" s="31">
        <v>54517</v>
      </c>
      <c r="N398" s="1"/>
      <c r="O398" s="1"/>
      <c r="P398" s="1"/>
      <c r="Q398" s="1"/>
      <c r="R398" s="1"/>
      <c r="S398" s="1"/>
    </row>
    <row r="399" spans="1:19" x14ac:dyDescent="0.35">
      <c r="A399" t="s">
        <v>722</v>
      </c>
      <c r="B399" s="7" t="s">
        <v>723</v>
      </c>
      <c r="C399" s="7">
        <v>3</v>
      </c>
      <c r="D399" t="s">
        <v>1755</v>
      </c>
      <c r="E399" s="7" t="s">
        <v>173</v>
      </c>
      <c r="F399" s="20" t="s">
        <v>1756</v>
      </c>
      <c r="G399" s="7" t="s">
        <v>89</v>
      </c>
      <c r="H399" s="7" t="s">
        <v>90</v>
      </c>
      <c r="I399" s="20" t="s">
        <v>1756</v>
      </c>
      <c r="J399" s="33" t="s">
        <v>1757</v>
      </c>
      <c r="K399" s="7" t="s">
        <v>92</v>
      </c>
      <c r="L399" s="31">
        <v>38340</v>
      </c>
      <c r="M399" s="31">
        <v>11212</v>
      </c>
      <c r="N399" s="1"/>
      <c r="O399" s="1"/>
      <c r="P399" s="1"/>
      <c r="Q399" s="1"/>
      <c r="R399" s="1"/>
      <c r="S399" s="1"/>
    </row>
    <row r="400" spans="1:19" x14ac:dyDescent="0.35">
      <c r="A400" t="s">
        <v>722</v>
      </c>
      <c r="B400" s="7" t="s">
        <v>723</v>
      </c>
      <c r="C400" s="7">
        <v>3</v>
      </c>
      <c r="D400" t="s">
        <v>1758</v>
      </c>
      <c r="E400" s="7" t="s">
        <v>173</v>
      </c>
      <c r="F400" s="20" t="s">
        <v>1759</v>
      </c>
      <c r="G400" s="7" t="s">
        <v>89</v>
      </c>
      <c r="H400" s="7" t="s">
        <v>90</v>
      </c>
      <c r="I400" s="20" t="s">
        <v>1759</v>
      </c>
      <c r="J400" s="33" t="s">
        <v>1760</v>
      </c>
      <c r="K400" s="7" t="s">
        <v>92</v>
      </c>
      <c r="L400" s="31">
        <v>10819</v>
      </c>
      <c r="M400" s="31">
        <v>4485</v>
      </c>
      <c r="N400" s="1"/>
      <c r="O400" s="1"/>
      <c r="P400" s="1"/>
      <c r="Q400" s="1"/>
      <c r="R400" s="1"/>
      <c r="S400" s="1"/>
    </row>
    <row r="401" spans="1:19" x14ac:dyDescent="0.35">
      <c r="A401" t="s">
        <v>722</v>
      </c>
      <c r="B401" s="7" t="s">
        <v>723</v>
      </c>
      <c r="C401" s="7">
        <v>3</v>
      </c>
      <c r="D401" t="s">
        <v>1066</v>
      </c>
      <c r="E401" s="7" t="s">
        <v>173</v>
      </c>
      <c r="F401" s="20" t="s">
        <v>1067</v>
      </c>
      <c r="G401" s="7" t="s">
        <v>89</v>
      </c>
      <c r="H401" s="7" t="s">
        <v>90</v>
      </c>
      <c r="I401" s="20" t="s">
        <v>1067</v>
      </c>
      <c r="J401" s="33" t="s">
        <v>1068</v>
      </c>
      <c r="K401" s="7" t="s">
        <v>92</v>
      </c>
      <c r="L401" s="31">
        <v>244279</v>
      </c>
      <c r="M401" s="31">
        <v>126171</v>
      </c>
      <c r="N401" s="1"/>
      <c r="O401" s="1"/>
      <c r="P401" s="1"/>
      <c r="Q401" s="1"/>
      <c r="R401" s="1"/>
      <c r="S401" s="1"/>
    </row>
    <row r="402" spans="1:19" x14ac:dyDescent="0.35">
      <c r="A402" t="s">
        <v>722</v>
      </c>
      <c r="B402" s="7" t="s">
        <v>723</v>
      </c>
      <c r="C402" s="7">
        <v>3</v>
      </c>
      <c r="D402" t="s">
        <v>1761</v>
      </c>
      <c r="E402" s="7" t="s">
        <v>173</v>
      </c>
      <c r="F402" s="20" t="s">
        <v>1762</v>
      </c>
      <c r="G402" s="7" t="s">
        <v>89</v>
      </c>
      <c r="H402" s="7" t="s">
        <v>90</v>
      </c>
      <c r="I402" s="20" t="s">
        <v>1762</v>
      </c>
      <c r="J402" s="33" t="s">
        <v>1763</v>
      </c>
      <c r="K402" s="7" t="s">
        <v>92</v>
      </c>
      <c r="L402" s="31">
        <v>25224</v>
      </c>
      <c r="M402" s="31">
        <v>7272</v>
      </c>
      <c r="N402" s="1"/>
      <c r="O402" s="1"/>
      <c r="P402" s="1"/>
      <c r="Q402" s="1"/>
      <c r="R402" s="1"/>
      <c r="S402" s="1"/>
    </row>
    <row r="403" spans="1:19" x14ac:dyDescent="0.35">
      <c r="A403" t="s">
        <v>722</v>
      </c>
      <c r="B403" s="7" t="s">
        <v>723</v>
      </c>
      <c r="C403" s="7">
        <v>3</v>
      </c>
      <c r="D403" t="s">
        <v>423</v>
      </c>
      <c r="E403" s="7" t="s">
        <v>173</v>
      </c>
      <c r="F403" s="20" t="s">
        <v>424</v>
      </c>
      <c r="G403" s="7" t="s">
        <v>89</v>
      </c>
      <c r="H403" s="7" t="s">
        <v>90</v>
      </c>
      <c r="I403" s="20" t="s">
        <v>424</v>
      </c>
      <c r="J403" s="33" t="s">
        <v>425</v>
      </c>
      <c r="K403" s="7" t="s">
        <v>92</v>
      </c>
      <c r="L403" s="31">
        <v>304370</v>
      </c>
      <c r="M403" s="31">
        <v>46722</v>
      </c>
      <c r="N403" s="1"/>
      <c r="O403" s="1"/>
      <c r="P403" s="1"/>
      <c r="Q403" s="1"/>
      <c r="R403" s="1"/>
      <c r="S403" s="1"/>
    </row>
    <row r="404" spans="1:19" x14ac:dyDescent="0.35">
      <c r="A404" t="s">
        <v>722</v>
      </c>
      <c r="B404" s="7" t="s">
        <v>723</v>
      </c>
      <c r="C404" s="7">
        <v>3</v>
      </c>
      <c r="D404" t="s">
        <v>292</v>
      </c>
      <c r="E404" s="7" t="s">
        <v>173</v>
      </c>
      <c r="F404" s="20" t="s">
        <v>293</v>
      </c>
      <c r="G404" s="7" t="s">
        <v>89</v>
      </c>
      <c r="H404" s="7" t="s">
        <v>90</v>
      </c>
      <c r="I404" s="20" t="s">
        <v>293</v>
      </c>
      <c r="J404" s="33" t="s">
        <v>294</v>
      </c>
      <c r="K404" s="7" t="s">
        <v>92</v>
      </c>
      <c r="L404" s="31">
        <v>179669</v>
      </c>
      <c r="M404" s="31">
        <v>150829</v>
      </c>
      <c r="N404" s="1"/>
      <c r="O404" s="1"/>
      <c r="P404" s="1"/>
      <c r="Q404" s="1"/>
      <c r="R404" s="1"/>
      <c r="S404" s="1"/>
    </row>
    <row r="405" spans="1:19" x14ac:dyDescent="0.35">
      <c r="A405" t="s">
        <v>722</v>
      </c>
      <c r="B405" s="7" t="s">
        <v>723</v>
      </c>
      <c r="C405" s="7">
        <v>3</v>
      </c>
      <c r="D405" t="s">
        <v>1764</v>
      </c>
      <c r="E405" s="7" t="s">
        <v>173</v>
      </c>
      <c r="F405" s="20" t="s">
        <v>613</v>
      </c>
      <c r="G405" s="7" t="s">
        <v>1765</v>
      </c>
      <c r="H405" s="7" t="s">
        <v>1766</v>
      </c>
      <c r="I405" s="20" t="s">
        <v>1767</v>
      </c>
      <c r="J405" s="33" t="s">
        <v>1768</v>
      </c>
      <c r="K405" s="7" t="s">
        <v>518</v>
      </c>
      <c r="L405" s="31">
        <v>18738</v>
      </c>
      <c r="M405" s="31">
        <v>4685</v>
      </c>
      <c r="N405" s="1"/>
      <c r="O405" s="1"/>
      <c r="P405" s="1"/>
      <c r="Q405" s="1"/>
      <c r="R405" s="1"/>
      <c r="S405" s="1"/>
    </row>
    <row r="406" spans="1:19" x14ac:dyDescent="0.35">
      <c r="A406" t="s">
        <v>722</v>
      </c>
      <c r="B406" s="7" t="s">
        <v>723</v>
      </c>
      <c r="C406" s="7">
        <v>3</v>
      </c>
      <c r="D406" t="s">
        <v>1769</v>
      </c>
      <c r="E406" s="7" t="s">
        <v>173</v>
      </c>
      <c r="F406" s="20" t="s">
        <v>615</v>
      </c>
      <c r="G406" s="7" t="s">
        <v>1770</v>
      </c>
      <c r="H406" s="7" t="s">
        <v>1771</v>
      </c>
      <c r="I406" s="20" t="s">
        <v>1772</v>
      </c>
      <c r="J406" s="33" t="s">
        <v>1773</v>
      </c>
      <c r="K406" s="7" t="s">
        <v>518</v>
      </c>
      <c r="L406" s="31">
        <v>12742</v>
      </c>
      <c r="M406" s="31">
        <v>3186</v>
      </c>
      <c r="N406" s="1"/>
      <c r="O406" s="1"/>
      <c r="P406" s="1"/>
      <c r="Q406" s="1"/>
      <c r="R406" s="1"/>
      <c r="S406" s="1"/>
    </row>
    <row r="407" spans="1:19" x14ac:dyDescent="0.35">
      <c r="A407" t="s">
        <v>722</v>
      </c>
      <c r="B407" s="7" t="s">
        <v>723</v>
      </c>
      <c r="C407" s="7">
        <v>3</v>
      </c>
      <c r="D407" t="s">
        <v>1774</v>
      </c>
      <c r="E407" s="7" t="s">
        <v>173</v>
      </c>
      <c r="F407" s="20" t="s">
        <v>615</v>
      </c>
      <c r="G407" s="7" t="s">
        <v>1775</v>
      </c>
      <c r="H407" s="7" t="s">
        <v>1776</v>
      </c>
      <c r="I407" s="20" t="s">
        <v>1777</v>
      </c>
      <c r="J407" s="33" t="s">
        <v>1778</v>
      </c>
      <c r="K407" s="7" t="s">
        <v>518</v>
      </c>
      <c r="L407" s="31">
        <v>8169</v>
      </c>
      <c r="M407" s="31">
        <v>8169</v>
      </c>
      <c r="N407" s="1"/>
      <c r="O407" s="1"/>
      <c r="P407" s="1"/>
      <c r="Q407" s="1"/>
      <c r="R407" s="1"/>
      <c r="S407" s="1"/>
    </row>
    <row r="408" spans="1:19" x14ac:dyDescent="0.35">
      <c r="A408" t="s">
        <v>722</v>
      </c>
      <c r="B408" s="7" t="s">
        <v>723</v>
      </c>
      <c r="C408" s="7">
        <v>3</v>
      </c>
      <c r="D408" t="s">
        <v>1779</v>
      </c>
      <c r="E408" s="7" t="s">
        <v>173</v>
      </c>
      <c r="F408" s="20" t="s">
        <v>615</v>
      </c>
      <c r="G408" s="7" t="s">
        <v>1780</v>
      </c>
      <c r="H408" s="7" t="s">
        <v>1781</v>
      </c>
      <c r="I408" s="20" t="s">
        <v>1782</v>
      </c>
      <c r="J408" s="33" t="s">
        <v>1783</v>
      </c>
      <c r="K408" s="7" t="s">
        <v>518</v>
      </c>
      <c r="L408" s="31">
        <v>16417</v>
      </c>
      <c r="M408" s="31">
        <v>1797</v>
      </c>
      <c r="N408" s="1"/>
      <c r="O408" s="1"/>
      <c r="P408" s="1"/>
      <c r="Q408" s="1"/>
      <c r="R408" s="1"/>
      <c r="S408" s="1"/>
    </row>
    <row r="409" spans="1:19" x14ac:dyDescent="0.35">
      <c r="A409" t="s">
        <v>722</v>
      </c>
      <c r="B409" s="7" t="s">
        <v>723</v>
      </c>
      <c r="C409" s="7">
        <v>3</v>
      </c>
      <c r="D409" t="s">
        <v>1784</v>
      </c>
      <c r="E409" s="7" t="s">
        <v>173</v>
      </c>
      <c r="F409" s="20" t="s">
        <v>615</v>
      </c>
      <c r="G409" s="7" t="s">
        <v>1785</v>
      </c>
      <c r="H409" s="7" t="s">
        <v>1786</v>
      </c>
      <c r="I409" s="20" t="s">
        <v>1787</v>
      </c>
      <c r="J409" s="33" t="s">
        <v>1788</v>
      </c>
      <c r="K409" s="7" t="s">
        <v>518</v>
      </c>
      <c r="L409" s="31">
        <v>17567</v>
      </c>
      <c r="M409" s="31">
        <v>4392</v>
      </c>
      <c r="N409" s="1"/>
      <c r="O409" s="1"/>
      <c r="P409" s="1"/>
      <c r="Q409" s="1"/>
      <c r="R409" s="1"/>
      <c r="S409" s="1"/>
    </row>
    <row r="410" spans="1:19" x14ac:dyDescent="0.35">
      <c r="A410" t="s">
        <v>722</v>
      </c>
      <c r="B410" s="7" t="s">
        <v>723</v>
      </c>
      <c r="C410" s="7">
        <v>3</v>
      </c>
      <c r="D410" t="s">
        <v>1789</v>
      </c>
      <c r="E410" s="7" t="s">
        <v>173</v>
      </c>
      <c r="F410" s="20" t="s">
        <v>613</v>
      </c>
      <c r="G410" s="7" t="s">
        <v>1790</v>
      </c>
      <c r="H410" s="7" t="s">
        <v>1791</v>
      </c>
      <c r="I410" s="20" t="s">
        <v>1792</v>
      </c>
      <c r="J410" s="33" t="s">
        <v>1793</v>
      </c>
      <c r="K410" s="7" t="s">
        <v>518</v>
      </c>
      <c r="L410" s="31">
        <v>14111</v>
      </c>
      <c r="M410" s="31">
        <v>1378</v>
      </c>
      <c r="N410" s="1"/>
      <c r="O410" s="1"/>
      <c r="P410" s="1"/>
      <c r="Q410" s="1"/>
      <c r="R410" s="1"/>
      <c r="S410" s="1"/>
    </row>
    <row r="411" spans="1:19" x14ac:dyDescent="0.35">
      <c r="A411" t="s">
        <v>722</v>
      </c>
      <c r="B411" s="7" t="s">
        <v>723</v>
      </c>
      <c r="C411" s="7">
        <v>3</v>
      </c>
      <c r="D411" t="s">
        <v>1794</v>
      </c>
      <c r="E411" s="7" t="s">
        <v>173</v>
      </c>
      <c r="F411" s="20" t="s">
        <v>615</v>
      </c>
      <c r="G411" s="7" t="s">
        <v>1795</v>
      </c>
      <c r="H411" s="7" t="s">
        <v>1796</v>
      </c>
      <c r="I411" s="20" t="s">
        <v>1797</v>
      </c>
      <c r="J411" s="33" t="s">
        <v>1798</v>
      </c>
      <c r="K411" s="7" t="s">
        <v>518</v>
      </c>
      <c r="L411" s="31">
        <v>18525</v>
      </c>
      <c r="M411" s="31">
        <v>1035</v>
      </c>
      <c r="N411" s="1"/>
      <c r="O411" s="1"/>
      <c r="P411" s="1"/>
      <c r="Q411" s="1"/>
      <c r="R411" s="1"/>
      <c r="S411" s="1"/>
    </row>
    <row r="412" spans="1:19" x14ac:dyDescent="0.35">
      <c r="A412" t="s">
        <v>722</v>
      </c>
      <c r="B412" s="7" t="s">
        <v>723</v>
      </c>
      <c r="C412" s="7">
        <v>3</v>
      </c>
      <c r="D412" t="s">
        <v>1799</v>
      </c>
      <c r="E412" s="7" t="s">
        <v>173</v>
      </c>
      <c r="F412" s="20" t="s">
        <v>615</v>
      </c>
      <c r="G412" s="7" t="s">
        <v>1800</v>
      </c>
      <c r="H412" s="7" t="s">
        <v>1801</v>
      </c>
      <c r="I412" s="20" t="s">
        <v>1802</v>
      </c>
      <c r="J412" s="33" t="s">
        <v>1803</v>
      </c>
      <c r="K412" s="7" t="s">
        <v>518</v>
      </c>
      <c r="L412" s="31">
        <v>19042</v>
      </c>
      <c r="M412" s="31">
        <v>4761</v>
      </c>
      <c r="N412" s="1"/>
      <c r="O412" s="1"/>
      <c r="P412" s="1"/>
      <c r="Q412" s="1"/>
      <c r="R412" s="1"/>
      <c r="S412" s="1"/>
    </row>
    <row r="413" spans="1:19" x14ac:dyDescent="0.35">
      <c r="A413" t="s">
        <v>724</v>
      </c>
      <c r="B413" s="7" t="s">
        <v>725</v>
      </c>
      <c r="C413" s="7">
        <v>1</v>
      </c>
      <c r="D413" t="s">
        <v>331</v>
      </c>
      <c r="E413" s="7" t="s">
        <v>125</v>
      </c>
      <c r="F413" s="20" t="s">
        <v>332</v>
      </c>
      <c r="G413" s="7" t="s">
        <v>89</v>
      </c>
      <c r="H413" s="7" t="s">
        <v>90</v>
      </c>
      <c r="I413" s="20" t="s">
        <v>332</v>
      </c>
      <c r="J413" s="33" t="s">
        <v>333</v>
      </c>
      <c r="K413" s="7" t="s">
        <v>92</v>
      </c>
      <c r="L413" s="31">
        <v>634352</v>
      </c>
      <c r="M413" s="31">
        <v>57978</v>
      </c>
      <c r="N413" s="1"/>
      <c r="O413" s="1"/>
      <c r="P413" s="1"/>
      <c r="Q413" s="1"/>
      <c r="R413" s="1"/>
      <c r="S413" s="1"/>
    </row>
    <row r="414" spans="1:19" x14ac:dyDescent="0.35">
      <c r="A414" t="s">
        <v>724</v>
      </c>
      <c r="B414" s="7" t="s">
        <v>725</v>
      </c>
      <c r="C414" s="7">
        <v>1</v>
      </c>
      <c r="D414" t="s">
        <v>1070</v>
      </c>
      <c r="E414" s="7" t="s">
        <v>125</v>
      </c>
      <c r="F414" s="20" t="s">
        <v>660</v>
      </c>
      <c r="G414" s="7" t="s">
        <v>89</v>
      </c>
      <c r="H414" s="7" t="s">
        <v>90</v>
      </c>
      <c r="I414" s="20" t="s">
        <v>660</v>
      </c>
      <c r="J414" s="33" t="s">
        <v>1071</v>
      </c>
      <c r="K414" s="7" t="s">
        <v>92</v>
      </c>
      <c r="L414" s="31">
        <v>37594</v>
      </c>
      <c r="M414" s="31">
        <v>17537</v>
      </c>
      <c r="N414" s="1"/>
      <c r="O414" s="1"/>
      <c r="P414" s="1"/>
      <c r="Q414" s="1"/>
      <c r="R414" s="1"/>
      <c r="S414" s="1"/>
    </row>
    <row r="415" spans="1:19" x14ac:dyDescent="0.35">
      <c r="A415" t="s">
        <v>724</v>
      </c>
      <c r="B415" s="7" t="s">
        <v>725</v>
      </c>
      <c r="C415" s="7">
        <v>1</v>
      </c>
      <c r="D415" t="s">
        <v>1072</v>
      </c>
      <c r="E415" s="7" t="s">
        <v>125</v>
      </c>
      <c r="F415" s="20" t="s">
        <v>1069</v>
      </c>
      <c r="G415" s="7" t="s">
        <v>1073</v>
      </c>
      <c r="H415" s="7" t="s">
        <v>1074</v>
      </c>
      <c r="I415" s="20" t="s">
        <v>1075</v>
      </c>
      <c r="J415" s="33" t="s">
        <v>1076</v>
      </c>
      <c r="K415" s="7" t="s">
        <v>518</v>
      </c>
      <c r="L415" s="31">
        <v>55712</v>
      </c>
      <c r="M415" s="31">
        <v>6645</v>
      </c>
      <c r="N415" s="1"/>
      <c r="O415" s="1"/>
      <c r="P415" s="1"/>
      <c r="Q415" s="1"/>
      <c r="R415" s="1"/>
      <c r="S415" s="1"/>
    </row>
    <row r="416" spans="1:19" x14ac:dyDescent="0.35">
      <c r="A416" t="s">
        <v>726</v>
      </c>
      <c r="B416" s="7" t="s">
        <v>727</v>
      </c>
      <c r="C416" s="7">
        <v>1</v>
      </c>
      <c r="D416" t="s">
        <v>514</v>
      </c>
      <c r="E416" s="7" t="s">
        <v>94</v>
      </c>
      <c r="F416" s="20" t="s">
        <v>515</v>
      </c>
      <c r="G416" s="7" t="s">
        <v>89</v>
      </c>
      <c r="H416" s="7" t="s">
        <v>90</v>
      </c>
      <c r="I416" s="20" t="s">
        <v>515</v>
      </c>
      <c r="J416" s="33" t="s">
        <v>516</v>
      </c>
      <c r="K416" s="7" t="s">
        <v>490</v>
      </c>
      <c r="L416" s="31">
        <v>7756</v>
      </c>
      <c r="M416" s="31">
        <v>101</v>
      </c>
      <c r="N416" s="1"/>
      <c r="O416" s="1"/>
      <c r="P416" s="1"/>
      <c r="Q416" s="1"/>
      <c r="R416" s="1"/>
      <c r="S416" s="1"/>
    </row>
    <row r="417" spans="1:19" x14ac:dyDescent="0.35">
      <c r="A417" t="s">
        <v>726</v>
      </c>
      <c r="B417" s="7" t="s">
        <v>727</v>
      </c>
      <c r="C417" s="7">
        <v>1</v>
      </c>
      <c r="D417" t="s">
        <v>119</v>
      </c>
      <c r="E417" s="7" t="s">
        <v>94</v>
      </c>
      <c r="F417" s="20" t="s">
        <v>120</v>
      </c>
      <c r="G417" s="7" t="s">
        <v>89</v>
      </c>
      <c r="H417" s="7" t="s">
        <v>90</v>
      </c>
      <c r="I417" s="20" t="s">
        <v>120</v>
      </c>
      <c r="J417" s="33" t="s">
        <v>121</v>
      </c>
      <c r="K417" s="7" t="s">
        <v>92</v>
      </c>
      <c r="L417" s="31">
        <v>11687</v>
      </c>
      <c r="M417" s="31">
        <v>8299</v>
      </c>
      <c r="N417" s="1"/>
      <c r="O417" s="1"/>
      <c r="P417" s="1"/>
      <c r="Q417" s="1"/>
      <c r="R417" s="1"/>
      <c r="S417" s="1"/>
    </row>
    <row r="418" spans="1:19" x14ac:dyDescent="0.35">
      <c r="A418" t="s">
        <v>726</v>
      </c>
      <c r="B418" s="7" t="s">
        <v>727</v>
      </c>
      <c r="C418" s="7">
        <v>1</v>
      </c>
      <c r="D418" t="s">
        <v>1804</v>
      </c>
      <c r="E418" s="7" t="s">
        <v>94</v>
      </c>
      <c r="F418" s="20" t="s">
        <v>1805</v>
      </c>
      <c r="G418" s="7" t="s">
        <v>89</v>
      </c>
      <c r="H418" s="7" t="s">
        <v>90</v>
      </c>
      <c r="I418" s="20" t="s">
        <v>1805</v>
      </c>
      <c r="J418" s="33" t="s">
        <v>1806</v>
      </c>
      <c r="K418" s="7" t="s">
        <v>92</v>
      </c>
      <c r="L418" s="31">
        <v>154580</v>
      </c>
      <c r="M418" s="31">
        <v>5263</v>
      </c>
      <c r="N418" s="1"/>
      <c r="O418" s="1"/>
      <c r="P418" s="1"/>
      <c r="Q418" s="1"/>
      <c r="R418" s="1"/>
      <c r="S418" s="1"/>
    </row>
    <row r="419" spans="1:19" x14ac:dyDescent="0.35">
      <c r="A419" t="s">
        <v>726</v>
      </c>
      <c r="B419" s="7" t="s">
        <v>727</v>
      </c>
      <c r="C419" s="7">
        <v>1</v>
      </c>
      <c r="D419" t="s">
        <v>1807</v>
      </c>
      <c r="E419" s="7" t="s">
        <v>94</v>
      </c>
      <c r="F419" s="20" t="s">
        <v>1808</v>
      </c>
      <c r="G419" s="7" t="s">
        <v>89</v>
      </c>
      <c r="H419" s="7" t="s">
        <v>90</v>
      </c>
      <c r="I419" s="20" t="s">
        <v>1808</v>
      </c>
      <c r="J419" s="33" t="s">
        <v>1809</v>
      </c>
      <c r="K419" s="7" t="s">
        <v>92</v>
      </c>
      <c r="L419" s="31">
        <v>22539</v>
      </c>
      <c r="M419" s="31">
        <v>2585</v>
      </c>
      <c r="N419" s="1"/>
      <c r="O419" s="1"/>
      <c r="P419" s="1"/>
      <c r="Q419" s="1"/>
      <c r="R419" s="1"/>
      <c r="S419" s="1"/>
    </row>
    <row r="420" spans="1:19" x14ac:dyDescent="0.35">
      <c r="A420" t="s">
        <v>726</v>
      </c>
      <c r="B420" s="7" t="s">
        <v>727</v>
      </c>
      <c r="C420" s="7">
        <v>1</v>
      </c>
      <c r="D420" t="s">
        <v>1810</v>
      </c>
      <c r="E420" s="7" t="s">
        <v>94</v>
      </c>
      <c r="F420" s="20" t="s">
        <v>1811</v>
      </c>
      <c r="G420" s="7" t="s">
        <v>89</v>
      </c>
      <c r="H420" s="7" t="s">
        <v>90</v>
      </c>
      <c r="I420" s="20" t="s">
        <v>1811</v>
      </c>
      <c r="J420" s="33" t="s">
        <v>1812</v>
      </c>
      <c r="K420" s="7" t="s">
        <v>92</v>
      </c>
      <c r="L420" s="31">
        <v>2449</v>
      </c>
      <c r="M420" s="31">
        <v>47</v>
      </c>
      <c r="N420" s="1"/>
      <c r="O420" s="1"/>
      <c r="P420" s="1"/>
      <c r="Q420" s="1"/>
      <c r="R420" s="1"/>
      <c r="S420" s="1"/>
    </row>
    <row r="421" spans="1:19" x14ac:dyDescent="0.35">
      <c r="A421" t="s">
        <v>726</v>
      </c>
      <c r="B421" s="7" t="s">
        <v>727</v>
      </c>
      <c r="C421" s="7">
        <v>1</v>
      </c>
      <c r="D421" t="s">
        <v>1813</v>
      </c>
      <c r="E421" s="7" t="s">
        <v>94</v>
      </c>
      <c r="F421" s="20" t="s">
        <v>1814</v>
      </c>
      <c r="G421" s="7" t="s">
        <v>89</v>
      </c>
      <c r="H421" s="7" t="s">
        <v>90</v>
      </c>
      <c r="I421" s="20" t="s">
        <v>1814</v>
      </c>
      <c r="J421" s="33" t="s">
        <v>1815</v>
      </c>
      <c r="K421" s="7" t="s">
        <v>92</v>
      </c>
      <c r="L421" s="31">
        <v>4173</v>
      </c>
      <c r="M421" s="31">
        <v>3149</v>
      </c>
      <c r="N421" s="1"/>
      <c r="O421" s="1"/>
      <c r="P421" s="1"/>
      <c r="Q421" s="1"/>
      <c r="R421" s="1"/>
      <c r="S421" s="1"/>
    </row>
    <row r="422" spans="1:19" x14ac:dyDescent="0.35">
      <c r="A422" t="s">
        <v>726</v>
      </c>
      <c r="B422" s="7" t="s">
        <v>727</v>
      </c>
      <c r="C422" s="7">
        <v>1</v>
      </c>
      <c r="D422" t="s">
        <v>429</v>
      </c>
      <c r="E422" s="7" t="s">
        <v>94</v>
      </c>
      <c r="F422" s="20" t="s">
        <v>430</v>
      </c>
      <c r="G422" s="7" t="s">
        <v>89</v>
      </c>
      <c r="H422" s="7" t="s">
        <v>90</v>
      </c>
      <c r="I422" s="20" t="s">
        <v>430</v>
      </c>
      <c r="J422" s="33" t="s">
        <v>431</v>
      </c>
      <c r="K422" s="7" t="s">
        <v>92</v>
      </c>
      <c r="L422" s="31">
        <v>166533</v>
      </c>
      <c r="M422" s="31">
        <v>34038</v>
      </c>
      <c r="N422" s="1"/>
      <c r="O422" s="1"/>
      <c r="P422" s="1"/>
      <c r="Q422" s="1"/>
      <c r="R422" s="1"/>
      <c r="S422" s="1"/>
    </row>
    <row r="423" spans="1:19" x14ac:dyDescent="0.35">
      <c r="A423" t="s">
        <v>726</v>
      </c>
      <c r="B423" s="7" t="s">
        <v>727</v>
      </c>
      <c r="C423" s="7">
        <v>1</v>
      </c>
      <c r="D423" t="s">
        <v>1816</v>
      </c>
      <c r="E423" s="7" t="s">
        <v>94</v>
      </c>
      <c r="F423" s="20" t="s">
        <v>1817</v>
      </c>
      <c r="G423" s="7" t="s">
        <v>89</v>
      </c>
      <c r="H423" s="7" t="s">
        <v>90</v>
      </c>
      <c r="I423" s="20" t="s">
        <v>1817</v>
      </c>
      <c r="J423" s="33" t="s">
        <v>1818</v>
      </c>
      <c r="K423" s="7" t="s">
        <v>92</v>
      </c>
      <c r="L423" s="31">
        <v>6172</v>
      </c>
      <c r="M423" s="31">
        <v>1586</v>
      </c>
      <c r="N423" s="1"/>
      <c r="O423" s="1"/>
      <c r="P423" s="1"/>
      <c r="Q423" s="1"/>
      <c r="R423" s="1"/>
      <c r="S423" s="1"/>
    </row>
    <row r="424" spans="1:19" x14ac:dyDescent="0.35">
      <c r="A424" t="s">
        <v>726</v>
      </c>
      <c r="B424" s="7" t="s">
        <v>727</v>
      </c>
      <c r="C424" s="7">
        <v>1</v>
      </c>
      <c r="D424" t="s">
        <v>1819</v>
      </c>
      <c r="E424" s="7" t="s">
        <v>94</v>
      </c>
      <c r="F424" s="20" t="s">
        <v>430</v>
      </c>
      <c r="G424" s="7" t="s">
        <v>1820</v>
      </c>
      <c r="H424" s="7" t="s">
        <v>1821</v>
      </c>
      <c r="I424" s="20" t="s">
        <v>1822</v>
      </c>
      <c r="J424" s="33" t="s">
        <v>1823</v>
      </c>
      <c r="K424" s="7" t="s">
        <v>518</v>
      </c>
      <c r="L424" s="31">
        <v>20878</v>
      </c>
      <c r="M424" s="31">
        <v>13825</v>
      </c>
      <c r="N424" s="1"/>
      <c r="O424" s="1"/>
      <c r="P424" s="1"/>
      <c r="Q424" s="1"/>
      <c r="R424" s="1"/>
      <c r="S424" s="1"/>
    </row>
    <row r="425" spans="1:19" x14ac:dyDescent="0.35">
      <c r="A425" t="s">
        <v>726</v>
      </c>
      <c r="B425" s="7" t="s">
        <v>727</v>
      </c>
      <c r="C425" s="7">
        <v>1</v>
      </c>
      <c r="D425" t="s">
        <v>1824</v>
      </c>
      <c r="E425" s="7" t="s">
        <v>94</v>
      </c>
      <c r="F425" s="20" t="s">
        <v>515</v>
      </c>
      <c r="G425" s="7" t="s">
        <v>1825</v>
      </c>
      <c r="H425" s="7" t="s">
        <v>1826</v>
      </c>
      <c r="I425" s="20" t="s">
        <v>1827</v>
      </c>
      <c r="J425" s="33" t="s">
        <v>1828</v>
      </c>
      <c r="K425" s="7" t="s">
        <v>518</v>
      </c>
      <c r="L425" s="31">
        <v>5036</v>
      </c>
      <c r="M425" s="31">
        <v>96</v>
      </c>
      <c r="N425" s="1"/>
      <c r="O425" s="1"/>
      <c r="P425" s="1"/>
      <c r="Q425" s="1"/>
      <c r="R425" s="1"/>
      <c r="S425" s="1"/>
    </row>
    <row r="426" spans="1:19" x14ac:dyDescent="0.35">
      <c r="A426" t="s">
        <v>726</v>
      </c>
      <c r="B426" s="7" t="s">
        <v>727</v>
      </c>
      <c r="C426" s="7">
        <v>1</v>
      </c>
      <c r="D426" t="s">
        <v>1829</v>
      </c>
      <c r="E426" s="7" t="s">
        <v>94</v>
      </c>
      <c r="F426" s="20" t="s">
        <v>515</v>
      </c>
      <c r="G426" s="7" t="s">
        <v>1830</v>
      </c>
      <c r="H426" s="7" t="s">
        <v>1831</v>
      </c>
      <c r="I426" s="20" t="s">
        <v>1832</v>
      </c>
      <c r="J426" s="33" t="s">
        <v>1833</v>
      </c>
      <c r="K426" s="7" t="s">
        <v>518</v>
      </c>
      <c r="L426" s="31">
        <v>7037</v>
      </c>
      <c r="M426" s="31">
        <v>3577</v>
      </c>
      <c r="N426" s="1"/>
      <c r="O426" s="1"/>
      <c r="P426" s="1"/>
      <c r="Q426" s="1"/>
      <c r="R426" s="1"/>
      <c r="S426" s="1"/>
    </row>
    <row r="427" spans="1:19" x14ac:dyDescent="0.35">
      <c r="A427" t="s">
        <v>726</v>
      </c>
      <c r="B427" s="7" t="s">
        <v>727</v>
      </c>
      <c r="C427" s="7">
        <v>1</v>
      </c>
      <c r="D427" t="s">
        <v>662</v>
      </c>
      <c r="E427" s="7" t="s">
        <v>94</v>
      </c>
      <c r="F427" s="20" t="s">
        <v>515</v>
      </c>
      <c r="G427" s="7" t="s">
        <v>663</v>
      </c>
      <c r="H427" s="7" t="s">
        <v>664</v>
      </c>
      <c r="I427" s="20" t="s">
        <v>665</v>
      </c>
      <c r="J427" s="33" t="s">
        <v>666</v>
      </c>
      <c r="K427" s="7" t="s">
        <v>518</v>
      </c>
      <c r="L427" s="31">
        <v>6642</v>
      </c>
      <c r="M427" s="31">
        <v>4949</v>
      </c>
      <c r="N427" s="1"/>
      <c r="O427" s="1"/>
      <c r="P427" s="1"/>
      <c r="Q427" s="1"/>
      <c r="R427" s="1"/>
      <c r="S427" s="1"/>
    </row>
    <row r="428" spans="1:19" x14ac:dyDescent="0.35">
      <c r="A428" t="s">
        <v>728</v>
      </c>
      <c r="B428" s="7" t="s">
        <v>729</v>
      </c>
      <c r="C428" s="7">
        <v>1</v>
      </c>
      <c r="D428" t="s">
        <v>1834</v>
      </c>
      <c r="E428" s="7" t="s">
        <v>179</v>
      </c>
      <c r="F428" s="20" t="s">
        <v>1835</v>
      </c>
      <c r="G428" s="7" t="s">
        <v>89</v>
      </c>
      <c r="H428" s="7" t="s">
        <v>90</v>
      </c>
      <c r="I428" s="20" t="s">
        <v>1835</v>
      </c>
      <c r="J428" s="33" t="s">
        <v>1836</v>
      </c>
      <c r="K428" s="7" t="s">
        <v>92</v>
      </c>
      <c r="L428" s="31">
        <v>2400</v>
      </c>
      <c r="M428" s="31">
        <v>563</v>
      </c>
      <c r="N428" s="1"/>
      <c r="O428" s="1"/>
      <c r="P428" s="1"/>
      <c r="Q428" s="1"/>
      <c r="R428" s="1"/>
      <c r="S428" s="1"/>
    </row>
    <row r="429" spans="1:19" x14ac:dyDescent="0.35">
      <c r="A429" t="s">
        <v>728</v>
      </c>
      <c r="B429" s="7" t="s">
        <v>729</v>
      </c>
      <c r="C429" s="7">
        <v>1</v>
      </c>
      <c r="D429" t="s">
        <v>1837</v>
      </c>
      <c r="E429" s="7" t="s">
        <v>179</v>
      </c>
      <c r="F429" s="20" t="s">
        <v>1838</v>
      </c>
      <c r="G429" s="7" t="s">
        <v>89</v>
      </c>
      <c r="H429" s="7" t="s">
        <v>90</v>
      </c>
      <c r="I429" s="20" t="s">
        <v>1838</v>
      </c>
      <c r="J429" s="33" t="s">
        <v>1839</v>
      </c>
      <c r="K429" s="7" t="s">
        <v>92</v>
      </c>
      <c r="L429" s="31">
        <v>3584</v>
      </c>
      <c r="M429" s="31">
        <v>181</v>
      </c>
      <c r="N429" s="1"/>
      <c r="O429" s="1"/>
      <c r="P429" s="1"/>
      <c r="Q429" s="1"/>
      <c r="R429" s="1"/>
      <c r="S429" s="1"/>
    </row>
    <row r="430" spans="1:19" x14ac:dyDescent="0.35">
      <c r="A430" t="s">
        <v>728</v>
      </c>
      <c r="B430" s="7" t="s">
        <v>729</v>
      </c>
      <c r="C430" s="7">
        <v>1</v>
      </c>
      <c r="D430" t="s">
        <v>1840</v>
      </c>
      <c r="E430" s="7" t="s">
        <v>179</v>
      </c>
      <c r="F430" s="20" t="s">
        <v>1841</v>
      </c>
      <c r="G430" s="7" t="s">
        <v>89</v>
      </c>
      <c r="H430" s="7" t="s">
        <v>90</v>
      </c>
      <c r="I430" s="20" t="s">
        <v>1841</v>
      </c>
      <c r="J430" s="33" t="s">
        <v>1842</v>
      </c>
      <c r="K430" s="7" t="s">
        <v>92</v>
      </c>
      <c r="L430" s="31">
        <v>30242</v>
      </c>
      <c r="M430" s="31">
        <v>29850</v>
      </c>
      <c r="N430" s="1"/>
      <c r="O430" s="1"/>
      <c r="P430" s="1"/>
      <c r="Q430" s="1"/>
      <c r="R430" s="1"/>
      <c r="S430" s="1"/>
    </row>
    <row r="431" spans="1:19" x14ac:dyDescent="0.35">
      <c r="A431" t="s">
        <v>730</v>
      </c>
      <c r="B431" s="7" t="s">
        <v>731</v>
      </c>
      <c r="C431" s="7">
        <v>3</v>
      </c>
      <c r="D431" t="s">
        <v>1843</v>
      </c>
      <c r="E431" s="7" t="s">
        <v>190</v>
      </c>
      <c r="F431" s="20" t="s">
        <v>1084</v>
      </c>
      <c r="G431" s="7" t="s">
        <v>89</v>
      </c>
      <c r="H431" s="7" t="s">
        <v>90</v>
      </c>
      <c r="I431" s="20" t="s">
        <v>1084</v>
      </c>
      <c r="J431" s="33" t="s">
        <v>1844</v>
      </c>
      <c r="K431" s="7" t="s">
        <v>490</v>
      </c>
      <c r="L431" s="31">
        <v>8341</v>
      </c>
      <c r="M431" s="31">
        <v>3025</v>
      </c>
      <c r="N431" s="1"/>
      <c r="O431" s="1"/>
      <c r="P431" s="1"/>
      <c r="Q431" s="1"/>
      <c r="R431" s="1"/>
      <c r="S431" s="1"/>
    </row>
    <row r="432" spans="1:19" x14ac:dyDescent="0.35">
      <c r="A432" t="s">
        <v>730</v>
      </c>
      <c r="B432" s="7" t="s">
        <v>731</v>
      </c>
      <c r="C432" s="7">
        <v>3</v>
      </c>
      <c r="D432" t="s">
        <v>1077</v>
      </c>
      <c r="E432" s="7" t="s">
        <v>190</v>
      </c>
      <c r="F432" s="20" t="s">
        <v>1078</v>
      </c>
      <c r="G432" s="7" t="s">
        <v>89</v>
      </c>
      <c r="H432" s="7" t="s">
        <v>90</v>
      </c>
      <c r="I432" s="20" t="s">
        <v>1078</v>
      </c>
      <c r="J432" s="33" t="s">
        <v>1079</v>
      </c>
      <c r="K432" s="7" t="s">
        <v>92</v>
      </c>
      <c r="L432" s="31">
        <v>81105</v>
      </c>
      <c r="M432" s="31">
        <v>57995</v>
      </c>
      <c r="N432" s="1"/>
      <c r="O432" s="1"/>
      <c r="P432" s="1"/>
      <c r="Q432" s="1"/>
      <c r="R432" s="1"/>
      <c r="S432" s="1"/>
    </row>
    <row r="433" spans="1:19" x14ac:dyDescent="0.35">
      <c r="A433" t="s">
        <v>730</v>
      </c>
      <c r="B433" s="7" t="s">
        <v>731</v>
      </c>
      <c r="C433" s="7">
        <v>3</v>
      </c>
      <c r="D433" t="s">
        <v>189</v>
      </c>
      <c r="E433" s="7" t="s">
        <v>190</v>
      </c>
      <c r="F433" s="20" t="s">
        <v>191</v>
      </c>
      <c r="G433" s="7" t="s">
        <v>89</v>
      </c>
      <c r="H433" s="7" t="s">
        <v>90</v>
      </c>
      <c r="I433" s="20" t="s">
        <v>191</v>
      </c>
      <c r="J433" s="33" t="s">
        <v>192</v>
      </c>
      <c r="K433" s="7" t="s">
        <v>92</v>
      </c>
      <c r="L433" s="31">
        <v>636142</v>
      </c>
      <c r="M433" s="31">
        <v>152543</v>
      </c>
      <c r="N433" s="1"/>
      <c r="O433" s="1"/>
      <c r="P433" s="1"/>
      <c r="Q433" s="1"/>
      <c r="R433" s="1"/>
      <c r="S433" s="1"/>
    </row>
    <row r="434" spans="1:19" x14ac:dyDescent="0.35">
      <c r="A434" t="s">
        <v>730</v>
      </c>
      <c r="B434" s="7" t="s">
        <v>731</v>
      </c>
      <c r="C434" s="7">
        <v>3</v>
      </c>
      <c r="D434" t="s">
        <v>1080</v>
      </c>
      <c r="E434" s="7" t="s">
        <v>190</v>
      </c>
      <c r="F434" s="20" t="s">
        <v>1081</v>
      </c>
      <c r="G434" s="7" t="s">
        <v>89</v>
      </c>
      <c r="H434" s="7" t="s">
        <v>90</v>
      </c>
      <c r="I434" s="20" t="s">
        <v>1081</v>
      </c>
      <c r="J434" s="33" t="s">
        <v>1082</v>
      </c>
      <c r="K434" s="7" t="s">
        <v>92</v>
      </c>
      <c r="L434" s="31">
        <v>86563</v>
      </c>
      <c r="M434" s="31">
        <v>21646</v>
      </c>
      <c r="N434" s="1"/>
      <c r="O434" s="1"/>
      <c r="P434" s="1"/>
      <c r="Q434" s="1"/>
      <c r="R434" s="1"/>
      <c r="S434" s="1"/>
    </row>
    <row r="435" spans="1:19" x14ac:dyDescent="0.35">
      <c r="A435" t="s">
        <v>730</v>
      </c>
      <c r="B435" s="7" t="s">
        <v>731</v>
      </c>
      <c r="C435" s="7">
        <v>3</v>
      </c>
      <c r="D435" t="s">
        <v>464</v>
      </c>
      <c r="E435" s="7" t="s">
        <v>190</v>
      </c>
      <c r="F435" s="20" t="s">
        <v>465</v>
      </c>
      <c r="G435" s="7" t="s">
        <v>89</v>
      </c>
      <c r="H435" s="7" t="s">
        <v>90</v>
      </c>
      <c r="I435" s="20" t="s">
        <v>465</v>
      </c>
      <c r="J435" s="33" t="s">
        <v>466</v>
      </c>
      <c r="K435" s="7" t="s">
        <v>92</v>
      </c>
      <c r="L435" s="31">
        <v>295996</v>
      </c>
      <c r="M435" s="31">
        <v>58743</v>
      </c>
      <c r="N435" s="1"/>
      <c r="O435" s="1"/>
      <c r="P435" s="1"/>
      <c r="Q435" s="1"/>
      <c r="R435" s="1"/>
      <c r="S435" s="1"/>
    </row>
    <row r="436" spans="1:19" x14ac:dyDescent="0.35">
      <c r="A436" t="s">
        <v>730</v>
      </c>
      <c r="B436" s="7" t="s">
        <v>731</v>
      </c>
      <c r="C436" s="7">
        <v>3</v>
      </c>
      <c r="D436" t="s">
        <v>1845</v>
      </c>
      <c r="E436" s="7" t="s">
        <v>190</v>
      </c>
      <c r="F436" s="20" t="s">
        <v>1083</v>
      </c>
      <c r="G436" s="7" t="s">
        <v>89</v>
      </c>
      <c r="H436" s="7" t="s">
        <v>90</v>
      </c>
      <c r="I436" s="20" t="s">
        <v>1083</v>
      </c>
      <c r="J436" s="33" t="s">
        <v>1846</v>
      </c>
      <c r="K436" s="7" t="s">
        <v>92</v>
      </c>
      <c r="L436" s="31">
        <v>623713</v>
      </c>
      <c r="M436" s="31">
        <v>26771</v>
      </c>
      <c r="N436" s="1"/>
      <c r="O436" s="1"/>
      <c r="P436" s="1"/>
      <c r="Q436" s="1"/>
      <c r="R436" s="1"/>
      <c r="S436" s="1"/>
    </row>
    <row r="437" spans="1:19" x14ac:dyDescent="0.35">
      <c r="A437" t="s">
        <v>730</v>
      </c>
      <c r="B437" s="7" t="s">
        <v>731</v>
      </c>
      <c r="C437" s="7">
        <v>3</v>
      </c>
      <c r="D437" t="s">
        <v>1847</v>
      </c>
      <c r="E437" s="7" t="s">
        <v>190</v>
      </c>
      <c r="F437" s="20" t="s">
        <v>1083</v>
      </c>
      <c r="G437" s="7" t="s">
        <v>1848</v>
      </c>
      <c r="H437" s="7" t="s">
        <v>1849</v>
      </c>
      <c r="I437" s="20" t="s">
        <v>1850</v>
      </c>
      <c r="J437" s="33" t="s">
        <v>1851</v>
      </c>
      <c r="K437" s="7" t="s">
        <v>518</v>
      </c>
      <c r="L437" s="31">
        <v>9533</v>
      </c>
      <c r="M437" s="31">
        <v>2565</v>
      </c>
      <c r="N437" s="1"/>
      <c r="O437" s="1"/>
      <c r="P437" s="1"/>
      <c r="Q437" s="1"/>
      <c r="R437" s="1"/>
      <c r="S437" s="1"/>
    </row>
    <row r="438" spans="1:19" x14ac:dyDescent="0.35">
      <c r="A438" t="s">
        <v>730</v>
      </c>
      <c r="B438" s="7" t="s">
        <v>731</v>
      </c>
      <c r="C438" s="7">
        <v>3</v>
      </c>
      <c r="D438" t="s">
        <v>1852</v>
      </c>
      <c r="E438" s="7" t="s">
        <v>190</v>
      </c>
      <c r="F438" s="20" t="s">
        <v>1083</v>
      </c>
      <c r="G438" s="7" t="s">
        <v>1853</v>
      </c>
      <c r="H438" s="7" t="s">
        <v>1854</v>
      </c>
      <c r="I438" s="20" t="s">
        <v>1855</v>
      </c>
      <c r="J438" s="33" t="s">
        <v>1856</v>
      </c>
      <c r="K438" s="7" t="s">
        <v>518</v>
      </c>
      <c r="L438" s="31">
        <v>17760</v>
      </c>
      <c r="M438" s="31">
        <v>4778</v>
      </c>
      <c r="N438" s="1"/>
      <c r="O438" s="1"/>
      <c r="P438" s="1"/>
      <c r="Q438" s="1"/>
      <c r="R438" s="1"/>
      <c r="S438" s="1"/>
    </row>
    <row r="439" spans="1:19" x14ac:dyDescent="0.35">
      <c r="A439" t="s">
        <v>730</v>
      </c>
      <c r="B439" s="7" t="s">
        <v>731</v>
      </c>
      <c r="C439" s="7">
        <v>3</v>
      </c>
      <c r="D439" t="s">
        <v>1857</v>
      </c>
      <c r="E439" s="7" t="s">
        <v>190</v>
      </c>
      <c r="F439" s="20" t="s">
        <v>1083</v>
      </c>
      <c r="G439" s="7" t="s">
        <v>1858</v>
      </c>
      <c r="H439" s="7" t="s">
        <v>1859</v>
      </c>
      <c r="I439" s="20" t="s">
        <v>1860</v>
      </c>
      <c r="J439" s="33" t="s">
        <v>1861</v>
      </c>
      <c r="K439" s="7" t="s">
        <v>518</v>
      </c>
      <c r="L439" s="31">
        <v>2348</v>
      </c>
      <c r="M439" s="31">
        <v>631</v>
      </c>
      <c r="N439" s="1"/>
      <c r="O439" s="1"/>
      <c r="P439" s="1"/>
      <c r="Q439" s="1"/>
      <c r="R439" s="1"/>
      <c r="S439" s="1"/>
    </row>
    <row r="440" spans="1:19" x14ac:dyDescent="0.35">
      <c r="A440" t="s">
        <v>730</v>
      </c>
      <c r="B440" s="7" t="s">
        <v>731</v>
      </c>
      <c r="C440" s="7">
        <v>3</v>
      </c>
      <c r="D440" t="s">
        <v>1862</v>
      </c>
      <c r="E440" s="7" t="s">
        <v>190</v>
      </c>
      <c r="F440" s="20" t="s">
        <v>1083</v>
      </c>
      <c r="G440" s="7" t="s">
        <v>1863</v>
      </c>
      <c r="H440" s="7" t="s">
        <v>1864</v>
      </c>
      <c r="I440" s="20" t="s">
        <v>1865</v>
      </c>
      <c r="J440" s="33" t="s">
        <v>1866</v>
      </c>
      <c r="K440" s="7" t="s">
        <v>518</v>
      </c>
      <c r="L440" s="31">
        <v>6215</v>
      </c>
      <c r="M440" s="31">
        <v>1673</v>
      </c>
      <c r="N440" s="1"/>
      <c r="O440" s="1"/>
      <c r="P440" s="1"/>
      <c r="Q440" s="1"/>
      <c r="R440" s="1"/>
      <c r="S440" s="1"/>
    </row>
    <row r="441" spans="1:19" x14ac:dyDescent="0.35">
      <c r="A441" t="s">
        <v>732</v>
      </c>
      <c r="B441" s="7" t="s">
        <v>733</v>
      </c>
      <c r="C441" s="7">
        <v>6</v>
      </c>
      <c r="D441" t="s">
        <v>115</v>
      </c>
      <c r="E441" s="7" t="s">
        <v>116</v>
      </c>
      <c r="F441" s="20" t="s">
        <v>117</v>
      </c>
      <c r="G441" s="7" t="s">
        <v>89</v>
      </c>
      <c r="H441" s="7" t="s">
        <v>90</v>
      </c>
      <c r="I441" s="20" t="s">
        <v>117</v>
      </c>
      <c r="J441" s="33" t="s">
        <v>118</v>
      </c>
      <c r="K441" s="7" t="s">
        <v>92</v>
      </c>
      <c r="L441" s="31">
        <v>77602</v>
      </c>
      <c r="M441" s="31">
        <v>47296</v>
      </c>
      <c r="N441" s="1"/>
      <c r="O441" s="1"/>
      <c r="P441" s="1"/>
      <c r="Q441" s="1"/>
      <c r="R441" s="1"/>
      <c r="S441" s="1"/>
    </row>
    <row r="442" spans="1:19" x14ac:dyDescent="0.35">
      <c r="A442" t="s">
        <v>732</v>
      </c>
      <c r="B442" s="7" t="s">
        <v>733</v>
      </c>
      <c r="C442" s="7">
        <v>6</v>
      </c>
      <c r="D442" t="s">
        <v>1867</v>
      </c>
      <c r="E442" s="7" t="s">
        <v>116</v>
      </c>
      <c r="F442" s="20" t="s">
        <v>1868</v>
      </c>
      <c r="G442" s="7" t="s">
        <v>89</v>
      </c>
      <c r="H442" s="7" t="s">
        <v>90</v>
      </c>
      <c r="I442" s="20" t="s">
        <v>1868</v>
      </c>
      <c r="J442" s="33" t="s">
        <v>1869</v>
      </c>
      <c r="K442" s="7" t="s">
        <v>92</v>
      </c>
      <c r="L442" s="31">
        <v>5664</v>
      </c>
      <c r="M442" s="31">
        <v>4248</v>
      </c>
      <c r="N442" s="1"/>
      <c r="O442" s="1"/>
      <c r="P442" s="1"/>
      <c r="Q442" s="1"/>
      <c r="R442" s="1"/>
      <c r="S442" s="1"/>
    </row>
    <row r="443" spans="1:19" x14ac:dyDescent="0.35">
      <c r="A443" t="s">
        <v>732</v>
      </c>
      <c r="B443" s="7" t="s">
        <v>733</v>
      </c>
      <c r="C443" s="7">
        <v>6</v>
      </c>
      <c r="D443" t="s">
        <v>1870</v>
      </c>
      <c r="E443" s="7" t="s">
        <v>116</v>
      </c>
      <c r="F443" s="20" t="s">
        <v>1871</v>
      </c>
      <c r="G443" s="7" t="s">
        <v>89</v>
      </c>
      <c r="H443" s="7" t="s">
        <v>90</v>
      </c>
      <c r="I443" s="20" t="s">
        <v>1871</v>
      </c>
      <c r="J443" s="33" t="s">
        <v>1872</v>
      </c>
      <c r="K443" s="7" t="s">
        <v>92</v>
      </c>
      <c r="L443" s="31">
        <v>1740</v>
      </c>
      <c r="M443" s="31">
        <v>1740</v>
      </c>
      <c r="N443" s="1"/>
      <c r="O443" s="1"/>
      <c r="P443" s="1"/>
      <c r="Q443" s="1"/>
      <c r="R443" s="1"/>
      <c r="S443" s="1"/>
    </row>
    <row r="444" spans="1:19" x14ac:dyDescent="0.35">
      <c r="A444" t="s">
        <v>732</v>
      </c>
      <c r="B444" s="7" t="s">
        <v>733</v>
      </c>
      <c r="C444" s="7">
        <v>6</v>
      </c>
      <c r="D444" t="s">
        <v>1873</v>
      </c>
      <c r="E444" s="7" t="s">
        <v>116</v>
      </c>
      <c r="F444" s="20" t="s">
        <v>1874</v>
      </c>
      <c r="G444" s="7" t="s">
        <v>89</v>
      </c>
      <c r="H444" s="7" t="s">
        <v>90</v>
      </c>
      <c r="I444" s="20" t="s">
        <v>1874</v>
      </c>
      <c r="J444" s="33" t="s">
        <v>1875</v>
      </c>
      <c r="K444" s="7" t="s">
        <v>92</v>
      </c>
      <c r="L444" s="31">
        <v>847</v>
      </c>
      <c r="M444" s="31">
        <v>16</v>
      </c>
      <c r="N444" s="1"/>
      <c r="O444" s="1"/>
      <c r="P444" s="1"/>
      <c r="Q444" s="1"/>
      <c r="R444" s="1"/>
      <c r="S444" s="1"/>
    </row>
    <row r="445" spans="1:19" x14ac:dyDescent="0.35">
      <c r="A445" t="s">
        <v>732</v>
      </c>
      <c r="B445" s="7" t="s">
        <v>733</v>
      </c>
      <c r="C445" s="7">
        <v>6</v>
      </c>
      <c r="D445" t="s">
        <v>1086</v>
      </c>
      <c r="E445" s="7" t="s">
        <v>116</v>
      </c>
      <c r="F445" s="20" t="s">
        <v>1087</v>
      </c>
      <c r="G445" s="7" t="s">
        <v>89</v>
      </c>
      <c r="H445" s="7" t="s">
        <v>90</v>
      </c>
      <c r="I445" s="20" t="s">
        <v>1087</v>
      </c>
      <c r="J445" s="33" t="s">
        <v>1088</v>
      </c>
      <c r="K445" s="7" t="s">
        <v>92</v>
      </c>
      <c r="L445" s="31">
        <v>2574</v>
      </c>
      <c r="M445" s="31">
        <v>1950</v>
      </c>
      <c r="N445" s="1"/>
      <c r="O445" s="1"/>
      <c r="P445" s="1"/>
      <c r="Q445" s="1"/>
      <c r="R445" s="1"/>
      <c r="S445" s="1"/>
    </row>
    <row r="446" spans="1:19" x14ac:dyDescent="0.35">
      <c r="A446" t="s">
        <v>732</v>
      </c>
      <c r="B446" s="7" t="s">
        <v>733</v>
      </c>
      <c r="C446" s="7">
        <v>6</v>
      </c>
      <c r="D446" t="s">
        <v>1876</v>
      </c>
      <c r="E446" s="7" t="s">
        <v>116</v>
      </c>
      <c r="F446" s="20" t="s">
        <v>1877</v>
      </c>
      <c r="G446" s="7" t="s">
        <v>89</v>
      </c>
      <c r="H446" s="7" t="s">
        <v>90</v>
      </c>
      <c r="I446" s="20" t="s">
        <v>1877</v>
      </c>
      <c r="J446" s="33" t="s">
        <v>1878</v>
      </c>
      <c r="K446" s="7" t="s">
        <v>92</v>
      </c>
      <c r="L446" s="31">
        <v>2134</v>
      </c>
      <c r="M446" s="31">
        <v>1621</v>
      </c>
      <c r="N446" s="1"/>
      <c r="O446" s="1"/>
      <c r="P446" s="1"/>
      <c r="Q446" s="1"/>
      <c r="R446" s="1"/>
      <c r="S446" s="1"/>
    </row>
    <row r="447" spans="1:19" x14ac:dyDescent="0.35">
      <c r="A447" t="s">
        <v>732</v>
      </c>
      <c r="B447" s="7" t="s">
        <v>733</v>
      </c>
      <c r="C447" s="7">
        <v>6</v>
      </c>
      <c r="D447" t="s">
        <v>344</v>
      </c>
      <c r="E447" s="7" t="s">
        <v>116</v>
      </c>
      <c r="F447" s="20" t="s">
        <v>345</v>
      </c>
      <c r="G447" s="7" t="s">
        <v>89</v>
      </c>
      <c r="H447" s="7" t="s">
        <v>90</v>
      </c>
      <c r="I447" s="20" t="s">
        <v>345</v>
      </c>
      <c r="J447" s="33" t="s">
        <v>346</v>
      </c>
      <c r="K447" s="7" t="s">
        <v>92</v>
      </c>
      <c r="L447" s="31">
        <v>46944</v>
      </c>
      <c r="M447" s="31">
        <v>3425</v>
      </c>
      <c r="N447" s="1"/>
      <c r="O447" s="1"/>
      <c r="P447" s="1"/>
      <c r="Q447" s="1"/>
      <c r="R447" s="1"/>
      <c r="S447" s="1"/>
    </row>
    <row r="448" spans="1:19" x14ac:dyDescent="0.35">
      <c r="A448" t="s">
        <v>732</v>
      </c>
      <c r="B448" s="7" t="s">
        <v>733</v>
      </c>
      <c r="C448" s="7">
        <v>6</v>
      </c>
      <c r="D448" t="s">
        <v>1879</v>
      </c>
      <c r="E448" s="7" t="s">
        <v>116</v>
      </c>
      <c r="F448" s="20" t="s">
        <v>1880</v>
      </c>
      <c r="G448" s="7" t="s">
        <v>89</v>
      </c>
      <c r="H448" s="7" t="s">
        <v>90</v>
      </c>
      <c r="I448" s="20" t="s">
        <v>1880</v>
      </c>
      <c r="J448" s="33" t="s">
        <v>1881</v>
      </c>
      <c r="K448" s="7" t="s">
        <v>92</v>
      </c>
      <c r="L448" s="31">
        <v>88382</v>
      </c>
      <c r="M448" s="31">
        <v>22581</v>
      </c>
      <c r="N448" s="1"/>
      <c r="O448" s="1"/>
      <c r="P448" s="1"/>
      <c r="Q448" s="1"/>
      <c r="R448" s="1"/>
      <c r="S448" s="1"/>
    </row>
    <row r="449" spans="1:19" x14ac:dyDescent="0.35">
      <c r="A449" t="s">
        <v>732</v>
      </c>
      <c r="B449" s="7" t="s">
        <v>733</v>
      </c>
      <c r="C449" s="7">
        <v>6</v>
      </c>
      <c r="D449" t="s">
        <v>347</v>
      </c>
      <c r="E449" s="7" t="s">
        <v>116</v>
      </c>
      <c r="F449" s="20" t="s">
        <v>348</v>
      </c>
      <c r="G449" s="7" t="s">
        <v>89</v>
      </c>
      <c r="H449" s="7" t="s">
        <v>90</v>
      </c>
      <c r="I449" s="20" t="s">
        <v>348</v>
      </c>
      <c r="J449" s="33" t="s">
        <v>349</v>
      </c>
      <c r="K449" s="7" t="s">
        <v>92</v>
      </c>
      <c r="L449" s="31">
        <v>20426</v>
      </c>
      <c r="M449" s="31">
        <v>3511</v>
      </c>
      <c r="N449" s="1"/>
      <c r="O449" s="1"/>
      <c r="P449" s="1"/>
      <c r="Q449" s="1"/>
      <c r="R449" s="1"/>
      <c r="S449" s="1"/>
    </row>
    <row r="450" spans="1:19" x14ac:dyDescent="0.35">
      <c r="A450" t="s">
        <v>732</v>
      </c>
      <c r="B450" s="7" t="s">
        <v>733</v>
      </c>
      <c r="C450" s="7">
        <v>6</v>
      </c>
      <c r="D450" t="s">
        <v>1089</v>
      </c>
      <c r="E450" s="7" t="s">
        <v>116</v>
      </c>
      <c r="F450" s="20" t="s">
        <v>1090</v>
      </c>
      <c r="G450" s="7" t="s">
        <v>89</v>
      </c>
      <c r="H450" s="7" t="s">
        <v>90</v>
      </c>
      <c r="I450" s="20" t="s">
        <v>1090</v>
      </c>
      <c r="J450" s="33" t="s">
        <v>1091</v>
      </c>
      <c r="K450" s="7" t="s">
        <v>92</v>
      </c>
      <c r="L450" s="31">
        <v>331283</v>
      </c>
      <c r="M450" s="31">
        <v>158524</v>
      </c>
      <c r="N450" s="1"/>
      <c r="O450" s="1"/>
      <c r="P450" s="1"/>
      <c r="Q450" s="1"/>
      <c r="R450" s="1"/>
      <c r="S450" s="1"/>
    </row>
    <row r="451" spans="1:19" x14ac:dyDescent="0.35">
      <c r="A451" t="s">
        <v>732</v>
      </c>
      <c r="B451" s="7" t="s">
        <v>733</v>
      </c>
      <c r="C451" s="7">
        <v>6</v>
      </c>
      <c r="D451" t="s">
        <v>1882</v>
      </c>
      <c r="E451" s="7" t="s">
        <v>116</v>
      </c>
      <c r="F451" s="20" t="s">
        <v>1883</v>
      </c>
      <c r="G451" s="7" t="s">
        <v>89</v>
      </c>
      <c r="H451" s="7" t="s">
        <v>90</v>
      </c>
      <c r="I451" s="20" t="s">
        <v>1883</v>
      </c>
      <c r="J451" s="33" t="s">
        <v>1884</v>
      </c>
      <c r="K451" s="7" t="s">
        <v>92</v>
      </c>
      <c r="L451" s="31">
        <v>6095</v>
      </c>
      <c r="M451" s="31">
        <v>3136</v>
      </c>
      <c r="N451" s="1"/>
      <c r="O451" s="1"/>
      <c r="P451" s="1"/>
      <c r="Q451" s="1"/>
      <c r="R451" s="1"/>
      <c r="S451" s="1"/>
    </row>
    <row r="452" spans="1:19" x14ac:dyDescent="0.35">
      <c r="A452" t="s">
        <v>732</v>
      </c>
      <c r="B452" s="7" t="s">
        <v>733</v>
      </c>
      <c r="C452" s="7">
        <v>6</v>
      </c>
      <c r="D452" t="s">
        <v>1885</v>
      </c>
      <c r="E452" s="7" t="s">
        <v>116</v>
      </c>
      <c r="F452" s="20" t="s">
        <v>1886</v>
      </c>
      <c r="G452" s="7" t="s">
        <v>89</v>
      </c>
      <c r="H452" s="7" t="s">
        <v>90</v>
      </c>
      <c r="I452" s="20" t="s">
        <v>1886</v>
      </c>
      <c r="J452" s="33" t="s">
        <v>1887</v>
      </c>
      <c r="K452" s="7" t="s">
        <v>92</v>
      </c>
      <c r="L452" s="31">
        <v>35919</v>
      </c>
      <c r="M452" s="31">
        <v>24552</v>
      </c>
      <c r="N452" s="1"/>
      <c r="O452" s="1"/>
      <c r="P452" s="1"/>
      <c r="Q452" s="1"/>
      <c r="R452" s="1"/>
      <c r="S452" s="1"/>
    </row>
    <row r="453" spans="1:19" x14ac:dyDescent="0.35">
      <c r="A453" t="s">
        <v>732</v>
      </c>
      <c r="B453" s="7" t="s">
        <v>733</v>
      </c>
      <c r="C453" s="7">
        <v>6</v>
      </c>
      <c r="D453" t="s">
        <v>520</v>
      </c>
      <c r="E453" s="7" t="s">
        <v>116</v>
      </c>
      <c r="F453" s="20" t="s">
        <v>348</v>
      </c>
      <c r="G453" s="7" t="s">
        <v>521</v>
      </c>
      <c r="H453" s="7" t="s">
        <v>522</v>
      </c>
      <c r="I453" s="20" t="s">
        <v>523</v>
      </c>
      <c r="J453" s="33" t="s">
        <v>524</v>
      </c>
      <c r="K453" s="7" t="s">
        <v>518</v>
      </c>
      <c r="L453" s="31">
        <v>6110</v>
      </c>
      <c r="M453" s="31">
        <v>300</v>
      </c>
      <c r="N453" s="1"/>
      <c r="O453" s="1"/>
      <c r="P453" s="1"/>
      <c r="Q453" s="1"/>
      <c r="R453" s="1"/>
      <c r="S453" s="1"/>
    </row>
    <row r="454" spans="1:19" x14ac:dyDescent="0.35">
      <c r="A454" t="s">
        <v>732</v>
      </c>
      <c r="B454" s="7" t="s">
        <v>733</v>
      </c>
      <c r="C454" s="7">
        <v>6</v>
      </c>
      <c r="D454" t="s">
        <v>526</v>
      </c>
      <c r="E454" s="7" t="s">
        <v>116</v>
      </c>
      <c r="F454" s="20" t="s">
        <v>527</v>
      </c>
      <c r="G454" s="7" t="s">
        <v>528</v>
      </c>
      <c r="H454" s="7" t="s">
        <v>529</v>
      </c>
      <c r="I454" s="20" t="s">
        <v>530</v>
      </c>
      <c r="J454" s="33" t="s">
        <v>531</v>
      </c>
      <c r="K454" s="7" t="s">
        <v>518</v>
      </c>
      <c r="L454" s="31">
        <v>3939</v>
      </c>
      <c r="M454" s="31">
        <v>1003</v>
      </c>
      <c r="N454" s="1"/>
      <c r="O454" s="1"/>
      <c r="P454" s="1"/>
      <c r="Q454" s="1"/>
      <c r="R454" s="1"/>
      <c r="S454" s="1"/>
    </row>
    <row r="455" spans="1:19" x14ac:dyDescent="0.35">
      <c r="A455" t="s">
        <v>732</v>
      </c>
      <c r="B455" s="7" t="s">
        <v>733</v>
      </c>
      <c r="C455" s="7">
        <v>6</v>
      </c>
      <c r="D455" t="s">
        <v>540</v>
      </c>
      <c r="E455" s="7" t="s">
        <v>116</v>
      </c>
      <c r="F455" s="20" t="s">
        <v>348</v>
      </c>
      <c r="G455" s="7" t="s">
        <v>541</v>
      </c>
      <c r="H455" s="7" t="s">
        <v>542</v>
      </c>
      <c r="I455" s="20" t="s">
        <v>543</v>
      </c>
      <c r="J455" s="33" t="s">
        <v>544</v>
      </c>
      <c r="K455" s="7" t="s">
        <v>518</v>
      </c>
      <c r="L455" s="31">
        <v>5342</v>
      </c>
      <c r="M455" s="31">
        <v>684</v>
      </c>
      <c r="N455" s="1"/>
      <c r="O455" s="1"/>
      <c r="P455" s="1"/>
      <c r="Q455" s="1"/>
      <c r="R455" s="1"/>
      <c r="S455" s="1"/>
    </row>
    <row r="456" spans="1:19" x14ac:dyDescent="0.35">
      <c r="A456" t="s">
        <v>732</v>
      </c>
      <c r="B456" s="7" t="s">
        <v>733</v>
      </c>
      <c r="C456" s="7">
        <v>6</v>
      </c>
      <c r="D456" t="s">
        <v>1092</v>
      </c>
      <c r="E456" s="7" t="s">
        <v>116</v>
      </c>
      <c r="F456" s="20" t="s">
        <v>1085</v>
      </c>
      <c r="G456" s="7" t="s">
        <v>1093</v>
      </c>
      <c r="H456" s="7" t="s">
        <v>1094</v>
      </c>
      <c r="I456" s="20" t="s">
        <v>1095</v>
      </c>
      <c r="J456" s="33" t="s">
        <v>1096</v>
      </c>
      <c r="K456" s="7" t="s">
        <v>518</v>
      </c>
      <c r="L456" s="31">
        <v>31737</v>
      </c>
      <c r="M456" s="31">
        <v>3032</v>
      </c>
      <c r="N456" s="1"/>
      <c r="O456" s="1"/>
      <c r="P456" s="1"/>
      <c r="Q456" s="1"/>
      <c r="R456" s="1"/>
      <c r="S456" s="1"/>
    </row>
    <row r="457" spans="1:19" x14ac:dyDescent="0.35">
      <c r="A457" t="s">
        <v>732</v>
      </c>
      <c r="B457" s="7" t="s">
        <v>733</v>
      </c>
      <c r="C457" s="7">
        <v>6</v>
      </c>
      <c r="D457" t="s">
        <v>624</v>
      </c>
      <c r="E457" s="7" t="s">
        <v>116</v>
      </c>
      <c r="F457" s="20" t="s">
        <v>348</v>
      </c>
      <c r="G457" s="7" t="s">
        <v>625</v>
      </c>
      <c r="H457" s="7" t="s">
        <v>626</v>
      </c>
      <c r="I457" s="20" t="s">
        <v>627</v>
      </c>
      <c r="J457" s="33" t="s">
        <v>628</v>
      </c>
      <c r="K457" s="7" t="s">
        <v>518</v>
      </c>
      <c r="L457" s="31">
        <v>9999</v>
      </c>
      <c r="M457" s="31">
        <v>2653</v>
      </c>
      <c r="N457" s="1"/>
      <c r="O457" s="1"/>
      <c r="P457" s="1"/>
      <c r="Q457" s="1"/>
      <c r="R457" s="1"/>
      <c r="S457" s="1"/>
    </row>
    <row r="458" spans="1:19" x14ac:dyDescent="0.35">
      <c r="A458" t="s">
        <v>734</v>
      </c>
      <c r="B458" s="7" t="s">
        <v>735</v>
      </c>
      <c r="C458" s="7">
        <v>35</v>
      </c>
      <c r="D458" t="s">
        <v>1888</v>
      </c>
      <c r="E458" s="7" t="s">
        <v>151</v>
      </c>
      <c r="F458" s="20" t="s">
        <v>1889</v>
      </c>
      <c r="G458" s="7" t="s">
        <v>89</v>
      </c>
      <c r="H458" s="7" t="s">
        <v>90</v>
      </c>
      <c r="I458" s="20" t="s">
        <v>1889</v>
      </c>
      <c r="J458" s="33" t="s">
        <v>1890</v>
      </c>
      <c r="K458" s="7" t="s">
        <v>92</v>
      </c>
      <c r="L458" s="31">
        <v>41861</v>
      </c>
      <c r="M458" s="31">
        <v>8898</v>
      </c>
      <c r="N458" s="1"/>
      <c r="O458" s="1"/>
      <c r="P458" s="1"/>
      <c r="Q458" s="1"/>
      <c r="R458" s="1"/>
      <c r="S458" s="1"/>
    </row>
    <row r="459" spans="1:19" x14ac:dyDescent="0.35">
      <c r="A459" t="s">
        <v>734</v>
      </c>
      <c r="B459" s="7" t="s">
        <v>735</v>
      </c>
      <c r="C459" s="7">
        <v>35</v>
      </c>
      <c r="D459" t="s">
        <v>1891</v>
      </c>
      <c r="E459" s="7" t="s">
        <v>151</v>
      </c>
      <c r="F459" s="20" t="s">
        <v>1892</v>
      </c>
      <c r="G459" s="7" t="s">
        <v>89</v>
      </c>
      <c r="H459" s="7" t="s">
        <v>90</v>
      </c>
      <c r="I459" s="20" t="s">
        <v>1892</v>
      </c>
      <c r="J459" s="33" t="s">
        <v>1893</v>
      </c>
      <c r="K459" s="7" t="s">
        <v>92</v>
      </c>
      <c r="L459" s="31">
        <v>2555</v>
      </c>
      <c r="M459" s="31">
        <v>49</v>
      </c>
      <c r="N459" s="1"/>
      <c r="O459" s="1"/>
      <c r="P459" s="1"/>
      <c r="Q459" s="1"/>
      <c r="R459" s="1"/>
      <c r="S459" s="1"/>
    </row>
    <row r="460" spans="1:19" x14ac:dyDescent="0.35">
      <c r="A460" t="s">
        <v>734</v>
      </c>
      <c r="B460" s="7" t="s">
        <v>735</v>
      </c>
      <c r="C460" s="7">
        <v>35</v>
      </c>
      <c r="D460" t="s">
        <v>227</v>
      </c>
      <c r="E460" s="7" t="s">
        <v>151</v>
      </c>
      <c r="F460" s="20" t="s">
        <v>228</v>
      </c>
      <c r="G460" s="7" t="s">
        <v>89</v>
      </c>
      <c r="H460" s="7" t="s">
        <v>90</v>
      </c>
      <c r="I460" s="20" t="s">
        <v>228</v>
      </c>
      <c r="J460" s="33" t="s">
        <v>229</v>
      </c>
      <c r="K460" s="7" t="s">
        <v>92</v>
      </c>
      <c r="L460" s="31">
        <v>35180</v>
      </c>
      <c r="M460" s="31">
        <v>9193</v>
      </c>
      <c r="N460" s="1"/>
      <c r="O460" s="1"/>
      <c r="P460" s="1"/>
      <c r="Q460" s="1"/>
      <c r="R460" s="1"/>
      <c r="S460" s="1"/>
    </row>
    <row r="461" spans="1:19" x14ac:dyDescent="0.35">
      <c r="A461" t="s">
        <v>734</v>
      </c>
      <c r="B461" s="7" t="s">
        <v>735</v>
      </c>
      <c r="C461" s="7">
        <v>35</v>
      </c>
      <c r="D461" t="s">
        <v>295</v>
      </c>
      <c r="E461" s="7" t="s">
        <v>151</v>
      </c>
      <c r="F461" s="20" t="s">
        <v>296</v>
      </c>
      <c r="G461" s="7" t="s">
        <v>89</v>
      </c>
      <c r="H461" s="7" t="s">
        <v>90</v>
      </c>
      <c r="I461" s="20" t="s">
        <v>296</v>
      </c>
      <c r="J461" s="33" t="s">
        <v>297</v>
      </c>
      <c r="K461" s="7" t="s">
        <v>92</v>
      </c>
      <c r="L461" s="31">
        <v>862843</v>
      </c>
      <c r="M461" s="31">
        <v>110095</v>
      </c>
      <c r="N461" s="1"/>
      <c r="O461" s="1"/>
      <c r="P461" s="1"/>
      <c r="Q461" s="1"/>
      <c r="R461" s="1"/>
      <c r="S461" s="1"/>
    </row>
    <row r="462" spans="1:19" x14ac:dyDescent="0.35">
      <c r="A462" t="s">
        <v>734</v>
      </c>
      <c r="B462" s="7" t="s">
        <v>735</v>
      </c>
      <c r="C462" s="7">
        <v>35</v>
      </c>
      <c r="D462" t="s">
        <v>1097</v>
      </c>
      <c r="E462" s="7" t="s">
        <v>151</v>
      </c>
      <c r="F462" s="20" t="s">
        <v>1098</v>
      </c>
      <c r="G462" s="7" t="s">
        <v>89</v>
      </c>
      <c r="H462" s="7" t="s">
        <v>90</v>
      </c>
      <c r="I462" s="20" t="s">
        <v>1098</v>
      </c>
      <c r="J462" s="33" t="s">
        <v>1099</v>
      </c>
      <c r="K462" s="7" t="s">
        <v>92</v>
      </c>
      <c r="L462" s="31">
        <v>678402</v>
      </c>
      <c r="M462" s="31">
        <v>632</v>
      </c>
      <c r="N462" s="1"/>
      <c r="O462" s="1"/>
      <c r="P462" s="1"/>
      <c r="Q462" s="1"/>
      <c r="R462" s="1"/>
      <c r="S462" s="1"/>
    </row>
    <row r="463" spans="1:19" x14ac:dyDescent="0.35">
      <c r="A463" t="s">
        <v>734</v>
      </c>
      <c r="B463" s="7" t="s">
        <v>735</v>
      </c>
      <c r="C463" s="7">
        <v>35</v>
      </c>
      <c r="D463" t="s">
        <v>1894</v>
      </c>
      <c r="E463" s="7" t="s">
        <v>151</v>
      </c>
      <c r="F463" s="20" t="s">
        <v>1895</v>
      </c>
      <c r="G463" s="7" t="s">
        <v>89</v>
      </c>
      <c r="H463" s="7" t="s">
        <v>90</v>
      </c>
      <c r="I463" s="20" t="s">
        <v>1895</v>
      </c>
      <c r="J463" s="33" t="s">
        <v>1896</v>
      </c>
      <c r="K463" s="7" t="s">
        <v>92</v>
      </c>
      <c r="L463" s="31">
        <v>2483</v>
      </c>
      <c r="M463" s="31">
        <v>1265</v>
      </c>
      <c r="N463" s="1"/>
      <c r="O463" s="1"/>
      <c r="P463" s="1"/>
      <c r="Q463" s="1"/>
      <c r="R463" s="1"/>
      <c r="S463" s="1"/>
    </row>
    <row r="464" spans="1:19" x14ac:dyDescent="0.35">
      <c r="A464" t="s">
        <v>734</v>
      </c>
      <c r="B464" s="7" t="s">
        <v>735</v>
      </c>
      <c r="C464" s="7">
        <v>35</v>
      </c>
      <c r="D464" t="s">
        <v>1897</v>
      </c>
      <c r="E464" s="7" t="s">
        <v>151</v>
      </c>
      <c r="F464" s="20" t="s">
        <v>1898</v>
      </c>
      <c r="G464" s="7" t="s">
        <v>89</v>
      </c>
      <c r="H464" s="7" t="s">
        <v>90</v>
      </c>
      <c r="I464" s="20" t="s">
        <v>1898</v>
      </c>
      <c r="J464" s="33" t="s">
        <v>1899</v>
      </c>
      <c r="K464" s="7" t="s">
        <v>92</v>
      </c>
      <c r="L464" s="31">
        <v>4861</v>
      </c>
      <c r="M464" s="31">
        <v>1273</v>
      </c>
      <c r="N464" s="1"/>
      <c r="O464" s="1"/>
      <c r="P464" s="1"/>
      <c r="Q464" s="1"/>
      <c r="R464" s="1"/>
      <c r="S464" s="1"/>
    </row>
    <row r="465" spans="1:19" x14ac:dyDescent="0.35">
      <c r="A465" t="s">
        <v>734</v>
      </c>
      <c r="B465" s="7" t="s">
        <v>735</v>
      </c>
      <c r="C465" s="7">
        <v>35</v>
      </c>
      <c r="D465" t="s">
        <v>1900</v>
      </c>
      <c r="E465" s="7" t="s">
        <v>151</v>
      </c>
      <c r="F465" s="20" t="s">
        <v>1901</v>
      </c>
      <c r="G465" s="7" t="s">
        <v>89</v>
      </c>
      <c r="H465" s="7" t="s">
        <v>90</v>
      </c>
      <c r="I465" s="20" t="s">
        <v>1901</v>
      </c>
      <c r="J465" s="33" t="s">
        <v>1902</v>
      </c>
      <c r="K465" s="7" t="s">
        <v>92</v>
      </c>
      <c r="L465" s="31">
        <v>166570</v>
      </c>
      <c r="M465" s="31">
        <v>46397</v>
      </c>
      <c r="N465" s="1"/>
      <c r="O465" s="1"/>
      <c r="P465" s="1"/>
      <c r="Q465" s="1"/>
      <c r="R465" s="1"/>
      <c r="S465" s="1"/>
    </row>
    <row r="466" spans="1:19" x14ac:dyDescent="0.35">
      <c r="A466" t="s">
        <v>734</v>
      </c>
      <c r="B466" s="7" t="s">
        <v>735</v>
      </c>
      <c r="C466" s="7">
        <v>35</v>
      </c>
      <c r="D466" t="s">
        <v>1903</v>
      </c>
      <c r="E466" s="7" t="s">
        <v>151</v>
      </c>
      <c r="F466" s="20" t="s">
        <v>1904</v>
      </c>
      <c r="G466" s="7" t="s">
        <v>89</v>
      </c>
      <c r="H466" s="7" t="s">
        <v>90</v>
      </c>
      <c r="I466" s="20" t="s">
        <v>1904</v>
      </c>
      <c r="J466" s="33" t="s">
        <v>1905</v>
      </c>
      <c r="K466" s="7" t="s">
        <v>92</v>
      </c>
      <c r="L466" s="31">
        <v>73683</v>
      </c>
      <c r="M466" s="31">
        <v>6650</v>
      </c>
      <c r="N466" s="1"/>
      <c r="O466" s="1"/>
      <c r="P466" s="1"/>
      <c r="Q466" s="1"/>
      <c r="R466" s="1"/>
      <c r="S466" s="1"/>
    </row>
    <row r="467" spans="1:19" x14ac:dyDescent="0.35">
      <c r="A467" t="s">
        <v>736</v>
      </c>
      <c r="B467" s="7" t="s">
        <v>737</v>
      </c>
      <c r="C467" s="7">
        <v>21</v>
      </c>
      <c r="D467" t="s">
        <v>1906</v>
      </c>
      <c r="E467" s="7" t="s">
        <v>126</v>
      </c>
      <c r="F467" s="20" t="s">
        <v>1907</v>
      </c>
      <c r="G467" s="7" t="s">
        <v>89</v>
      </c>
      <c r="H467" s="7" t="s">
        <v>90</v>
      </c>
      <c r="I467" s="20" t="s">
        <v>1907</v>
      </c>
      <c r="J467" s="33" t="s">
        <v>1908</v>
      </c>
      <c r="K467" s="7" t="s">
        <v>92</v>
      </c>
      <c r="L467" s="31">
        <v>7903</v>
      </c>
      <c r="M467" s="31">
        <v>5927</v>
      </c>
      <c r="N467" s="1"/>
      <c r="O467" s="1"/>
      <c r="P467" s="1"/>
      <c r="Q467" s="1"/>
      <c r="R467" s="1"/>
      <c r="S467" s="1"/>
    </row>
    <row r="468" spans="1:19" x14ac:dyDescent="0.35">
      <c r="A468" t="s">
        <v>736</v>
      </c>
      <c r="B468" s="7" t="s">
        <v>737</v>
      </c>
      <c r="C468" s="7">
        <v>21</v>
      </c>
      <c r="D468" t="s">
        <v>1909</v>
      </c>
      <c r="E468" s="7" t="s">
        <v>126</v>
      </c>
      <c r="F468" s="20" t="s">
        <v>276</v>
      </c>
      <c r="G468" s="7" t="s">
        <v>89</v>
      </c>
      <c r="H468" s="7" t="s">
        <v>90</v>
      </c>
      <c r="I468" s="20" t="s">
        <v>276</v>
      </c>
      <c r="J468" s="33" t="s">
        <v>1910</v>
      </c>
      <c r="K468" s="7" t="s">
        <v>92</v>
      </c>
      <c r="L468" s="31">
        <v>1636</v>
      </c>
      <c r="M468" s="31">
        <v>235</v>
      </c>
      <c r="N468" s="1"/>
      <c r="O468" s="1"/>
      <c r="P468" s="1"/>
      <c r="Q468" s="1"/>
      <c r="R468" s="1"/>
      <c r="S468" s="1"/>
    </row>
    <row r="469" spans="1:19" x14ac:dyDescent="0.35">
      <c r="A469" t="s">
        <v>736</v>
      </c>
      <c r="B469" s="7" t="s">
        <v>737</v>
      </c>
      <c r="C469" s="7">
        <v>21</v>
      </c>
      <c r="D469" t="s">
        <v>1911</v>
      </c>
      <c r="E469" s="7" t="s">
        <v>126</v>
      </c>
      <c r="F469" s="20" t="s">
        <v>1912</v>
      </c>
      <c r="G469" s="7" t="s">
        <v>89</v>
      </c>
      <c r="H469" s="7" t="s">
        <v>90</v>
      </c>
      <c r="I469" s="20" t="s">
        <v>1912</v>
      </c>
      <c r="J469" s="33" t="s">
        <v>1913</v>
      </c>
      <c r="K469" s="7" t="s">
        <v>92</v>
      </c>
      <c r="L469" s="31">
        <v>2030</v>
      </c>
      <c r="M469" s="31">
        <v>39</v>
      </c>
      <c r="N469" s="1"/>
      <c r="O469" s="1"/>
      <c r="P469" s="1"/>
      <c r="Q469" s="1"/>
      <c r="R469" s="1"/>
      <c r="S469" s="1"/>
    </row>
    <row r="470" spans="1:19" x14ac:dyDescent="0.35">
      <c r="A470" t="s">
        <v>736</v>
      </c>
      <c r="B470" s="7" t="s">
        <v>737</v>
      </c>
      <c r="C470" s="7">
        <v>21</v>
      </c>
      <c r="D470" t="s">
        <v>1100</v>
      </c>
      <c r="E470" s="7" t="s">
        <v>126</v>
      </c>
      <c r="F470" s="20" t="s">
        <v>1101</v>
      </c>
      <c r="G470" s="7" t="s">
        <v>89</v>
      </c>
      <c r="H470" s="7" t="s">
        <v>90</v>
      </c>
      <c r="I470" s="20" t="s">
        <v>1101</v>
      </c>
      <c r="J470" s="33" t="s">
        <v>1102</v>
      </c>
      <c r="K470" s="7" t="s">
        <v>92</v>
      </c>
      <c r="L470" s="31">
        <v>2082</v>
      </c>
      <c r="M470" s="31">
        <v>758</v>
      </c>
      <c r="N470" s="1"/>
      <c r="O470" s="1"/>
      <c r="P470" s="1"/>
      <c r="Q470" s="1"/>
      <c r="R470" s="1"/>
      <c r="S470" s="1"/>
    </row>
    <row r="471" spans="1:19" x14ac:dyDescent="0.35">
      <c r="A471" t="s">
        <v>736</v>
      </c>
      <c r="B471" s="7" t="s">
        <v>737</v>
      </c>
      <c r="C471" s="7">
        <v>21</v>
      </c>
      <c r="D471" t="s">
        <v>583</v>
      </c>
      <c r="E471" s="7" t="s">
        <v>126</v>
      </c>
      <c r="F471" s="20" t="s">
        <v>276</v>
      </c>
      <c r="G471" s="7" t="s">
        <v>584</v>
      </c>
      <c r="H471" s="7" t="s">
        <v>585</v>
      </c>
      <c r="I471" s="20" t="s">
        <v>586</v>
      </c>
      <c r="J471" s="33" t="s">
        <v>587</v>
      </c>
      <c r="K471" s="7" t="s">
        <v>518</v>
      </c>
      <c r="L471" s="31">
        <v>56468</v>
      </c>
      <c r="M471" s="31">
        <v>4137</v>
      </c>
      <c r="N471" s="1"/>
      <c r="O471" s="1"/>
      <c r="P471" s="1"/>
      <c r="Q471" s="1"/>
      <c r="R471" s="1"/>
      <c r="S471" s="1"/>
    </row>
    <row r="472" spans="1:19" x14ac:dyDescent="0.35">
      <c r="A472" t="s">
        <v>736</v>
      </c>
      <c r="B472" s="7" t="s">
        <v>737</v>
      </c>
      <c r="C472" s="7">
        <v>21</v>
      </c>
      <c r="D472" t="s">
        <v>642</v>
      </c>
      <c r="E472" s="7" t="s">
        <v>126</v>
      </c>
      <c r="F472" s="20" t="s">
        <v>643</v>
      </c>
      <c r="G472" s="7" t="s">
        <v>644</v>
      </c>
      <c r="H472" s="7" t="s">
        <v>645</v>
      </c>
      <c r="I472" s="20" t="s">
        <v>646</v>
      </c>
      <c r="J472" s="33" t="s">
        <v>647</v>
      </c>
      <c r="K472" s="7" t="s">
        <v>518</v>
      </c>
      <c r="L472" s="31">
        <v>54965</v>
      </c>
      <c r="M472" s="31">
        <v>8074</v>
      </c>
      <c r="N472" s="1"/>
      <c r="O472" s="1"/>
      <c r="P472" s="1"/>
      <c r="Q472" s="1"/>
      <c r="R472" s="1"/>
      <c r="S472" s="1"/>
    </row>
    <row r="473" spans="1:19" x14ac:dyDescent="0.35">
      <c r="A473" t="s">
        <v>738</v>
      </c>
      <c r="B473" s="7" t="s">
        <v>739</v>
      </c>
      <c r="C473" s="7">
        <v>1</v>
      </c>
      <c r="D473" t="s">
        <v>1914</v>
      </c>
      <c r="E473" s="7" t="s">
        <v>200</v>
      </c>
      <c r="F473" s="20" t="s">
        <v>1103</v>
      </c>
      <c r="G473" s="7" t="s">
        <v>89</v>
      </c>
      <c r="H473" s="7" t="s">
        <v>90</v>
      </c>
      <c r="I473" s="20" t="s">
        <v>1103</v>
      </c>
      <c r="J473" s="33" t="s">
        <v>1915</v>
      </c>
      <c r="K473" s="7" t="s">
        <v>490</v>
      </c>
      <c r="L473" s="31">
        <v>4547</v>
      </c>
      <c r="M473" s="31">
        <v>86</v>
      </c>
      <c r="N473" s="1"/>
      <c r="O473" s="1"/>
      <c r="P473" s="1"/>
      <c r="Q473" s="1"/>
      <c r="R473" s="1"/>
      <c r="S473" s="1"/>
    </row>
    <row r="474" spans="1:19" x14ac:dyDescent="0.35">
      <c r="A474" t="s">
        <v>738</v>
      </c>
      <c r="B474" s="7" t="s">
        <v>739</v>
      </c>
      <c r="C474" s="7">
        <v>1</v>
      </c>
      <c r="D474" t="s">
        <v>1916</v>
      </c>
      <c r="E474" s="7" t="s">
        <v>200</v>
      </c>
      <c r="F474" s="20" t="s">
        <v>1917</v>
      </c>
      <c r="G474" s="7" t="s">
        <v>89</v>
      </c>
      <c r="H474" s="7" t="s">
        <v>90</v>
      </c>
      <c r="I474" s="20" t="s">
        <v>1917</v>
      </c>
      <c r="J474" s="33" t="s">
        <v>1918</v>
      </c>
      <c r="K474" s="7" t="s">
        <v>92</v>
      </c>
      <c r="L474" s="31">
        <v>92002</v>
      </c>
      <c r="M474" s="31">
        <v>4709</v>
      </c>
      <c r="N474" s="1"/>
      <c r="O474" s="1"/>
      <c r="P474" s="1"/>
      <c r="Q474" s="1"/>
      <c r="R474" s="1"/>
      <c r="S474" s="1"/>
    </row>
    <row r="475" spans="1:19" x14ac:dyDescent="0.35">
      <c r="A475" t="s">
        <v>738</v>
      </c>
      <c r="B475" s="7" t="s">
        <v>739</v>
      </c>
      <c r="C475" s="7">
        <v>1</v>
      </c>
      <c r="D475" t="s">
        <v>1919</v>
      </c>
      <c r="E475" s="7" t="s">
        <v>200</v>
      </c>
      <c r="F475" s="20" t="s">
        <v>1920</v>
      </c>
      <c r="G475" s="7" t="s">
        <v>89</v>
      </c>
      <c r="H475" s="7" t="s">
        <v>90</v>
      </c>
      <c r="I475" s="20" t="s">
        <v>1920</v>
      </c>
      <c r="J475" s="33" t="s">
        <v>1921</v>
      </c>
      <c r="K475" s="7" t="s">
        <v>92</v>
      </c>
      <c r="L475" s="31">
        <v>14274</v>
      </c>
      <c r="M475" s="31">
        <v>6806</v>
      </c>
      <c r="N475" s="1"/>
      <c r="O475" s="1"/>
      <c r="P475" s="1"/>
      <c r="Q475" s="1"/>
      <c r="R475" s="1"/>
      <c r="S475" s="1"/>
    </row>
    <row r="476" spans="1:19" x14ac:dyDescent="0.35">
      <c r="A476" t="s">
        <v>738</v>
      </c>
      <c r="B476" s="7" t="s">
        <v>739</v>
      </c>
      <c r="C476" s="7">
        <v>1</v>
      </c>
      <c r="D476" t="s">
        <v>1922</v>
      </c>
      <c r="E476" s="7" t="s">
        <v>200</v>
      </c>
      <c r="F476" s="20" t="s">
        <v>1923</v>
      </c>
      <c r="G476" s="7" t="s">
        <v>89</v>
      </c>
      <c r="H476" s="7" t="s">
        <v>90</v>
      </c>
      <c r="I476" s="20" t="s">
        <v>1923</v>
      </c>
      <c r="J476" s="33" t="s">
        <v>1924</v>
      </c>
      <c r="K476" s="7" t="s">
        <v>92</v>
      </c>
      <c r="L476" s="31">
        <v>24203</v>
      </c>
      <c r="M476" s="31">
        <v>18152</v>
      </c>
      <c r="N476" s="1"/>
      <c r="O476" s="1"/>
      <c r="P476" s="1"/>
      <c r="Q476" s="1"/>
      <c r="R476" s="1"/>
      <c r="S476" s="1"/>
    </row>
    <row r="477" spans="1:19" x14ac:dyDescent="0.35">
      <c r="A477" t="s">
        <v>738</v>
      </c>
      <c r="B477" s="7" t="s">
        <v>739</v>
      </c>
      <c r="C477" s="7">
        <v>1</v>
      </c>
      <c r="D477" t="s">
        <v>366</v>
      </c>
      <c r="E477" s="7" t="s">
        <v>200</v>
      </c>
      <c r="F477" s="20" t="s">
        <v>367</v>
      </c>
      <c r="G477" s="7" t="s">
        <v>89</v>
      </c>
      <c r="H477" s="7" t="s">
        <v>90</v>
      </c>
      <c r="I477" s="20" t="s">
        <v>367</v>
      </c>
      <c r="J477" s="33" t="s">
        <v>368</v>
      </c>
      <c r="K477" s="7" t="s">
        <v>92</v>
      </c>
      <c r="L477" s="31">
        <v>77909</v>
      </c>
      <c r="M477" s="31">
        <v>13820</v>
      </c>
      <c r="N477" s="1"/>
      <c r="O477" s="1"/>
      <c r="P477" s="1"/>
      <c r="Q477" s="1"/>
      <c r="R477" s="1"/>
      <c r="S477" s="1"/>
    </row>
    <row r="478" spans="1:19" x14ac:dyDescent="0.35">
      <c r="A478" t="s">
        <v>740</v>
      </c>
      <c r="B478" s="7" t="s">
        <v>741</v>
      </c>
      <c r="C478" s="7">
        <v>22</v>
      </c>
      <c r="D478" t="s">
        <v>1925</v>
      </c>
      <c r="E478" s="7" t="s">
        <v>164</v>
      </c>
      <c r="F478" s="20" t="s">
        <v>1926</v>
      </c>
      <c r="G478" s="7" t="s">
        <v>89</v>
      </c>
      <c r="H478" s="7" t="s">
        <v>90</v>
      </c>
      <c r="I478" s="20" t="s">
        <v>1926</v>
      </c>
      <c r="J478" s="33" t="s">
        <v>1927</v>
      </c>
      <c r="K478" s="7" t="s">
        <v>92</v>
      </c>
      <c r="L478" s="31">
        <v>6366</v>
      </c>
      <c r="M478" s="31">
        <v>121</v>
      </c>
      <c r="N478" s="1"/>
      <c r="O478" s="1"/>
      <c r="P478" s="1"/>
      <c r="Q478" s="1"/>
      <c r="R478" s="1"/>
      <c r="S478" s="1"/>
    </row>
    <row r="479" spans="1:19" x14ac:dyDescent="0.35">
      <c r="A479" t="s">
        <v>740</v>
      </c>
      <c r="B479" s="7" t="s">
        <v>741</v>
      </c>
      <c r="C479" s="7">
        <v>22</v>
      </c>
      <c r="D479" t="s">
        <v>1928</v>
      </c>
      <c r="E479" s="7" t="s">
        <v>164</v>
      </c>
      <c r="F479" s="20" t="s">
        <v>1929</v>
      </c>
      <c r="G479" s="7" t="s">
        <v>89</v>
      </c>
      <c r="H479" s="7" t="s">
        <v>90</v>
      </c>
      <c r="I479" s="20" t="s">
        <v>1929</v>
      </c>
      <c r="J479" s="33" t="s">
        <v>1930</v>
      </c>
      <c r="K479" s="7" t="s">
        <v>92</v>
      </c>
      <c r="L479" s="31">
        <v>48166</v>
      </c>
      <c r="M479" s="31">
        <v>9837</v>
      </c>
      <c r="N479" s="1"/>
      <c r="O479" s="1"/>
      <c r="P479" s="1"/>
      <c r="Q479" s="1"/>
      <c r="R479" s="1"/>
      <c r="S479" s="1"/>
    </row>
    <row r="480" spans="1:19" x14ac:dyDescent="0.35">
      <c r="A480" t="s">
        <v>740</v>
      </c>
      <c r="B480" s="7" t="s">
        <v>741</v>
      </c>
      <c r="C480" s="7">
        <v>22</v>
      </c>
      <c r="D480" t="s">
        <v>1931</v>
      </c>
      <c r="E480" s="7" t="s">
        <v>164</v>
      </c>
      <c r="F480" s="20" t="s">
        <v>1932</v>
      </c>
      <c r="G480" s="7" t="s">
        <v>89</v>
      </c>
      <c r="H480" s="7" t="s">
        <v>90</v>
      </c>
      <c r="I480" s="20" t="s">
        <v>1932</v>
      </c>
      <c r="J480" s="33" t="s">
        <v>1933</v>
      </c>
      <c r="K480" s="7" t="s">
        <v>92</v>
      </c>
      <c r="L480" s="31">
        <v>26409</v>
      </c>
      <c r="M480" s="31">
        <v>1473</v>
      </c>
      <c r="N480" s="1"/>
      <c r="O480" s="1"/>
      <c r="P480" s="1"/>
      <c r="Q480" s="1"/>
      <c r="R480" s="1"/>
      <c r="S480" s="1"/>
    </row>
    <row r="481" spans="1:19" x14ac:dyDescent="0.35">
      <c r="A481" t="s">
        <v>740</v>
      </c>
      <c r="B481" s="7" t="s">
        <v>741</v>
      </c>
      <c r="C481" s="7">
        <v>22</v>
      </c>
      <c r="D481" t="s">
        <v>1934</v>
      </c>
      <c r="E481" s="7" t="s">
        <v>164</v>
      </c>
      <c r="F481" s="20" t="s">
        <v>1935</v>
      </c>
      <c r="G481" s="7" t="s">
        <v>1936</v>
      </c>
      <c r="H481" s="7" t="s">
        <v>1937</v>
      </c>
      <c r="I481" s="20" t="s">
        <v>1938</v>
      </c>
      <c r="J481" s="33" t="s">
        <v>1939</v>
      </c>
      <c r="K481" s="7" t="s">
        <v>518</v>
      </c>
      <c r="L481" s="31">
        <v>4237</v>
      </c>
      <c r="M481" s="31">
        <v>114</v>
      </c>
      <c r="N481" s="1"/>
      <c r="O481" s="1"/>
      <c r="P481" s="1"/>
      <c r="Q481" s="1"/>
      <c r="R481" s="1"/>
      <c r="S481" s="1"/>
    </row>
    <row r="482" spans="1:19" x14ac:dyDescent="0.35">
      <c r="A482" t="s">
        <v>742</v>
      </c>
      <c r="B482" s="7" t="s">
        <v>743</v>
      </c>
      <c r="C482" s="7">
        <v>1</v>
      </c>
      <c r="D482" t="s">
        <v>1940</v>
      </c>
      <c r="E482" s="7" t="s">
        <v>93</v>
      </c>
      <c r="F482" s="20" t="s">
        <v>533</v>
      </c>
      <c r="G482" s="7" t="s">
        <v>89</v>
      </c>
      <c r="H482" s="7" t="s">
        <v>90</v>
      </c>
      <c r="I482" s="20" t="s">
        <v>533</v>
      </c>
      <c r="J482" s="33" t="s">
        <v>1941</v>
      </c>
      <c r="K482" s="7" t="s">
        <v>490</v>
      </c>
      <c r="L482" s="31">
        <v>61494</v>
      </c>
      <c r="M482" s="31">
        <v>10886</v>
      </c>
      <c r="N482" s="1"/>
      <c r="O482" s="1"/>
      <c r="P482" s="1"/>
      <c r="Q482" s="1"/>
      <c r="R482" s="1"/>
      <c r="S482" s="1"/>
    </row>
    <row r="483" spans="1:19" x14ac:dyDescent="0.35">
      <c r="A483" t="s">
        <v>742</v>
      </c>
      <c r="B483" s="7" t="s">
        <v>743</v>
      </c>
      <c r="C483" s="7">
        <v>1</v>
      </c>
      <c r="D483" t="s">
        <v>1942</v>
      </c>
      <c r="E483" s="7" t="s">
        <v>93</v>
      </c>
      <c r="F483" s="20" t="s">
        <v>1943</v>
      </c>
      <c r="G483" s="7" t="s">
        <v>89</v>
      </c>
      <c r="H483" s="7" t="s">
        <v>90</v>
      </c>
      <c r="I483" s="20" t="s">
        <v>1943</v>
      </c>
      <c r="J483" s="33" t="s">
        <v>1049</v>
      </c>
      <c r="K483" s="7" t="s">
        <v>92</v>
      </c>
      <c r="L483" s="31">
        <v>5427</v>
      </c>
      <c r="M483" s="31">
        <v>2791</v>
      </c>
      <c r="N483" s="1"/>
      <c r="O483" s="1"/>
      <c r="P483" s="1"/>
      <c r="Q483" s="1"/>
      <c r="R483" s="1"/>
      <c r="S483" s="1"/>
    </row>
    <row r="484" spans="1:19" x14ac:dyDescent="0.35">
      <c r="A484" t="s">
        <v>742</v>
      </c>
      <c r="B484" s="7" t="s">
        <v>743</v>
      </c>
      <c r="C484" s="7">
        <v>1</v>
      </c>
      <c r="D484" t="s">
        <v>1944</v>
      </c>
      <c r="E484" s="7" t="s">
        <v>93</v>
      </c>
      <c r="F484" s="20" t="s">
        <v>1945</v>
      </c>
      <c r="G484" s="7" t="s">
        <v>89</v>
      </c>
      <c r="H484" s="7" t="s">
        <v>90</v>
      </c>
      <c r="I484" s="20" t="s">
        <v>1945</v>
      </c>
      <c r="J484" s="33" t="s">
        <v>1946</v>
      </c>
      <c r="K484" s="7" t="s">
        <v>92</v>
      </c>
      <c r="L484" s="31">
        <v>27075</v>
      </c>
      <c r="M484" s="31">
        <v>6992</v>
      </c>
      <c r="N484" s="1"/>
      <c r="O484" s="1"/>
      <c r="P484" s="1"/>
      <c r="Q484" s="1"/>
      <c r="R484" s="1"/>
      <c r="S484" s="1"/>
    </row>
    <row r="485" spans="1:19" x14ac:dyDescent="0.35">
      <c r="A485" t="s">
        <v>742</v>
      </c>
      <c r="B485" s="7" t="s">
        <v>743</v>
      </c>
      <c r="C485" s="7">
        <v>1</v>
      </c>
      <c r="D485" t="s">
        <v>1947</v>
      </c>
      <c r="E485" s="7" t="s">
        <v>93</v>
      </c>
      <c r="F485" s="20" t="s">
        <v>1948</v>
      </c>
      <c r="G485" s="7" t="s">
        <v>89</v>
      </c>
      <c r="H485" s="7" t="s">
        <v>90</v>
      </c>
      <c r="I485" s="20" t="s">
        <v>1948</v>
      </c>
      <c r="J485" s="33" t="s">
        <v>1949</v>
      </c>
      <c r="K485" s="7" t="s">
        <v>92</v>
      </c>
      <c r="L485" s="31">
        <v>4981</v>
      </c>
      <c r="M485" s="31">
        <v>3958</v>
      </c>
      <c r="N485" s="1"/>
      <c r="O485" s="1"/>
      <c r="P485" s="1"/>
      <c r="Q485" s="1"/>
      <c r="R485" s="1"/>
      <c r="S485" s="1"/>
    </row>
    <row r="486" spans="1:19" x14ac:dyDescent="0.35">
      <c r="A486" t="s">
        <v>742</v>
      </c>
      <c r="B486" s="7" t="s">
        <v>743</v>
      </c>
      <c r="C486" s="7">
        <v>1</v>
      </c>
      <c r="D486" t="s">
        <v>1950</v>
      </c>
      <c r="E486" s="7" t="s">
        <v>93</v>
      </c>
      <c r="F486" s="20" t="s">
        <v>1951</v>
      </c>
      <c r="G486" s="7" t="s">
        <v>89</v>
      </c>
      <c r="H486" s="7" t="s">
        <v>90</v>
      </c>
      <c r="I486" s="20" t="s">
        <v>1951</v>
      </c>
      <c r="J486" s="33" t="s">
        <v>1952</v>
      </c>
      <c r="K486" s="7" t="s">
        <v>92</v>
      </c>
      <c r="L486" s="31">
        <v>19076</v>
      </c>
      <c r="M486" s="31">
        <v>14573</v>
      </c>
      <c r="N486" s="1"/>
      <c r="O486" s="1"/>
      <c r="P486" s="1"/>
      <c r="Q486" s="1"/>
      <c r="R486" s="1"/>
      <c r="S486" s="1"/>
    </row>
    <row r="487" spans="1:19" x14ac:dyDescent="0.35">
      <c r="A487" t="s">
        <v>742</v>
      </c>
      <c r="B487" s="7" t="s">
        <v>743</v>
      </c>
      <c r="C487" s="7">
        <v>1</v>
      </c>
      <c r="D487" t="s">
        <v>1104</v>
      </c>
      <c r="E487" s="7" t="s">
        <v>93</v>
      </c>
      <c r="F487" s="20" t="s">
        <v>1105</v>
      </c>
      <c r="G487" s="7" t="s">
        <v>89</v>
      </c>
      <c r="H487" s="7" t="s">
        <v>90</v>
      </c>
      <c r="I487" s="20" t="s">
        <v>1105</v>
      </c>
      <c r="J487" s="33" t="s">
        <v>1106</v>
      </c>
      <c r="K487" s="7" t="s">
        <v>92</v>
      </c>
      <c r="L487" s="31">
        <v>20849</v>
      </c>
      <c r="M487" s="31">
        <v>2274</v>
      </c>
      <c r="N487" s="1"/>
      <c r="O487" s="1"/>
      <c r="P487" s="1"/>
      <c r="Q487" s="1"/>
      <c r="R487" s="1"/>
      <c r="S487" s="1"/>
    </row>
    <row r="488" spans="1:19" x14ac:dyDescent="0.35">
      <c r="A488" t="s">
        <v>742</v>
      </c>
      <c r="B488" s="7" t="s">
        <v>743</v>
      </c>
      <c r="C488" s="7">
        <v>1</v>
      </c>
      <c r="D488" t="s">
        <v>381</v>
      </c>
      <c r="E488" s="7" t="s">
        <v>93</v>
      </c>
      <c r="F488" s="20" t="s">
        <v>382</v>
      </c>
      <c r="G488" s="7" t="s">
        <v>89</v>
      </c>
      <c r="H488" s="7" t="s">
        <v>90</v>
      </c>
      <c r="I488" s="20" t="s">
        <v>382</v>
      </c>
      <c r="J488" s="33" t="s">
        <v>383</v>
      </c>
      <c r="K488" s="7" t="s">
        <v>92</v>
      </c>
      <c r="L488" s="31">
        <v>20109</v>
      </c>
      <c r="M488" s="31">
        <v>9691</v>
      </c>
      <c r="N488" s="1"/>
      <c r="O488" s="1"/>
      <c r="P488" s="1"/>
      <c r="Q488" s="1"/>
      <c r="R488" s="1"/>
      <c r="S488" s="1"/>
    </row>
    <row r="489" spans="1:19" x14ac:dyDescent="0.35">
      <c r="A489" t="s">
        <v>742</v>
      </c>
      <c r="B489" s="7" t="s">
        <v>743</v>
      </c>
      <c r="C489" s="7">
        <v>1</v>
      </c>
      <c r="D489" t="s">
        <v>1107</v>
      </c>
      <c r="E489" s="7" t="s">
        <v>93</v>
      </c>
      <c r="F489" s="20" t="s">
        <v>1108</v>
      </c>
      <c r="G489" s="7" t="s">
        <v>89</v>
      </c>
      <c r="H489" s="7" t="s">
        <v>90</v>
      </c>
      <c r="I489" s="20" t="s">
        <v>1108</v>
      </c>
      <c r="J489" s="33" t="s">
        <v>1109</v>
      </c>
      <c r="K489" s="7" t="s">
        <v>92</v>
      </c>
      <c r="L489" s="31">
        <v>9535</v>
      </c>
      <c r="M489" s="31">
        <v>2519</v>
      </c>
      <c r="N489" s="1"/>
      <c r="O489" s="1"/>
      <c r="P489" s="1"/>
      <c r="Q489" s="1"/>
      <c r="R489" s="1"/>
      <c r="S489" s="1"/>
    </row>
    <row r="490" spans="1:19" x14ac:dyDescent="0.35">
      <c r="A490" t="s">
        <v>742</v>
      </c>
      <c r="B490" s="7" t="s">
        <v>743</v>
      </c>
      <c r="C490" s="7">
        <v>1</v>
      </c>
      <c r="D490" t="s">
        <v>1953</v>
      </c>
      <c r="E490" s="7" t="s">
        <v>93</v>
      </c>
      <c r="F490" s="20" t="s">
        <v>1954</v>
      </c>
      <c r="G490" s="7" t="s">
        <v>89</v>
      </c>
      <c r="H490" s="7" t="s">
        <v>90</v>
      </c>
      <c r="I490" s="20" t="s">
        <v>1954</v>
      </c>
      <c r="J490" s="33" t="s">
        <v>1955</v>
      </c>
      <c r="K490" s="7" t="s">
        <v>92</v>
      </c>
      <c r="L490" s="31">
        <v>2096</v>
      </c>
      <c r="M490" s="31">
        <v>40</v>
      </c>
      <c r="N490" s="1"/>
      <c r="O490" s="1"/>
      <c r="P490" s="1"/>
      <c r="Q490" s="1"/>
      <c r="R490" s="1"/>
      <c r="S490" s="1"/>
    </row>
    <row r="491" spans="1:19" x14ac:dyDescent="0.35">
      <c r="A491" t="s">
        <v>742</v>
      </c>
      <c r="B491" s="7" t="s">
        <v>743</v>
      </c>
      <c r="C491" s="7">
        <v>1</v>
      </c>
      <c r="D491" t="s">
        <v>441</v>
      </c>
      <c r="E491" s="7" t="s">
        <v>93</v>
      </c>
      <c r="F491" s="20" t="s">
        <v>442</v>
      </c>
      <c r="G491" s="7" t="s">
        <v>89</v>
      </c>
      <c r="H491" s="7" t="s">
        <v>90</v>
      </c>
      <c r="I491" s="20" t="s">
        <v>442</v>
      </c>
      <c r="J491" s="33" t="s">
        <v>443</v>
      </c>
      <c r="K491" s="7" t="s">
        <v>92</v>
      </c>
      <c r="L491" s="31">
        <v>16481</v>
      </c>
      <c r="M491" s="31">
        <v>8241</v>
      </c>
      <c r="N491" s="1"/>
      <c r="O491" s="1"/>
      <c r="P491" s="1"/>
      <c r="Q491" s="1"/>
      <c r="R491" s="1"/>
      <c r="S491" s="1"/>
    </row>
    <row r="492" spans="1:19" x14ac:dyDescent="0.35">
      <c r="A492" t="s">
        <v>742</v>
      </c>
      <c r="B492" s="7" t="s">
        <v>743</v>
      </c>
      <c r="C492" s="7">
        <v>1</v>
      </c>
      <c r="D492" t="s">
        <v>1956</v>
      </c>
      <c r="E492" s="7" t="s">
        <v>93</v>
      </c>
      <c r="F492" s="20" t="s">
        <v>1957</v>
      </c>
      <c r="G492" s="7" t="s">
        <v>89</v>
      </c>
      <c r="H492" s="7" t="s">
        <v>90</v>
      </c>
      <c r="I492" s="20" t="s">
        <v>1957</v>
      </c>
      <c r="J492" s="33" t="s">
        <v>1958</v>
      </c>
      <c r="K492" s="7" t="s">
        <v>92</v>
      </c>
      <c r="L492" s="31">
        <v>11428</v>
      </c>
      <c r="M492" s="31">
        <v>5877</v>
      </c>
      <c r="N492" s="1"/>
      <c r="O492" s="1"/>
      <c r="P492" s="1"/>
      <c r="Q492" s="1"/>
      <c r="R492" s="1"/>
      <c r="S492" s="1"/>
    </row>
    <row r="493" spans="1:19" x14ac:dyDescent="0.35">
      <c r="A493" t="s">
        <v>742</v>
      </c>
      <c r="B493" s="7" t="s">
        <v>743</v>
      </c>
      <c r="C493" s="7">
        <v>1</v>
      </c>
      <c r="D493" t="s">
        <v>453</v>
      </c>
      <c r="E493" s="7" t="s">
        <v>93</v>
      </c>
      <c r="F493" s="20" t="s">
        <v>454</v>
      </c>
      <c r="G493" s="7" t="s">
        <v>89</v>
      </c>
      <c r="H493" s="7" t="s">
        <v>90</v>
      </c>
      <c r="I493" s="20" t="s">
        <v>454</v>
      </c>
      <c r="J493" s="33" t="s">
        <v>455</v>
      </c>
      <c r="K493" s="7" t="s">
        <v>92</v>
      </c>
      <c r="L493" s="31">
        <v>272457</v>
      </c>
      <c r="M493" s="31">
        <v>70973</v>
      </c>
      <c r="N493" s="1"/>
      <c r="O493" s="1"/>
      <c r="P493" s="1"/>
      <c r="Q493" s="1"/>
      <c r="R493" s="1"/>
      <c r="S493" s="1"/>
    </row>
    <row r="494" spans="1:19" x14ac:dyDescent="0.35">
      <c r="A494" t="s">
        <v>742</v>
      </c>
      <c r="B494" s="7" t="s">
        <v>743</v>
      </c>
      <c r="C494" s="7">
        <v>1</v>
      </c>
      <c r="D494" t="s">
        <v>1110</v>
      </c>
      <c r="E494" s="7" t="s">
        <v>93</v>
      </c>
      <c r="F494" s="20" t="s">
        <v>1111</v>
      </c>
      <c r="G494" s="7" t="s">
        <v>89</v>
      </c>
      <c r="H494" s="7" t="s">
        <v>90</v>
      </c>
      <c r="I494" s="20" t="s">
        <v>1111</v>
      </c>
      <c r="J494" s="33" t="s">
        <v>1112</v>
      </c>
      <c r="K494" s="7" t="s">
        <v>92</v>
      </c>
      <c r="L494" s="31">
        <v>142527</v>
      </c>
      <c r="M494" s="31">
        <v>63699</v>
      </c>
      <c r="N494" s="1"/>
      <c r="O494" s="1"/>
      <c r="P494" s="1"/>
      <c r="Q494" s="1"/>
      <c r="R494" s="1"/>
      <c r="S494" s="1"/>
    </row>
    <row r="495" spans="1:19" x14ac:dyDescent="0.35">
      <c r="A495" t="s">
        <v>742</v>
      </c>
      <c r="B495" s="7" t="s">
        <v>743</v>
      </c>
      <c r="C495" s="7">
        <v>1</v>
      </c>
      <c r="D495" t="s">
        <v>186</v>
      </c>
      <c r="E495" s="7" t="s">
        <v>93</v>
      </c>
      <c r="F495" s="20" t="s">
        <v>187</v>
      </c>
      <c r="G495" s="7" t="s">
        <v>89</v>
      </c>
      <c r="H495" s="7" t="s">
        <v>90</v>
      </c>
      <c r="I495" s="20" t="s">
        <v>187</v>
      </c>
      <c r="J495" s="33" t="s">
        <v>188</v>
      </c>
      <c r="K495" s="7" t="s">
        <v>92</v>
      </c>
      <c r="L495" s="31">
        <v>142648</v>
      </c>
      <c r="M495" s="31">
        <v>18502</v>
      </c>
      <c r="N495" s="1"/>
      <c r="O495" s="1"/>
      <c r="P495" s="1"/>
      <c r="Q495" s="1"/>
      <c r="R495" s="1"/>
      <c r="S495" s="1"/>
    </row>
    <row r="496" spans="1:19" x14ac:dyDescent="0.35">
      <c r="A496" t="s">
        <v>744</v>
      </c>
      <c r="B496" s="7" t="s">
        <v>745</v>
      </c>
      <c r="C496" s="7">
        <v>29</v>
      </c>
      <c r="D496" t="s">
        <v>218</v>
      </c>
      <c r="E496" s="7" t="s">
        <v>219</v>
      </c>
      <c r="F496" s="20" t="s">
        <v>220</v>
      </c>
      <c r="G496" s="7" t="s">
        <v>89</v>
      </c>
      <c r="H496" s="7" t="s">
        <v>90</v>
      </c>
      <c r="I496" s="20" t="s">
        <v>220</v>
      </c>
      <c r="J496" s="33" t="s">
        <v>221</v>
      </c>
      <c r="K496" s="7" t="s">
        <v>92</v>
      </c>
      <c r="L496" s="31">
        <v>19410</v>
      </c>
      <c r="M496" s="31">
        <v>545</v>
      </c>
      <c r="N496" s="1"/>
      <c r="O496" s="1"/>
      <c r="P496" s="1"/>
      <c r="Q496" s="1"/>
      <c r="R496" s="1"/>
      <c r="S496" s="1"/>
    </row>
    <row r="497" spans="1:19" x14ac:dyDescent="0.35">
      <c r="A497" t="s">
        <v>744</v>
      </c>
      <c r="B497" s="7" t="s">
        <v>745</v>
      </c>
      <c r="C497" s="7">
        <v>29</v>
      </c>
      <c r="D497" t="s">
        <v>460</v>
      </c>
      <c r="E497" s="7" t="s">
        <v>219</v>
      </c>
      <c r="F497" s="20" t="s">
        <v>461</v>
      </c>
      <c r="G497" s="7" t="s">
        <v>89</v>
      </c>
      <c r="H497" s="7" t="s">
        <v>90</v>
      </c>
      <c r="I497" s="20" t="s">
        <v>461</v>
      </c>
      <c r="J497" s="33" t="s">
        <v>462</v>
      </c>
      <c r="K497" s="7" t="s">
        <v>92</v>
      </c>
      <c r="L497" s="31">
        <v>13380</v>
      </c>
      <c r="M497" s="31">
        <v>3345</v>
      </c>
      <c r="N497" s="1"/>
      <c r="O497" s="1"/>
      <c r="P497" s="1"/>
      <c r="Q497" s="1"/>
      <c r="R497" s="1"/>
      <c r="S497" s="1"/>
    </row>
    <row r="498" spans="1:19" x14ac:dyDescent="0.35">
      <c r="A498" t="s">
        <v>746</v>
      </c>
      <c r="B498" s="7" t="s">
        <v>747</v>
      </c>
      <c r="C498" s="7">
        <v>58</v>
      </c>
      <c r="D498" t="s">
        <v>1959</v>
      </c>
      <c r="E498" s="7" t="s">
        <v>168</v>
      </c>
      <c r="F498" s="20" t="s">
        <v>1960</v>
      </c>
      <c r="G498" s="7" t="s">
        <v>89</v>
      </c>
      <c r="H498" s="7" t="s">
        <v>90</v>
      </c>
      <c r="I498" s="20" t="s">
        <v>1960</v>
      </c>
      <c r="J498" s="33" t="s">
        <v>939</v>
      </c>
      <c r="K498" s="7" t="s">
        <v>92</v>
      </c>
      <c r="L498" s="31">
        <v>84214</v>
      </c>
      <c r="M498" s="31">
        <v>20603</v>
      </c>
      <c r="N498" s="1"/>
      <c r="O498" s="1"/>
      <c r="P498" s="1"/>
      <c r="Q498" s="1"/>
      <c r="R498" s="1"/>
      <c r="S498" s="1"/>
    </row>
    <row r="499" spans="1:19" x14ac:dyDescent="0.35">
      <c r="A499" t="s">
        <v>746</v>
      </c>
      <c r="B499" s="7" t="s">
        <v>747</v>
      </c>
      <c r="C499" s="7">
        <v>58</v>
      </c>
      <c r="D499" t="s">
        <v>328</v>
      </c>
      <c r="E499" s="7" t="s">
        <v>168</v>
      </c>
      <c r="F499" s="20" t="s">
        <v>329</v>
      </c>
      <c r="G499" s="7" t="s">
        <v>89</v>
      </c>
      <c r="H499" s="7" t="s">
        <v>90</v>
      </c>
      <c r="I499" s="20" t="s">
        <v>329</v>
      </c>
      <c r="J499" s="33" t="s">
        <v>330</v>
      </c>
      <c r="K499" s="7" t="s">
        <v>92</v>
      </c>
      <c r="L499" s="31">
        <v>566603</v>
      </c>
      <c r="M499" s="31">
        <v>94247</v>
      </c>
      <c r="N499" s="1"/>
      <c r="O499" s="1"/>
      <c r="P499" s="1"/>
      <c r="Q499" s="1"/>
      <c r="R499" s="1"/>
      <c r="S499" s="1"/>
    </row>
    <row r="500" spans="1:19" x14ac:dyDescent="0.35">
      <c r="A500" t="s">
        <v>746</v>
      </c>
      <c r="B500" s="7" t="s">
        <v>747</v>
      </c>
      <c r="C500" s="7">
        <v>58</v>
      </c>
      <c r="D500" t="s">
        <v>1113</v>
      </c>
      <c r="E500" s="7" t="s">
        <v>168</v>
      </c>
      <c r="F500" s="20" t="s">
        <v>661</v>
      </c>
      <c r="G500" s="7" t="s">
        <v>89</v>
      </c>
      <c r="H500" s="7" t="s">
        <v>90</v>
      </c>
      <c r="I500" s="20" t="s">
        <v>661</v>
      </c>
      <c r="J500" s="33" t="s">
        <v>1114</v>
      </c>
      <c r="K500" s="7" t="s">
        <v>92</v>
      </c>
      <c r="L500" s="31">
        <v>153323</v>
      </c>
      <c r="M500" s="31">
        <v>50329</v>
      </c>
      <c r="N500" s="1"/>
      <c r="O500" s="1"/>
      <c r="P500" s="1"/>
      <c r="Q500" s="1"/>
      <c r="R500" s="1"/>
      <c r="S500" s="1"/>
    </row>
    <row r="501" spans="1:19" x14ac:dyDescent="0.35">
      <c r="A501" t="s">
        <v>746</v>
      </c>
      <c r="B501" s="7" t="s">
        <v>747</v>
      </c>
      <c r="C501" s="7">
        <v>58</v>
      </c>
      <c r="D501" t="s">
        <v>435</v>
      </c>
      <c r="E501" s="7" t="s">
        <v>168</v>
      </c>
      <c r="F501" s="20" t="s">
        <v>436</v>
      </c>
      <c r="G501" s="7" t="s">
        <v>89</v>
      </c>
      <c r="H501" s="7" t="s">
        <v>90</v>
      </c>
      <c r="I501" s="20" t="s">
        <v>436</v>
      </c>
      <c r="J501" s="33" t="s">
        <v>437</v>
      </c>
      <c r="K501" s="7" t="s">
        <v>92</v>
      </c>
      <c r="L501" s="31">
        <v>435857</v>
      </c>
      <c r="M501" s="31">
        <v>25519</v>
      </c>
      <c r="N501" s="1"/>
      <c r="O501" s="1"/>
      <c r="P501" s="1"/>
      <c r="Q501" s="1"/>
      <c r="R501" s="1"/>
      <c r="S501" s="1"/>
    </row>
    <row r="502" spans="1:19" x14ac:dyDescent="0.35">
      <c r="A502" t="s">
        <v>746</v>
      </c>
      <c r="B502" s="7" t="s">
        <v>747</v>
      </c>
      <c r="C502" s="7">
        <v>58</v>
      </c>
      <c r="D502" t="s">
        <v>1115</v>
      </c>
      <c r="E502" s="7" t="s">
        <v>168</v>
      </c>
      <c r="F502" s="20" t="s">
        <v>1116</v>
      </c>
      <c r="G502" s="7" t="s">
        <v>89</v>
      </c>
      <c r="H502" s="7" t="s">
        <v>90</v>
      </c>
      <c r="I502" s="20" t="s">
        <v>1116</v>
      </c>
      <c r="J502" s="33" t="s">
        <v>1117</v>
      </c>
      <c r="K502" s="7" t="s">
        <v>92</v>
      </c>
      <c r="L502" s="31">
        <v>123415</v>
      </c>
      <c r="M502" s="31">
        <v>20238</v>
      </c>
      <c r="N502" s="1"/>
      <c r="O502" s="1"/>
      <c r="P502" s="1"/>
      <c r="Q502" s="1"/>
      <c r="R502" s="1"/>
      <c r="S502" s="1"/>
    </row>
    <row r="503" spans="1:19" x14ac:dyDescent="0.35">
      <c r="A503" t="s">
        <v>746</v>
      </c>
      <c r="B503" s="7" t="s">
        <v>747</v>
      </c>
      <c r="C503" s="7">
        <v>58</v>
      </c>
      <c r="D503" t="s">
        <v>426</v>
      </c>
      <c r="E503" s="7" t="s">
        <v>168</v>
      </c>
      <c r="F503" s="20" t="s">
        <v>427</v>
      </c>
      <c r="G503" s="7" t="s">
        <v>89</v>
      </c>
      <c r="H503" s="7" t="s">
        <v>90</v>
      </c>
      <c r="I503" s="20" t="s">
        <v>427</v>
      </c>
      <c r="J503" s="33" t="s">
        <v>428</v>
      </c>
      <c r="K503" s="7" t="s">
        <v>92</v>
      </c>
      <c r="L503" s="31">
        <v>191726</v>
      </c>
      <c r="M503" s="31">
        <v>747</v>
      </c>
      <c r="N503" s="1"/>
      <c r="O503" s="1"/>
      <c r="P503" s="1"/>
      <c r="Q503" s="1"/>
      <c r="R503" s="1"/>
      <c r="S503" s="1"/>
    </row>
    <row r="504" spans="1:19" ht="31" x14ac:dyDescent="0.35">
      <c r="A504" t="s">
        <v>746</v>
      </c>
      <c r="B504" s="7" t="s">
        <v>747</v>
      </c>
      <c r="C504" s="7">
        <v>58</v>
      </c>
      <c r="D504" t="s">
        <v>1961</v>
      </c>
      <c r="E504" s="7" t="s">
        <v>168</v>
      </c>
      <c r="F504" s="20" t="s">
        <v>614</v>
      </c>
      <c r="G504" s="7" t="s">
        <v>1962</v>
      </c>
      <c r="H504" s="7" t="s">
        <v>1963</v>
      </c>
      <c r="I504" s="20" t="s">
        <v>1964</v>
      </c>
      <c r="J504" s="33" t="s">
        <v>1965</v>
      </c>
      <c r="K504" s="7" t="s">
        <v>518</v>
      </c>
      <c r="L504" s="31">
        <v>8358</v>
      </c>
      <c r="M504" s="31">
        <v>5960</v>
      </c>
      <c r="N504" s="1"/>
      <c r="O504" s="1"/>
      <c r="P504" s="1"/>
      <c r="Q504" s="1"/>
      <c r="R504" s="1"/>
      <c r="S504" s="1"/>
    </row>
    <row r="505" spans="1:19" x14ac:dyDescent="0.35">
      <c r="A505" t="s">
        <v>746</v>
      </c>
      <c r="B505" s="7" t="s">
        <v>747</v>
      </c>
      <c r="C505" s="7">
        <v>58</v>
      </c>
      <c r="D505" t="s">
        <v>1966</v>
      </c>
      <c r="E505" s="7" t="s">
        <v>168</v>
      </c>
      <c r="F505" s="20" t="s">
        <v>614</v>
      </c>
      <c r="G505" s="7" t="s">
        <v>1967</v>
      </c>
      <c r="H505" s="7" t="s">
        <v>1968</v>
      </c>
      <c r="I505" s="20" t="s">
        <v>1969</v>
      </c>
      <c r="J505" s="33" t="s">
        <v>1970</v>
      </c>
      <c r="K505" s="7" t="s">
        <v>518</v>
      </c>
      <c r="L505" s="31">
        <v>5123</v>
      </c>
      <c r="M505" s="31">
        <v>2673</v>
      </c>
      <c r="N505" s="1"/>
      <c r="O505" s="1"/>
      <c r="P505" s="1"/>
      <c r="Q505" s="1"/>
      <c r="R505" s="1"/>
      <c r="S505" s="1"/>
    </row>
    <row r="506" spans="1:19" x14ac:dyDescent="0.35">
      <c r="A506" t="s">
        <v>748</v>
      </c>
      <c r="B506" s="7" t="s">
        <v>749</v>
      </c>
      <c r="C506" s="7">
        <v>1</v>
      </c>
      <c r="D506" t="s">
        <v>1971</v>
      </c>
      <c r="E506" s="7" t="s">
        <v>486</v>
      </c>
      <c r="F506" s="20" t="s">
        <v>1118</v>
      </c>
      <c r="G506" s="7" t="s">
        <v>89</v>
      </c>
      <c r="H506" s="7" t="s">
        <v>90</v>
      </c>
      <c r="I506" s="20" t="s">
        <v>1118</v>
      </c>
      <c r="J506" s="33" t="s">
        <v>784</v>
      </c>
      <c r="K506" s="7" t="s">
        <v>92</v>
      </c>
      <c r="L506" s="31">
        <v>364996</v>
      </c>
      <c r="M506" s="31">
        <v>175756</v>
      </c>
      <c r="N506" s="1"/>
      <c r="O506" s="1"/>
      <c r="P506" s="1"/>
      <c r="Q506" s="1"/>
      <c r="R506" s="1"/>
      <c r="S506" s="1"/>
    </row>
    <row r="507" spans="1:19" x14ac:dyDescent="0.35">
      <c r="A507" t="s">
        <v>748</v>
      </c>
      <c r="B507" s="7" t="s">
        <v>749</v>
      </c>
      <c r="C507" s="7">
        <v>1</v>
      </c>
      <c r="D507" t="s">
        <v>1972</v>
      </c>
      <c r="E507" s="7" t="s">
        <v>486</v>
      </c>
      <c r="F507" s="20" t="s">
        <v>1119</v>
      </c>
      <c r="G507" s="7" t="s">
        <v>89</v>
      </c>
      <c r="H507" s="7" t="s">
        <v>90</v>
      </c>
      <c r="I507" s="20" t="s">
        <v>1119</v>
      </c>
      <c r="J507" s="33" t="s">
        <v>1973</v>
      </c>
      <c r="K507" s="7" t="s">
        <v>92</v>
      </c>
      <c r="L507" s="31">
        <v>50282</v>
      </c>
      <c r="M507" s="31">
        <v>958</v>
      </c>
      <c r="N507" s="1"/>
      <c r="O507" s="1"/>
      <c r="P507" s="1"/>
      <c r="Q507" s="1"/>
      <c r="R507" s="1"/>
      <c r="S507" s="1"/>
    </row>
    <row r="508" spans="1:19" x14ac:dyDescent="0.35">
      <c r="A508" t="s">
        <v>748</v>
      </c>
      <c r="B508" s="7" t="s">
        <v>749</v>
      </c>
      <c r="C508" s="7">
        <v>1</v>
      </c>
      <c r="D508" t="s">
        <v>1974</v>
      </c>
      <c r="E508" s="7" t="s">
        <v>486</v>
      </c>
      <c r="F508" s="20" t="s">
        <v>1975</v>
      </c>
      <c r="G508" s="7" t="s">
        <v>1976</v>
      </c>
      <c r="H508" s="7" t="s">
        <v>1977</v>
      </c>
      <c r="I508" s="20" t="s">
        <v>1978</v>
      </c>
      <c r="J508" s="33" t="s">
        <v>1979</v>
      </c>
      <c r="K508" s="7" t="s">
        <v>518</v>
      </c>
      <c r="L508" s="31">
        <v>14314</v>
      </c>
      <c r="M508" s="31">
        <v>272</v>
      </c>
      <c r="N508" s="1"/>
      <c r="O508" s="1"/>
      <c r="P508" s="1"/>
      <c r="Q508" s="1"/>
      <c r="R508" s="1"/>
      <c r="S508" s="1"/>
    </row>
    <row r="509" spans="1:19" x14ac:dyDescent="0.35">
      <c r="A509" t="s">
        <v>750</v>
      </c>
      <c r="B509" s="7" t="s">
        <v>751</v>
      </c>
      <c r="C509" s="7">
        <v>2</v>
      </c>
      <c r="D509" t="s">
        <v>1980</v>
      </c>
      <c r="E509" s="7" t="s">
        <v>482</v>
      </c>
      <c r="F509" s="20" t="s">
        <v>1981</v>
      </c>
      <c r="G509" s="7" t="s">
        <v>89</v>
      </c>
      <c r="H509" s="7" t="s">
        <v>90</v>
      </c>
      <c r="I509" s="20" t="s">
        <v>1981</v>
      </c>
      <c r="J509" s="33" t="s">
        <v>1982</v>
      </c>
      <c r="K509" s="7" t="s">
        <v>92</v>
      </c>
      <c r="L509" s="31">
        <v>7053</v>
      </c>
      <c r="M509" s="31">
        <v>954</v>
      </c>
      <c r="N509" s="1"/>
      <c r="O509" s="1"/>
      <c r="P509" s="1"/>
      <c r="Q509" s="1"/>
      <c r="R509" s="1"/>
      <c r="S509" s="1"/>
    </row>
    <row r="510" spans="1:19" x14ac:dyDescent="0.35">
      <c r="A510" t="s">
        <v>750</v>
      </c>
      <c r="B510" s="7" t="s">
        <v>751</v>
      </c>
      <c r="C510" s="7">
        <v>2</v>
      </c>
      <c r="D510" t="s">
        <v>1120</v>
      </c>
      <c r="E510" s="7" t="s">
        <v>482</v>
      </c>
      <c r="F510" s="20" t="s">
        <v>1121</v>
      </c>
      <c r="G510" s="7" t="s">
        <v>89</v>
      </c>
      <c r="H510" s="7" t="s">
        <v>90</v>
      </c>
      <c r="I510" s="20" t="s">
        <v>1121</v>
      </c>
      <c r="J510" s="33" t="s">
        <v>1122</v>
      </c>
      <c r="K510" s="7" t="s">
        <v>92</v>
      </c>
      <c r="L510" s="31">
        <v>546025</v>
      </c>
      <c r="M510" s="31">
        <v>94348</v>
      </c>
      <c r="N510" s="1"/>
      <c r="O510" s="1"/>
      <c r="P510" s="1"/>
      <c r="Q510" s="1"/>
      <c r="R510" s="1"/>
      <c r="S510" s="1"/>
    </row>
    <row r="511" spans="1:19" x14ac:dyDescent="0.35">
      <c r="A511" t="s">
        <v>750</v>
      </c>
      <c r="B511" s="7" t="s">
        <v>751</v>
      </c>
      <c r="C511" s="7">
        <v>2</v>
      </c>
      <c r="D511" t="s">
        <v>1983</v>
      </c>
      <c r="E511" s="7" t="s">
        <v>482</v>
      </c>
      <c r="F511" s="20" t="s">
        <v>1984</v>
      </c>
      <c r="G511" s="7" t="s">
        <v>89</v>
      </c>
      <c r="H511" s="7" t="s">
        <v>90</v>
      </c>
      <c r="I511" s="20" t="s">
        <v>1984</v>
      </c>
      <c r="J511" s="33" t="s">
        <v>1985</v>
      </c>
      <c r="K511" s="7" t="s">
        <v>92</v>
      </c>
      <c r="L511" s="31">
        <v>26203</v>
      </c>
      <c r="M511" s="31">
        <v>2706</v>
      </c>
      <c r="N511" s="1"/>
      <c r="O511" s="1"/>
      <c r="P511" s="1"/>
      <c r="Q511" s="1"/>
      <c r="R511" s="1"/>
      <c r="S511" s="1"/>
    </row>
    <row r="512" spans="1:19" x14ac:dyDescent="0.35">
      <c r="A512" t="s">
        <v>750</v>
      </c>
      <c r="B512" s="7" t="s">
        <v>751</v>
      </c>
      <c r="C512" s="7">
        <v>2</v>
      </c>
      <c r="D512" t="s">
        <v>1986</v>
      </c>
      <c r="E512" s="7" t="s">
        <v>482</v>
      </c>
      <c r="F512" s="20" t="s">
        <v>1981</v>
      </c>
      <c r="G512" s="7" t="s">
        <v>1987</v>
      </c>
      <c r="H512" s="7" t="s">
        <v>1988</v>
      </c>
      <c r="I512" s="20" t="s">
        <v>1989</v>
      </c>
      <c r="J512" s="33" t="s">
        <v>1990</v>
      </c>
      <c r="K512" s="7" t="s">
        <v>518</v>
      </c>
      <c r="L512" s="31">
        <v>15514</v>
      </c>
      <c r="M512" s="31">
        <v>1513</v>
      </c>
      <c r="N512" s="1"/>
      <c r="O512" s="1"/>
      <c r="P512" s="1"/>
      <c r="Q512" s="1"/>
      <c r="R512" s="1"/>
      <c r="S512" s="1"/>
    </row>
    <row r="513" spans="1:19" x14ac:dyDescent="0.35">
      <c r="A513" s="34" t="s">
        <v>8</v>
      </c>
      <c r="B513" s="34"/>
      <c r="C513" s="35"/>
      <c r="D513" s="35"/>
      <c r="E513" s="35"/>
      <c r="F513" s="35"/>
      <c r="G513" s="35"/>
      <c r="H513" s="35"/>
      <c r="I513" s="35"/>
      <c r="J513" s="34"/>
      <c r="K513" s="34"/>
      <c r="L513" s="36">
        <f>SUBTOTAL(109, ApptLEA[2024–25
Final
Allocation])</f>
        <v>120903023</v>
      </c>
      <c r="M513" s="36">
        <f>SUBTOTAL(109, ApptLEA[6th
Apportionment])</f>
        <v>22909332</v>
      </c>
      <c r="N513" s="1"/>
      <c r="O513" s="1"/>
      <c r="P513" s="1"/>
      <c r="Q513" s="1"/>
      <c r="R513" s="1"/>
      <c r="S513" s="1"/>
    </row>
    <row r="514" spans="1:19" x14ac:dyDescent="0.35">
      <c r="A514" t="s">
        <v>6</v>
      </c>
      <c r="F514" s="1"/>
      <c r="G514" s="1"/>
      <c r="H514" s="1"/>
      <c r="I514" s="1"/>
      <c r="J514" s="1"/>
      <c r="K514" s="1"/>
      <c r="L514" s="1"/>
      <c r="N514" s="1"/>
      <c r="O514" s="1"/>
      <c r="P514" s="1"/>
      <c r="Q514" s="1"/>
      <c r="R514" s="1"/>
      <c r="S514" s="1"/>
    </row>
    <row r="515" spans="1:19" x14ac:dyDescent="0.35">
      <c r="A515" t="s">
        <v>7</v>
      </c>
      <c r="F515" s="1"/>
      <c r="G515" s="1"/>
      <c r="H515" s="1"/>
      <c r="I515" s="1"/>
      <c r="J515" s="1"/>
      <c r="K515" s="1"/>
      <c r="L515" s="1"/>
      <c r="N515" s="1"/>
      <c r="O515" s="1"/>
      <c r="P515" s="1"/>
      <c r="Q515" s="1"/>
      <c r="R515" s="1"/>
      <c r="S515" s="1"/>
    </row>
    <row r="516" spans="1:19" x14ac:dyDescent="0.35">
      <c r="A516" s="8" t="s">
        <v>1125</v>
      </c>
      <c r="F516" s="1"/>
      <c r="G516" s="1"/>
      <c r="H516" s="1"/>
      <c r="I516" s="1"/>
      <c r="J516" s="1"/>
      <c r="K516" s="1"/>
      <c r="L516" s="1"/>
      <c r="N516" s="1"/>
      <c r="O516" s="1"/>
      <c r="P516" s="1"/>
      <c r="Q516" s="1"/>
      <c r="R516" s="1"/>
      <c r="S516" s="1"/>
    </row>
    <row r="517" spans="1:19" x14ac:dyDescent="0.35">
      <c r="F517" s="1" t="s">
        <v>11</v>
      </c>
      <c r="G517" s="1"/>
      <c r="H517" s="1"/>
      <c r="I517" s="1"/>
      <c r="J517" s="1"/>
      <c r="K517" s="1"/>
      <c r="L517" s="1"/>
      <c r="N517" s="1"/>
      <c r="O517" s="1"/>
      <c r="P517" s="1"/>
      <c r="Q517" s="1"/>
      <c r="R517" s="1"/>
      <c r="S517" s="1"/>
    </row>
    <row r="518" spans="1:19" x14ac:dyDescent="0.35">
      <c r="F518" s="1"/>
      <c r="G518" s="1"/>
      <c r="H518" s="1"/>
      <c r="I518" s="1"/>
      <c r="J518" s="1"/>
      <c r="K518" s="1"/>
      <c r="L518" s="1"/>
      <c r="N518" s="1"/>
      <c r="O518" s="1"/>
      <c r="P518" s="1"/>
      <c r="Q518" s="1"/>
      <c r="R518" s="1"/>
      <c r="S518" s="1"/>
    </row>
    <row r="519" spans="1:19" x14ac:dyDescent="0.35">
      <c r="F519" s="1"/>
      <c r="G519" s="1"/>
      <c r="H519" s="1"/>
      <c r="I519" s="1"/>
      <c r="J519" s="1"/>
      <c r="K519" s="1"/>
      <c r="L519" s="1"/>
      <c r="M519" s="14" t="s">
        <v>11</v>
      </c>
      <c r="N519" s="1"/>
      <c r="O519" s="1"/>
      <c r="P519" s="1"/>
      <c r="Q519" s="1"/>
      <c r="R519" s="1"/>
      <c r="S519" s="1"/>
    </row>
    <row r="520" spans="1:19" x14ac:dyDescent="0.35">
      <c r="F520" s="1"/>
      <c r="G520" s="1"/>
      <c r="H520" s="1"/>
      <c r="I520" s="1"/>
      <c r="J520" s="1"/>
      <c r="K520" s="1"/>
      <c r="L520" s="1"/>
      <c r="N520" s="1"/>
      <c r="O520" s="1"/>
      <c r="P520" s="1"/>
      <c r="Q520" s="1"/>
      <c r="R520" s="1"/>
      <c r="S520" s="1"/>
    </row>
    <row r="521" spans="1:19" x14ac:dyDescent="0.35">
      <c r="F521" s="1"/>
      <c r="G521" s="1"/>
      <c r="H521" s="1"/>
      <c r="I521" s="1"/>
      <c r="J521" s="1"/>
      <c r="K521" s="1"/>
      <c r="L521" s="1"/>
      <c r="N521" s="1"/>
      <c r="O521" s="1"/>
      <c r="P521" s="1"/>
      <c r="Q521" s="1"/>
      <c r="R521" s="1"/>
      <c r="S521" s="1"/>
    </row>
    <row r="522" spans="1:19" x14ac:dyDescent="0.35">
      <c r="F522" s="1"/>
      <c r="G522" s="1"/>
      <c r="H522" s="1"/>
      <c r="I522" s="1"/>
      <c r="J522" s="1"/>
      <c r="K522" s="1"/>
      <c r="L522" s="1"/>
      <c r="N522" s="1"/>
      <c r="O522" s="1"/>
      <c r="P522" s="1"/>
      <c r="Q522" s="1"/>
      <c r="R522" s="1"/>
      <c r="S522" s="1"/>
    </row>
    <row r="523" spans="1:19" x14ac:dyDescent="0.35">
      <c r="F523" s="1"/>
      <c r="G523" s="1"/>
      <c r="H523" s="1"/>
      <c r="I523" s="1"/>
      <c r="J523" s="1"/>
      <c r="K523" s="1"/>
      <c r="L523" s="1"/>
      <c r="N523" s="1"/>
      <c r="O523" s="1"/>
      <c r="P523" s="1"/>
      <c r="Q523" s="1"/>
      <c r="R523" s="1"/>
      <c r="S523" s="1"/>
    </row>
    <row r="524" spans="1:19" x14ac:dyDescent="0.35">
      <c r="F524" s="1"/>
      <c r="G524" s="1"/>
      <c r="H524" s="1"/>
      <c r="I524" s="1"/>
      <c r="J524" s="1"/>
      <c r="K524" s="1"/>
      <c r="L524" s="1"/>
      <c r="N524" s="1"/>
      <c r="O524" s="1"/>
      <c r="P524" s="1"/>
      <c r="Q524" s="1"/>
      <c r="R524" s="1"/>
      <c r="S524" s="1"/>
    </row>
    <row r="525" spans="1:19" x14ac:dyDescent="0.35">
      <c r="N525" s="1"/>
      <c r="O525" s="1"/>
      <c r="P525" s="1"/>
      <c r="Q525" s="1"/>
      <c r="R525" s="1"/>
      <c r="S525" s="1"/>
    </row>
    <row r="526" spans="1:19" x14ac:dyDescent="0.35">
      <c r="N526" s="1"/>
      <c r="O526" s="1"/>
      <c r="P526" s="1"/>
      <c r="Q526" s="1"/>
      <c r="R526" s="1"/>
      <c r="S526" s="1"/>
    </row>
    <row r="527" spans="1:19" x14ac:dyDescent="0.35">
      <c r="N527" s="1"/>
      <c r="O527" s="1"/>
      <c r="P527" s="1"/>
      <c r="Q527" s="1"/>
      <c r="R527" s="1"/>
      <c r="S527" s="1"/>
    </row>
    <row r="528" spans="1:19" x14ac:dyDescent="0.35">
      <c r="N528" s="1"/>
      <c r="O528" s="1"/>
      <c r="P528" s="1"/>
      <c r="Q528" s="1"/>
      <c r="R528" s="1"/>
      <c r="S528" s="1"/>
    </row>
    <row r="529" spans="14:19" x14ac:dyDescent="0.35">
      <c r="N529" s="1"/>
      <c r="O529" s="1"/>
      <c r="P529" s="1"/>
      <c r="Q529" s="1"/>
      <c r="R529" s="1"/>
      <c r="S529" s="1"/>
    </row>
    <row r="530" spans="14:19" x14ac:dyDescent="0.35">
      <c r="N530" s="1"/>
      <c r="O530" s="1"/>
      <c r="P530" s="1"/>
      <c r="Q530" s="1"/>
      <c r="R530" s="1"/>
      <c r="S530" s="1"/>
    </row>
    <row r="531" spans="14:19" x14ac:dyDescent="0.35">
      <c r="N531" s="1"/>
      <c r="O531" s="1"/>
      <c r="P531" s="1"/>
      <c r="Q531" s="1"/>
      <c r="R531" s="1"/>
      <c r="S531" s="1"/>
    </row>
    <row r="532" spans="14:19" x14ac:dyDescent="0.35">
      <c r="N532" s="1"/>
      <c r="O532" s="1"/>
      <c r="P532" s="1"/>
      <c r="Q532" s="1"/>
      <c r="R532" s="1"/>
      <c r="S532" s="1"/>
    </row>
    <row r="533" spans="14:19" x14ac:dyDescent="0.35">
      <c r="N533" s="1"/>
      <c r="O533" s="1"/>
      <c r="P533" s="1"/>
      <c r="Q533" s="1"/>
      <c r="R533" s="1"/>
      <c r="S533" s="1"/>
    </row>
    <row r="534" spans="14:19" x14ac:dyDescent="0.35">
      <c r="N534" s="1"/>
      <c r="O534" s="1"/>
      <c r="P534" s="1"/>
      <c r="Q534" s="1"/>
      <c r="R534" s="1"/>
      <c r="S534" s="1"/>
    </row>
    <row r="535" spans="14:19" x14ac:dyDescent="0.35">
      <c r="N535" s="1"/>
      <c r="O535" s="1"/>
      <c r="P535" s="1"/>
      <c r="Q535" s="1"/>
      <c r="R535" s="1"/>
      <c r="S535" s="1"/>
    </row>
    <row r="536" spans="14:19" x14ac:dyDescent="0.35">
      <c r="N536" s="1"/>
      <c r="O536" s="1"/>
      <c r="P536" s="1"/>
      <c r="Q536" s="1"/>
      <c r="R536" s="1"/>
      <c r="S536" s="1"/>
    </row>
    <row r="537" spans="14:19" x14ac:dyDescent="0.35">
      <c r="N537" s="1"/>
      <c r="O537" s="1"/>
      <c r="P537" s="1"/>
      <c r="Q537" s="1"/>
      <c r="R537" s="1"/>
      <c r="S537" s="1"/>
    </row>
    <row r="538" spans="14:19" x14ac:dyDescent="0.35">
      <c r="N538" s="1"/>
      <c r="O538" s="1"/>
      <c r="P538" s="1"/>
      <c r="Q538" s="1"/>
      <c r="R538" s="1"/>
      <c r="S538" s="1"/>
    </row>
    <row r="539" spans="14:19" x14ac:dyDescent="0.35">
      <c r="N539" s="1"/>
      <c r="O539" s="1"/>
      <c r="P539" s="1"/>
      <c r="Q539" s="1"/>
      <c r="R539" s="1"/>
      <c r="S539" s="1"/>
    </row>
    <row r="540" spans="14:19" x14ac:dyDescent="0.35">
      <c r="N540" s="1"/>
      <c r="O540" s="1"/>
      <c r="P540" s="1"/>
      <c r="Q540" s="1"/>
      <c r="R540" s="1"/>
      <c r="S540" s="1"/>
    </row>
    <row r="541" spans="14:19" x14ac:dyDescent="0.35">
      <c r="N541" s="1"/>
      <c r="O541" s="1"/>
      <c r="P541" s="1"/>
      <c r="Q541" s="1"/>
      <c r="R541" s="1"/>
      <c r="S541" s="1"/>
    </row>
    <row r="542" spans="14:19" x14ac:dyDescent="0.35">
      <c r="N542" s="1"/>
      <c r="O542" s="1"/>
      <c r="P542" s="1"/>
      <c r="Q542" s="1"/>
      <c r="R542" s="1"/>
      <c r="S542" s="1"/>
    </row>
    <row r="543" spans="14:19" x14ac:dyDescent="0.35">
      <c r="N543" s="1"/>
      <c r="O543" s="1"/>
      <c r="P543" s="1"/>
      <c r="Q543" s="1"/>
      <c r="R543" s="1"/>
      <c r="S543" s="1"/>
    </row>
    <row r="544" spans="14:19" x14ac:dyDescent="0.35">
      <c r="N544" s="1"/>
      <c r="O544" s="1"/>
      <c r="P544" s="1"/>
      <c r="Q544" s="1"/>
      <c r="R544" s="1"/>
      <c r="S544" s="1"/>
    </row>
    <row r="545" spans="14:19" x14ac:dyDescent="0.35">
      <c r="N545" s="1"/>
      <c r="O545" s="1"/>
      <c r="P545" s="1"/>
      <c r="Q545" s="1"/>
      <c r="R545" s="1"/>
      <c r="S545" s="1"/>
    </row>
    <row r="546" spans="14:19" x14ac:dyDescent="0.35">
      <c r="N546" s="1"/>
      <c r="O546" s="1"/>
      <c r="P546" s="1"/>
      <c r="Q546" s="1"/>
      <c r="R546" s="1"/>
      <c r="S546" s="1"/>
    </row>
    <row r="547" spans="14:19" x14ac:dyDescent="0.35">
      <c r="N547" s="1"/>
      <c r="O547" s="1"/>
      <c r="P547" s="1"/>
      <c r="Q547" s="1"/>
      <c r="R547" s="1"/>
      <c r="S547" s="1"/>
    </row>
    <row r="548" spans="14:19" x14ac:dyDescent="0.35">
      <c r="N548" s="1"/>
      <c r="O548" s="1"/>
      <c r="P548" s="1"/>
      <c r="Q548" s="1"/>
      <c r="R548" s="1"/>
      <c r="S548" s="1"/>
    </row>
    <row r="549" spans="14:19" x14ac:dyDescent="0.35">
      <c r="N549" s="1"/>
      <c r="O549" s="1"/>
      <c r="P549" s="1"/>
      <c r="Q549" s="1"/>
      <c r="R549" s="1"/>
      <c r="S549" s="1"/>
    </row>
    <row r="550" spans="14:19" x14ac:dyDescent="0.35">
      <c r="N550" s="1"/>
      <c r="O550" s="1"/>
      <c r="P550" s="1"/>
      <c r="Q550" s="1"/>
      <c r="R550" s="1"/>
      <c r="S550" s="1"/>
    </row>
    <row r="551" spans="14:19" x14ac:dyDescent="0.35">
      <c r="N551" s="1"/>
      <c r="O551" s="1"/>
      <c r="P551" s="1"/>
      <c r="Q551" s="1"/>
      <c r="R551" s="1"/>
      <c r="S551" s="1"/>
    </row>
    <row r="552" spans="14:19" x14ac:dyDescent="0.35">
      <c r="N552" s="1"/>
      <c r="O552" s="1"/>
      <c r="P552" s="1"/>
      <c r="Q552" s="1"/>
      <c r="R552" s="1"/>
      <c r="S552" s="1"/>
    </row>
    <row r="553" spans="14:19" x14ac:dyDescent="0.35">
      <c r="N553" s="1"/>
      <c r="O553" s="1"/>
      <c r="P553" s="1"/>
      <c r="Q553" s="1"/>
      <c r="R553" s="1"/>
      <c r="S553" s="1"/>
    </row>
    <row r="554" spans="14:19" x14ac:dyDescent="0.35">
      <c r="N554" s="1"/>
      <c r="O554" s="1"/>
      <c r="P554" s="1"/>
      <c r="Q554" s="1"/>
      <c r="R554" s="1"/>
      <c r="S554" s="1"/>
    </row>
    <row r="555" spans="14:19" x14ac:dyDescent="0.35">
      <c r="N555" s="1"/>
      <c r="O555" s="1"/>
      <c r="P555" s="1"/>
      <c r="Q555" s="1"/>
      <c r="R555" s="1"/>
      <c r="S555" s="1"/>
    </row>
    <row r="556" spans="14:19" x14ac:dyDescent="0.35">
      <c r="N556" s="1"/>
      <c r="O556" s="1"/>
      <c r="P556" s="1"/>
      <c r="Q556" s="1"/>
      <c r="R556" s="1"/>
      <c r="S556" s="1"/>
    </row>
    <row r="557" spans="14:19" x14ac:dyDescent="0.35">
      <c r="N557" s="1"/>
      <c r="O557" s="1"/>
      <c r="P557" s="1"/>
      <c r="Q557" s="1"/>
      <c r="R557" s="1"/>
      <c r="S557" s="1"/>
    </row>
    <row r="558" spans="14:19" x14ac:dyDescent="0.35">
      <c r="N558" s="1"/>
      <c r="O558" s="1"/>
      <c r="P558" s="1"/>
      <c r="Q558" s="1"/>
      <c r="R558" s="1"/>
      <c r="S558" s="1"/>
    </row>
    <row r="559" spans="14:19" x14ac:dyDescent="0.35">
      <c r="N559" s="1"/>
      <c r="O559" s="1"/>
      <c r="P559" s="1"/>
      <c r="Q559" s="1"/>
      <c r="R559" s="1"/>
      <c r="S559" s="1"/>
    </row>
    <row r="560" spans="14:19" x14ac:dyDescent="0.35">
      <c r="N560" s="1"/>
      <c r="O560" s="1"/>
      <c r="P560" s="1"/>
      <c r="Q560" s="1"/>
      <c r="R560" s="1"/>
      <c r="S560" s="1"/>
    </row>
    <row r="561" spans="14:19" x14ac:dyDescent="0.35">
      <c r="N561" s="1"/>
      <c r="O561" s="1"/>
      <c r="P561" s="1"/>
      <c r="Q561" s="1"/>
      <c r="R561" s="1"/>
      <c r="S561" s="1"/>
    </row>
    <row r="562" spans="14:19" x14ac:dyDescent="0.35">
      <c r="N562" s="1"/>
      <c r="O562" s="1"/>
      <c r="P562" s="1"/>
      <c r="Q562" s="1"/>
      <c r="R562" s="1"/>
      <c r="S562" s="1"/>
    </row>
    <row r="563" spans="14:19" x14ac:dyDescent="0.35">
      <c r="N563" s="1"/>
      <c r="O563" s="1"/>
      <c r="P563" s="1"/>
      <c r="Q563" s="1"/>
      <c r="R563" s="1"/>
      <c r="S563" s="1"/>
    </row>
    <row r="564" spans="14:19" x14ac:dyDescent="0.35">
      <c r="N564" s="1"/>
      <c r="O564" s="1"/>
      <c r="P564" s="1"/>
      <c r="Q564" s="1"/>
      <c r="R564" s="1"/>
      <c r="S564" s="1"/>
    </row>
    <row r="565" spans="14:19" x14ac:dyDescent="0.35">
      <c r="N565" s="1"/>
      <c r="O565" s="1"/>
      <c r="P565" s="1"/>
      <c r="Q565" s="1"/>
      <c r="R565" s="1"/>
      <c r="S565" s="1"/>
    </row>
    <row r="566" spans="14:19" x14ac:dyDescent="0.35">
      <c r="N566" s="1"/>
      <c r="O566" s="1"/>
      <c r="P566" s="1"/>
      <c r="Q566" s="1"/>
      <c r="R566" s="1"/>
      <c r="S566" s="1"/>
    </row>
    <row r="567" spans="14:19" x14ac:dyDescent="0.35">
      <c r="N567" s="1"/>
      <c r="O567" s="1"/>
      <c r="P567" s="1"/>
      <c r="Q567" s="1"/>
      <c r="R567" s="1"/>
      <c r="S567" s="1"/>
    </row>
    <row r="568" spans="14:19" x14ac:dyDescent="0.35">
      <c r="N568" s="1"/>
      <c r="O568" s="1"/>
      <c r="P568" s="1"/>
      <c r="Q568" s="1"/>
      <c r="R568" s="1"/>
      <c r="S568" s="1"/>
    </row>
    <row r="569" spans="14:19" x14ac:dyDescent="0.35">
      <c r="N569" s="1"/>
      <c r="O569" s="1"/>
      <c r="P569" s="1"/>
      <c r="Q569" s="1"/>
      <c r="R569" s="1"/>
      <c r="S569" s="1"/>
    </row>
    <row r="570" spans="14:19" x14ac:dyDescent="0.35">
      <c r="N570" s="1"/>
      <c r="O570" s="1"/>
      <c r="P570" s="1"/>
      <c r="Q570" s="1"/>
      <c r="R570" s="1"/>
      <c r="S570" s="1"/>
    </row>
    <row r="571" spans="14:19" x14ac:dyDescent="0.35">
      <c r="N571" s="1"/>
      <c r="O571" s="1"/>
      <c r="P571" s="1"/>
      <c r="Q571" s="1"/>
      <c r="R571" s="1"/>
      <c r="S571" s="1"/>
    </row>
    <row r="572" spans="14:19" x14ac:dyDescent="0.35">
      <c r="N572" s="1"/>
      <c r="O572" s="1"/>
      <c r="P572" s="1"/>
      <c r="Q572" s="1"/>
      <c r="R572" s="1"/>
      <c r="S572" s="1"/>
    </row>
    <row r="573" spans="14:19" x14ac:dyDescent="0.35">
      <c r="N573" s="1"/>
      <c r="O573" s="1"/>
      <c r="P573" s="1"/>
      <c r="Q573" s="1"/>
      <c r="R573" s="1"/>
      <c r="S573" s="1"/>
    </row>
    <row r="574" spans="14:19" x14ac:dyDescent="0.35">
      <c r="N574" s="1"/>
      <c r="O574" s="1"/>
      <c r="P574" s="1"/>
      <c r="Q574" s="1"/>
      <c r="R574" s="1"/>
      <c r="S574" s="1"/>
    </row>
    <row r="575" spans="14:19" x14ac:dyDescent="0.35">
      <c r="N575" s="1"/>
      <c r="O575" s="1"/>
      <c r="P575" s="1"/>
      <c r="Q575" s="1"/>
      <c r="R575" s="1"/>
      <c r="S575" s="1"/>
    </row>
    <row r="576" spans="14:19" x14ac:dyDescent="0.35">
      <c r="N576" s="1"/>
      <c r="O576" s="1"/>
      <c r="P576" s="1"/>
      <c r="Q576" s="1"/>
      <c r="R576" s="1"/>
      <c r="S576" s="1"/>
    </row>
    <row r="577" spans="14:19" x14ac:dyDescent="0.35">
      <c r="N577" s="1"/>
      <c r="O577" s="1"/>
      <c r="P577" s="1"/>
      <c r="Q577" s="1"/>
      <c r="R577" s="1"/>
      <c r="S577" s="1"/>
    </row>
    <row r="578" spans="14:19" x14ac:dyDescent="0.35">
      <c r="N578" s="1"/>
      <c r="O578" s="1"/>
      <c r="P578" s="1"/>
      <c r="Q578" s="1"/>
      <c r="R578" s="1"/>
      <c r="S578" s="1"/>
    </row>
    <row r="579" spans="14:19" x14ac:dyDescent="0.35">
      <c r="N579" s="1"/>
      <c r="O579" s="1"/>
      <c r="P579" s="1"/>
      <c r="Q579" s="1"/>
      <c r="R579" s="1"/>
      <c r="S579" s="1"/>
    </row>
    <row r="580" spans="14:19" x14ac:dyDescent="0.35">
      <c r="N580" s="1"/>
      <c r="O580" s="1"/>
      <c r="P580" s="1"/>
      <c r="Q580" s="1"/>
      <c r="R580" s="1"/>
      <c r="S580" s="1"/>
    </row>
    <row r="581" spans="14:19" x14ac:dyDescent="0.35">
      <c r="N581" s="1"/>
      <c r="O581" s="1"/>
      <c r="P581" s="1"/>
      <c r="Q581" s="1"/>
      <c r="R581" s="1"/>
      <c r="S581" s="1"/>
    </row>
    <row r="582" spans="14:19" x14ac:dyDescent="0.35">
      <c r="N582" s="1"/>
      <c r="O582" s="1"/>
      <c r="P582" s="1"/>
      <c r="Q582" s="1"/>
      <c r="R582" s="1"/>
      <c r="S582" s="1"/>
    </row>
    <row r="583" spans="14:19" x14ac:dyDescent="0.35">
      <c r="N583" s="1"/>
      <c r="O583" s="1"/>
      <c r="P583" s="1"/>
      <c r="Q583" s="1"/>
      <c r="R583" s="1"/>
      <c r="S583" s="1"/>
    </row>
    <row r="584" spans="14:19" x14ac:dyDescent="0.35">
      <c r="N584" s="1"/>
      <c r="O584" s="1"/>
      <c r="P584" s="1"/>
      <c r="Q584" s="1"/>
      <c r="R584" s="1"/>
      <c r="S584" s="1"/>
    </row>
    <row r="585" spans="14:19" x14ac:dyDescent="0.35">
      <c r="N585" s="1"/>
      <c r="O585" s="1"/>
      <c r="P585" s="1"/>
      <c r="Q585" s="1"/>
      <c r="R585" s="1"/>
      <c r="S585" s="1"/>
    </row>
    <row r="586" spans="14:19" x14ac:dyDescent="0.35">
      <c r="N586" s="1"/>
      <c r="O586" s="1"/>
      <c r="P586" s="1"/>
      <c r="Q586" s="1"/>
      <c r="R586" s="1"/>
      <c r="S586" s="1"/>
    </row>
    <row r="587" spans="14:19" x14ac:dyDescent="0.35">
      <c r="N587" s="1"/>
      <c r="O587" s="1"/>
      <c r="P587" s="1"/>
      <c r="Q587" s="1"/>
      <c r="R587" s="1"/>
      <c r="S587" s="1"/>
    </row>
    <row r="588" spans="14:19" x14ac:dyDescent="0.35">
      <c r="N588" s="1"/>
      <c r="O588" s="1"/>
      <c r="P588" s="1"/>
      <c r="Q588" s="1"/>
      <c r="R588" s="1"/>
      <c r="S588" s="1"/>
    </row>
    <row r="589" spans="14:19" x14ac:dyDescent="0.35">
      <c r="N589" s="1"/>
      <c r="O589" s="1"/>
      <c r="P589" s="1"/>
      <c r="Q589" s="1"/>
      <c r="R589" s="1"/>
      <c r="S589" s="1"/>
    </row>
    <row r="590" spans="14:19" x14ac:dyDescent="0.35">
      <c r="N590" s="1"/>
      <c r="O590" s="1"/>
      <c r="P590" s="1"/>
      <c r="Q590" s="1"/>
      <c r="R590" s="1"/>
      <c r="S590" s="1"/>
    </row>
    <row r="591" spans="14:19" x14ac:dyDescent="0.35">
      <c r="N591" s="1"/>
      <c r="O591" s="1"/>
      <c r="P591" s="1"/>
      <c r="Q591" s="1"/>
      <c r="R591" s="1"/>
      <c r="S591" s="1"/>
    </row>
    <row r="592" spans="14:19" x14ac:dyDescent="0.35">
      <c r="N592" s="1"/>
      <c r="O592" s="1"/>
      <c r="P592" s="1"/>
      <c r="Q592" s="1"/>
      <c r="R592" s="1"/>
      <c r="S592" s="1"/>
    </row>
    <row r="593" spans="14:19" x14ac:dyDescent="0.35">
      <c r="N593" s="1"/>
      <c r="O593" s="1"/>
      <c r="P593" s="1"/>
      <c r="Q593" s="1"/>
      <c r="R593" s="1"/>
      <c r="S593" s="1"/>
    </row>
    <row r="594" spans="14:19" x14ac:dyDescent="0.35">
      <c r="N594" s="1"/>
      <c r="O594" s="1"/>
      <c r="P594" s="1"/>
      <c r="Q594" s="1"/>
      <c r="R594" s="1"/>
      <c r="S594" s="1"/>
    </row>
    <row r="595" spans="14:19" x14ac:dyDescent="0.35">
      <c r="N595" s="1"/>
      <c r="O595" s="1"/>
      <c r="P595" s="1"/>
      <c r="Q595" s="1"/>
      <c r="R595" s="1"/>
      <c r="S595" s="1"/>
    </row>
    <row r="596" spans="14:19" x14ac:dyDescent="0.35">
      <c r="N596" s="1"/>
      <c r="O596" s="1"/>
      <c r="P596" s="1"/>
      <c r="Q596" s="1"/>
      <c r="R596" s="1"/>
      <c r="S596" s="1"/>
    </row>
    <row r="597" spans="14:19" x14ac:dyDescent="0.35">
      <c r="N597" s="1"/>
      <c r="O597" s="1"/>
      <c r="P597" s="1"/>
      <c r="Q597" s="1"/>
      <c r="R597" s="1"/>
      <c r="S597" s="1"/>
    </row>
    <row r="598" spans="14:19" x14ac:dyDescent="0.35">
      <c r="N598" s="1"/>
      <c r="O598" s="1"/>
      <c r="P598" s="1"/>
      <c r="Q598" s="1"/>
      <c r="R598" s="1"/>
      <c r="S598" s="1"/>
    </row>
    <row r="599" spans="14:19" x14ac:dyDescent="0.35">
      <c r="N599" s="1"/>
      <c r="O599" s="1"/>
      <c r="P599" s="1"/>
      <c r="Q599" s="1"/>
      <c r="R599" s="1"/>
      <c r="S599" s="1"/>
    </row>
    <row r="600" spans="14:19" x14ac:dyDescent="0.35">
      <c r="N600" s="1"/>
      <c r="O600" s="1"/>
      <c r="P600" s="1"/>
      <c r="Q600" s="1"/>
      <c r="R600" s="1"/>
      <c r="S600" s="1"/>
    </row>
    <row r="601" spans="14:19" x14ac:dyDescent="0.35">
      <c r="N601" s="1"/>
      <c r="O601" s="1"/>
      <c r="P601" s="1"/>
      <c r="Q601" s="1"/>
      <c r="R601" s="1"/>
      <c r="S601" s="1"/>
    </row>
    <row r="602" spans="14:19" x14ac:dyDescent="0.35">
      <c r="N602" s="1"/>
      <c r="O602" s="1"/>
      <c r="P602" s="1"/>
      <c r="Q602" s="1"/>
      <c r="R602" s="1"/>
      <c r="S602" s="1"/>
    </row>
    <row r="603" spans="14:19" x14ac:dyDescent="0.35">
      <c r="N603" s="1"/>
      <c r="O603" s="1"/>
      <c r="P603" s="1"/>
      <c r="Q603" s="1"/>
      <c r="R603" s="1"/>
      <c r="S603" s="1"/>
    </row>
    <row r="604" spans="14:19" x14ac:dyDescent="0.35">
      <c r="N604" s="1"/>
      <c r="O604" s="1"/>
      <c r="P604" s="1"/>
      <c r="Q604" s="1"/>
      <c r="R604" s="1"/>
      <c r="S604" s="1"/>
    </row>
    <row r="605" spans="14:19" x14ac:dyDescent="0.35">
      <c r="N605" s="1"/>
      <c r="O605" s="1"/>
      <c r="P605" s="1"/>
      <c r="Q605" s="1"/>
      <c r="R605" s="1"/>
      <c r="S605" s="1"/>
    </row>
    <row r="606" spans="14:19" x14ac:dyDescent="0.35">
      <c r="N606" s="1"/>
      <c r="O606" s="1"/>
      <c r="P606" s="1"/>
      <c r="Q606" s="1"/>
      <c r="R606" s="1"/>
      <c r="S606" s="1"/>
    </row>
    <row r="607" spans="14:19" x14ac:dyDescent="0.35">
      <c r="N607" s="1"/>
      <c r="O607" s="1"/>
      <c r="P607" s="1"/>
      <c r="Q607" s="1"/>
      <c r="R607" s="1"/>
      <c r="S607" s="1"/>
    </row>
    <row r="608" spans="14:19" x14ac:dyDescent="0.35">
      <c r="N608" s="1"/>
      <c r="O608" s="1"/>
      <c r="P608" s="1"/>
      <c r="Q608" s="1"/>
      <c r="R608" s="1"/>
      <c r="S608" s="1"/>
    </row>
    <row r="609" spans="14:19" x14ac:dyDescent="0.35">
      <c r="N609" s="1"/>
      <c r="O609" s="1"/>
      <c r="P609" s="1"/>
      <c r="Q609" s="1"/>
      <c r="R609" s="1"/>
      <c r="S609" s="1"/>
    </row>
    <row r="610" spans="14:19" x14ac:dyDescent="0.35">
      <c r="N610" s="1"/>
      <c r="O610" s="1"/>
      <c r="P610" s="1"/>
      <c r="Q610" s="1"/>
      <c r="R610" s="1"/>
      <c r="S610" s="1"/>
    </row>
    <row r="611" spans="14:19" x14ac:dyDescent="0.35">
      <c r="N611" s="1"/>
      <c r="O611" s="1"/>
      <c r="P611" s="1"/>
      <c r="Q611" s="1"/>
      <c r="R611" s="1"/>
      <c r="S611" s="1"/>
    </row>
    <row r="612" spans="14:19" x14ac:dyDescent="0.35">
      <c r="N612" s="1"/>
      <c r="O612" s="1"/>
      <c r="P612" s="1"/>
      <c r="Q612" s="1"/>
      <c r="R612" s="1"/>
      <c r="S612" s="1"/>
    </row>
    <row r="613" spans="14:19" x14ac:dyDescent="0.35">
      <c r="N613" s="1"/>
      <c r="O613" s="1"/>
      <c r="P613" s="1"/>
      <c r="Q613" s="1"/>
      <c r="R613" s="1"/>
      <c r="S613" s="1"/>
    </row>
    <row r="614" spans="14:19" x14ac:dyDescent="0.35">
      <c r="N614" s="1"/>
      <c r="O614" s="1"/>
      <c r="P614" s="1"/>
      <c r="Q614" s="1"/>
      <c r="R614" s="1"/>
      <c r="S614" s="1"/>
    </row>
    <row r="615" spans="14:19" x14ac:dyDescent="0.35">
      <c r="N615" s="1"/>
      <c r="O615" s="1"/>
      <c r="P615" s="1"/>
      <c r="Q615" s="1"/>
      <c r="R615" s="1"/>
      <c r="S615" s="1"/>
    </row>
    <row r="616" spans="14:19" x14ac:dyDescent="0.35">
      <c r="N616" s="1"/>
      <c r="O616" s="1"/>
      <c r="P616" s="1"/>
      <c r="Q616" s="1"/>
      <c r="R616" s="1"/>
      <c r="S616" s="1"/>
    </row>
    <row r="617" spans="14:19" x14ac:dyDescent="0.35">
      <c r="N617" s="1"/>
      <c r="O617" s="1"/>
      <c r="P617" s="1"/>
      <c r="Q617" s="1"/>
      <c r="R617" s="1"/>
      <c r="S617" s="1"/>
    </row>
    <row r="618" spans="14:19" x14ac:dyDescent="0.35">
      <c r="N618" s="1"/>
      <c r="O618" s="1"/>
      <c r="P618" s="1"/>
      <c r="Q618" s="1"/>
      <c r="R618" s="1"/>
      <c r="S618" s="1"/>
    </row>
    <row r="619" spans="14:19" x14ac:dyDescent="0.35">
      <c r="N619" s="1"/>
      <c r="O619" s="1"/>
      <c r="P619" s="1"/>
      <c r="Q619" s="1"/>
      <c r="R619" s="1"/>
      <c r="S619" s="1"/>
    </row>
    <row r="620" spans="14:19" x14ac:dyDescent="0.35">
      <c r="N620" s="1"/>
      <c r="O620" s="1"/>
      <c r="P620" s="1"/>
      <c r="Q620" s="1"/>
      <c r="R620" s="1"/>
      <c r="S620" s="1"/>
    </row>
    <row r="621" spans="14:19" x14ac:dyDescent="0.35">
      <c r="N621" s="1"/>
      <c r="O621" s="1"/>
      <c r="P621" s="1"/>
      <c r="Q621" s="1"/>
      <c r="R621" s="1"/>
      <c r="S621" s="1"/>
    </row>
    <row r="622" spans="14:19" x14ac:dyDescent="0.35">
      <c r="N622" s="1"/>
      <c r="O622" s="1"/>
      <c r="P622" s="1"/>
      <c r="Q622" s="1"/>
      <c r="R622" s="1"/>
      <c r="S622" s="1"/>
    </row>
    <row r="623" spans="14:19" x14ac:dyDescent="0.35">
      <c r="N623" s="1"/>
      <c r="O623" s="1"/>
      <c r="P623" s="1"/>
      <c r="Q623" s="1"/>
      <c r="R623" s="1"/>
      <c r="S623" s="1"/>
    </row>
    <row r="624" spans="14:19" x14ac:dyDescent="0.35">
      <c r="N624" s="1"/>
      <c r="O624" s="1"/>
      <c r="P624" s="1"/>
      <c r="Q624" s="1"/>
      <c r="R624" s="1"/>
      <c r="S624" s="1"/>
    </row>
    <row r="625" spans="14:19" x14ac:dyDescent="0.35">
      <c r="N625" s="1"/>
      <c r="O625" s="1"/>
      <c r="P625" s="1"/>
      <c r="Q625" s="1"/>
      <c r="R625" s="1"/>
      <c r="S625" s="1"/>
    </row>
    <row r="626" spans="14:19" x14ac:dyDescent="0.35">
      <c r="N626" s="1"/>
      <c r="O626" s="1"/>
      <c r="P626" s="1"/>
      <c r="Q626" s="1"/>
      <c r="R626" s="1"/>
      <c r="S626" s="1"/>
    </row>
    <row r="627" spans="14:19" x14ac:dyDescent="0.35">
      <c r="N627" s="1"/>
      <c r="O627" s="1"/>
      <c r="P627" s="1"/>
      <c r="Q627" s="1"/>
      <c r="R627" s="1"/>
      <c r="S627" s="1"/>
    </row>
    <row r="628" spans="14:19" x14ac:dyDescent="0.35">
      <c r="N628" s="1"/>
      <c r="O628" s="1"/>
      <c r="P628" s="1"/>
      <c r="Q628" s="1"/>
      <c r="R628" s="1"/>
      <c r="S628" s="1"/>
    </row>
    <row r="629" spans="14:19" x14ac:dyDescent="0.35">
      <c r="N629" s="1"/>
      <c r="O629" s="1"/>
      <c r="P629" s="1"/>
      <c r="Q629" s="1"/>
      <c r="R629" s="1"/>
      <c r="S629" s="1"/>
    </row>
    <row r="630" spans="14:19" x14ac:dyDescent="0.35">
      <c r="N630" s="1"/>
      <c r="O630" s="1"/>
      <c r="P630" s="1"/>
      <c r="Q630" s="1"/>
      <c r="R630" s="1"/>
      <c r="S630" s="1"/>
    </row>
    <row r="631" spans="14:19" x14ac:dyDescent="0.35">
      <c r="N631" s="1"/>
      <c r="O631" s="1"/>
      <c r="P631" s="1"/>
      <c r="Q631" s="1"/>
      <c r="R631" s="1"/>
      <c r="S631" s="1"/>
    </row>
    <row r="632" spans="14:19" x14ac:dyDescent="0.35">
      <c r="N632" s="1"/>
      <c r="O632" s="1"/>
      <c r="P632" s="1"/>
      <c r="Q632" s="1"/>
      <c r="R632" s="1"/>
      <c r="S632" s="1"/>
    </row>
    <row r="633" spans="14:19" x14ac:dyDescent="0.35">
      <c r="N633" s="1"/>
      <c r="O633" s="1"/>
      <c r="P633" s="1"/>
      <c r="Q633" s="1"/>
      <c r="R633" s="1"/>
      <c r="S633" s="1"/>
    </row>
    <row r="634" spans="14:19" x14ac:dyDescent="0.35">
      <c r="N634" s="1"/>
      <c r="O634" s="1"/>
      <c r="P634" s="1"/>
      <c r="Q634" s="1"/>
      <c r="R634" s="1"/>
      <c r="S634" s="1"/>
    </row>
    <row r="635" spans="14:19" x14ac:dyDescent="0.35">
      <c r="N635" s="1"/>
      <c r="O635" s="1"/>
      <c r="P635" s="1"/>
      <c r="Q635" s="1"/>
      <c r="R635" s="1"/>
      <c r="S635" s="1"/>
    </row>
    <row r="636" spans="14:19" x14ac:dyDescent="0.35">
      <c r="N636" s="1"/>
      <c r="O636" s="1"/>
      <c r="P636" s="1"/>
      <c r="Q636" s="1"/>
      <c r="R636" s="1"/>
      <c r="S636" s="1"/>
    </row>
    <row r="637" spans="14:19" x14ac:dyDescent="0.35">
      <c r="N637" s="1"/>
      <c r="O637" s="1"/>
      <c r="P637" s="1"/>
      <c r="Q637" s="1"/>
      <c r="R637" s="1"/>
      <c r="S637" s="1"/>
    </row>
    <row r="638" spans="14:19" x14ac:dyDescent="0.35">
      <c r="N638" s="1"/>
      <c r="O638" s="1"/>
      <c r="P638" s="1"/>
      <c r="Q638" s="1"/>
      <c r="R638" s="1"/>
      <c r="S638" s="1"/>
    </row>
    <row r="639" spans="14:19" x14ac:dyDescent="0.35">
      <c r="N639" s="1"/>
      <c r="O639" s="1"/>
      <c r="P639" s="1"/>
      <c r="Q639" s="1"/>
      <c r="R639" s="1"/>
      <c r="S639" s="1"/>
    </row>
    <row r="640" spans="14:19" x14ac:dyDescent="0.35">
      <c r="N640" s="1"/>
      <c r="O640" s="1"/>
      <c r="P640" s="1"/>
      <c r="Q640" s="1"/>
      <c r="R640" s="1"/>
      <c r="S640" s="1"/>
    </row>
    <row r="641" spans="14:19" x14ac:dyDescent="0.35">
      <c r="N641" s="1"/>
      <c r="O641" s="1"/>
      <c r="P641" s="1"/>
      <c r="Q641" s="1"/>
      <c r="R641" s="1"/>
      <c r="S641" s="1"/>
    </row>
    <row r="642" spans="14:19" x14ac:dyDescent="0.35">
      <c r="N642" s="1"/>
      <c r="O642" s="1"/>
      <c r="P642" s="1"/>
      <c r="Q642" s="1"/>
      <c r="R642" s="1"/>
      <c r="S642" s="1"/>
    </row>
    <row r="643" spans="14:19" x14ac:dyDescent="0.35">
      <c r="N643" s="1"/>
      <c r="O643" s="1"/>
      <c r="P643" s="1"/>
      <c r="Q643" s="1"/>
      <c r="R643" s="1"/>
      <c r="S643" s="1"/>
    </row>
    <row r="644" spans="14:19" x14ac:dyDescent="0.35">
      <c r="N644" s="1"/>
      <c r="O644" s="1"/>
      <c r="P644" s="1"/>
      <c r="Q644" s="1"/>
      <c r="R644" s="1"/>
      <c r="S644" s="1"/>
    </row>
    <row r="645" spans="14:19" x14ac:dyDescent="0.35">
      <c r="N645" s="1"/>
      <c r="O645" s="1"/>
      <c r="P645" s="1"/>
      <c r="Q645" s="1"/>
      <c r="R645" s="1"/>
      <c r="S645" s="1"/>
    </row>
    <row r="646" spans="14:19" x14ac:dyDescent="0.35">
      <c r="N646" s="1"/>
      <c r="O646" s="1"/>
      <c r="P646" s="1"/>
      <c r="Q646" s="1"/>
      <c r="R646" s="1"/>
      <c r="S646" s="1"/>
    </row>
    <row r="647" spans="14:19" x14ac:dyDescent="0.35">
      <c r="N647" s="1"/>
      <c r="O647" s="1"/>
      <c r="P647" s="1"/>
      <c r="Q647" s="1"/>
      <c r="R647" s="1"/>
      <c r="S647" s="1"/>
    </row>
    <row r="648" spans="14:19" x14ac:dyDescent="0.35">
      <c r="N648" s="1"/>
      <c r="O648" s="1"/>
      <c r="P648" s="1"/>
      <c r="Q648" s="1"/>
      <c r="R648" s="1"/>
      <c r="S648" s="1"/>
    </row>
    <row r="649" spans="14:19" x14ac:dyDescent="0.35">
      <c r="N649" s="1"/>
      <c r="O649" s="1"/>
      <c r="P649" s="1"/>
      <c r="Q649" s="1"/>
      <c r="R649" s="1"/>
      <c r="S649" s="1"/>
    </row>
    <row r="650" spans="14:19" x14ac:dyDescent="0.35">
      <c r="N650" s="1"/>
      <c r="O650" s="1"/>
      <c r="P650" s="1"/>
      <c r="Q650" s="1"/>
      <c r="R650" s="1"/>
      <c r="S650" s="1"/>
    </row>
    <row r="651" spans="14:19" x14ac:dyDescent="0.35">
      <c r="N651" s="1"/>
      <c r="O651" s="1"/>
      <c r="P651" s="1"/>
      <c r="Q651" s="1"/>
      <c r="R651" s="1"/>
      <c r="S651" s="1"/>
    </row>
    <row r="652" spans="14:19" x14ac:dyDescent="0.35">
      <c r="N652" s="1"/>
      <c r="O652" s="1"/>
      <c r="P652" s="1"/>
      <c r="Q652" s="1"/>
      <c r="R652" s="1"/>
      <c r="S652" s="1"/>
    </row>
    <row r="653" spans="14:19" x14ac:dyDescent="0.35">
      <c r="N653" s="1"/>
      <c r="O653" s="1"/>
      <c r="P653" s="1"/>
      <c r="Q653" s="1"/>
      <c r="R653" s="1"/>
      <c r="S653" s="1"/>
    </row>
    <row r="654" spans="14:19" x14ac:dyDescent="0.35">
      <c r="N654" s="1"/>
      <c r="O654" s="1"/>
      <c r="P654" s="1"/>
      <c r="Q654" s="1"/>
      <c r="R654" s="1"/>
      <c r="S654" s="1"/>
    </row>
    <row r="655" spans="14:19" x14ac:dyDescent="0.35">
      <c r="N655" s="1"/>
      <c r="O655" s="1"/>
      <c r="P655" s="1"/>
      <c r="Q655" s="1"/>
      <c r="R655" s="1"/>
      <c r="S655" s="1"/>
    </row>
    <row r="656" spans="14:19" x14ac:dyDescent="0.35">
      <c r="N656" s="1"/>
      <c r="O656" s="1"/>
      <c r="P656" s="1"/>
      <c r="Q656" s="1"/>
      <c r="R656" s="1"/>
      <c r="S656" s="1"/>
    </row>
    <row r="657" spans="14:19" x14ac:dyDescent="0.35">
      <c r="N657" s="1"/>
      <c r="O657" s="1"/>
      <c r="P657" s="1"/>
      <c r="Q657" s="1"/>
      <c r="R657" s="1"/>
      <c r="S657" s="1"/>
    </row>
    <row r="658" spans="14:19" x14ac:dyDescent="0.35">
      <c r="N658" s="1"/>
      <c r="O658" s="1"/>
      <c r="P658" s="1"/>
      <c r="Q658" s="1"/>
      <c r="R658" s="1"/>
      <c r="S658" s="1"/>
    </row>
    <row r="659" spans="14:19" x14ac:dyDescent="0.35">
      <c r="N659" s="1"/>
      <c r="O659" s="1"/>
      <c r="P659" s="1"/>
      <c r="Q659" s="1"/>
      <c r="R659" s="1"/>
      <c r="S659" s="1"/>
    </row>
    <row r="660" spans="14:19" x14ac:dyDescent="0.35">
      <c r="N660" s="1"/>
      <c r="O660" s="1"/>
      <c r="P660" s="1"/>
      <c r="Q660" s="1"/>
      <c r="R660" s="1"/>
      <c r="S660" s="1"/>
    </row>
    <row r="661" spans="14:19" x14ac:dyDescent="0.35">
      <c r="N661" s="1"/>
      <c r="O661" s="1"/>
      <c r="P661" s="1"/>
      <c r="Q661" s="1"/>
      <c r="R661" s="1"/>
      <c r="S661" s="1"/>
    </row>
    <row r="662" spans="14:19" x14ac:dyDescent="0.35">
      <c r="N662" s="1"/>
      <c r="O662" s="1"/>
      <c r="P662" s="1"/>
      <c r="Q662" s="1"/>
      <c r="R662" s="1"/>
      <c r="S662" s="1"/>
    </row>
    <row r="663" spans="14:19" x14ac:dyDescent="0.35">
      <c r="N663" s="1"/>
      <c r="O663" s="1"/>
      <c r="P663" s="1"/>
      <c r="Q663" s="1"/>
      <c r="R663" s="1"/>
      <c r="S663" s="1"/>
    </row>
    <row r="664" spans="14:19" x14ac:dyDescent="0.35">
      <c r="N664" s="1"/>
      <c r="O664" s="1"/>
      <c r="P664" s="1"/>
      <c r="Q664" s="1"/>
      <c r="R664" s="1"/>
      <c r="S664" s="1"/>
    </row>
    <row r="665" spans="14:19" x14ac:dyDescent="0.35">
      <c r="N665" s="1"/>
      <c r="O665" s="1"/>
      <c r="P665" s="1"/>
      <c r="Q665" s="1"/>
      <c r="R665" s="1"/>
      <c r="S665" s="1"/>
    </row>
    <row r="666" spans="14:19" x14ac:dyDescent="0.35">
      <c r="N666" s="1"/>
      <c r="O666" s="1"/>
      <c r="P666" s="1"/>
      <c r="Q666" s="1"/>
      <c r="R666" s="1"/>
      <c r="S666" s="1"/>
    </row>
    <row r="667" spans="14:19" x14ac:dyDescent="0.35">
      <c r="N667" s="1"/>
      <c r="O667" s="1"/>
      <c r="P667" s="1"/>
      <c r="Q667" s="1"/>
      <c r="R667" s="1"/>
      <c r="S667" s="1"/>
    </row>
    <row r="668" spans="14:19" x14ac:dyDescent="0.35">
      <c r="N668" s="1"/>
      <c r="O668" s="1"/>
      <c r="P668" s="1"/>
      <c r="Q668" s="1"/>
      <c r="R668" s="1"/>
      <c r="S668" s="1"/>
    </row>
    <row r="669" spans="14:19" x14ac:dyDescent="0.35">
      <c r="N669" s="1"/>
      <c r="O669" s="1"/>
      <c r="P669" s="1"/>
      <c r="Q669" s="1"/>
      <c r="R669" s="1"/>
      <c r="S669" s="1"/>
    </row>
    <row r="670" spans="14:19" x14ac:dyDescent="0.35">
      <c r="N670" s="1"/>
      <c r="O670" s="1"/>
      <c r="P670" s="1"/>
      <c r="Q670" s="1"/>
      <c r="R670" s="1"/>
      <c r="S670" s="1"/>
    </row>
    <row r="671" spans="14:19" x14ac:dyDescent="0.35">
      <c r="N671" s="1"/>
      <c r="O671" s="1"/>
      <c r="P671" s="1"/>
      <c r="Q671" s="1"/>
      <c r="R671" s="1"/>
      <c r="S671" s="1"/>
    </row>
    <row r="672" spans="14:19" x14ac:dyDescent="0.35">
      <c r="N672" s="1"/>
      <c r="O672" s="1"/>
      <c r="P672" s="1"/>
      <c r="Q672" s="1"/>
      <c r="R672" s="1"/>
      <c r="S672" s="1"/>
    </row>
    <row r="673" spans="14:19" x14ac:dyDescent="0.35">
      <c r="N673" s="1"/>
      <c r="O673" s="1"/>
      <c r="P673" s="1"/>
      <c r="Q673" s="1"/>
      <c r="R673" s="1"/>
      <c r="S673" s="1"/>
    </row>
    <row r="674" spans="14:19" x14ac:dyDescent="0.35">
      <c r="N674" s="1"/>
      <c r="O674" s="1"/>
      <c r="P674" s="1"/>
      <c r="Q674" s="1"/>
      <c r="R674" s="1"/>
      <c r="S674" s="1"/>
    </row>
    <row r="675" spans="14:19" x14ac:dyDescent="0.35">
      <c r="N675" s="1"/>
      <c r="O675" s="1"/>
      <c r="P675" s="1"/>
      <c r="Q675" s="1"/>
      <c r="R675" s="1"/>
      <c r="S675" s="1"/>
    </row>
    <row r="676" spans="14:19" x14ac:dyDescent="0.35">
      <c r="N676" s="1"/>
      <c r="O676" s="1"/>
      <c r="P676" s="1"/>
      <c r="Q676" s="1"/>
      <c r="R676" s="1"/>
      <c r="S676" s="1"/>
    </row>
    <row r="677" spans="14:19" x14ac:dyDescent="0.35">
      <c r="N677" s="1"/>
      <c r="O677" s="1"/>
      <c r="P677" s="1"/>
      <c r="Q677" s="1"/>
      <c r="R677" s="1"/>
      <c r="S677" s="1"/>
    </row>
    <row r="678" spans="14:19" x14ac:dyDescent="0.35">
      <c r="N678" s="1"/>
      <c r="O678" s="1"/>
      <c r="P678" s="1"/>
      <c r="Q678" s="1"/>
      <c r="R678" s="1"/>
      <c r="S678" s="1"/>
    </row>
    <row r="679" spans="14:19" x14ac:dyDescent="0.35">
      <c r="N679" s="1"/>
      <c r="O679" s="1"/>
      <c r="P679" s="1"/>
      <c r="Q679" s="1"/>
      <c r="R679" s="1"/>
      <c r="S679" s="1"/>
    </row>
    <row r="680" spans="14:19" x14ac:dyDescent="0.35">
      <c r="N680" s="1"/>
      <c r="O680" s="1"/>
      <c r="P680" s="1"/>
      <c r="Q680" s="1"/>
      <c r="R680" s="1"/>
      <c r="S680" s="1"/>
    </row>
    <row r="681" spans="14:19" x14ac:dyDescent="0.35">
      <c r="N681" s="1"/>
      <c r="O681" s="1"/>
      <c r="P681" s="1"/>
      <c r="Q681" s="1"/>
      <c r="R681" s="1"/>
      <c r="S681" s="1"/>
    </row>
    <row r="682" spans="14:19" x14ac:dyDescent="0.35">
      <c r="N682" s="1"/>
      <c r="O682" s="1"/>
      <c r="P682" s="1"/>
      <c r="Q682" s="1"/>
      <c r="R682" s="1"/>
      <c r="S682" s="1"/>
    </row>
    <row r="683" spans="14:19" x14ac:dyDescent="0.35">
      <c r="N683" s="1"/>
      <c r="O683" s="1"/>
      <c r="P683" s="1"/>
      <c r="Q683" s="1"/>
      <c r="R683" s="1"/>
      <c r="S683" s="1"/>
    </row>
    <row r="684" spans="14:19" x14ac:dyDescent="0.35">
      <c r="N684" s="1"/>
      <c r="O684" s="1"/>
      <c r="P684" s="1"/>
      <c r="Q684" s="1"/>
      <c r="R684" s="1"/>
      <c r="S684" s="1"/>
    </row>
    <row r="685" spans="14:19" x14ac:dyDescent="0.35">
      <c r="N685" s="1"/>
      <c r="O685" s="1"/>
      <c r="P685" s="1"/>
      <c r="Q685" s="1"/>
      <c r="R685" s="1"/>
      <c r="S685" s="1"/>
    </row>
    <row r="686" spans="14:19" x14ac:dyDescent="0.35">
      <c r="N686" s="1"/>
      <c r="O686" s="1"/>
      <c r="P686" s="1"/>
      <c r="Q686" s="1"/>
      <c r="R686" s="1"/>
      <c r="S686" s="1"/>
    </row>
    <row r="687" spans="14:19" x14ac:dyDescent="0.35">
      <c r="N687" s="1"/>
      <c r="O687" s="1"/>
      <c r="P687" s="1"/>
      <c r="Q687" s="1"/>
      <c r="R687" s="1"/>
      <c r="S687" s="1"/>
    </row>
    <row r="688" spans="14:19" x14ac:dyDescent="0.35">
      <c r="N688" s="1"/>
      <c r="O688" s="1"/>
      <c r="P688" s="1"/>
      <c r="Q688" s="1"/>
      <c r="R688" s="1"/>
      <c r="S688" s="1"/>
    </row>
    <row r="689" spans="14:19" x14ac:dyDescent="0.35">
      <c r="N689" s="1"/>
      <c r="O689" s="1"/>
      <c r="P689" s="1"/>
      <c r="Q689" s="1"/>
      <c r="R689" s="1"/>
      <c r="S689" s="1"/>
    </row>
    <row r="690" spans="14:19" x14ac:dyDescent="0.35">
      <c r="N690" s="1"/>
      <c r="O690" s="1"/>
      <c r="P690" s="1"/>
      <c r="Q690" s="1"/>
      <c r="R690" s="1"/>
      <c r="S690" s="1"/>
    </row>
    <row r="691" spans="14:19" x14ac:dyDescent="0.35">
      <c r="N691" s="1"/>
      <c r="O691" s="1"/>
      <c r="P691" s="1"/>
      <c r="Q691" s="1"/>
      <c r="R691" s="1"/>
      <c r="S691" s="1"/>
    </row>
    <row r="692" spans="14:19" x14ac:dyDescent="0.35">
      <c r="N692" s="1"/>
      <c r="O692" s="1"/>
      <c r="P692" s="1"/>
      <c r="Q692" s="1"/>
      <c r="R692" s="1"/>
      <c r="S692" s="1"/>
    </row>
    <row r="693" spans="14:19" x14ac:dyDescent="0.35">
      <c r="N693" s="1"/>
      <c r="O693" s="1"/>
      <c r="P693" s="1"/>
      <c r="Q693" s="1"/>
      <c r="R693" s="1"/>
      <c r="S693" s="1"/>
    </row>
    <row r="694" spans="14:19" x14ac:dyDescent="0.35">
      <c r="N694" s="1"/>
      <c r="O694" s="1"/>
      <c r="P694" s="1"/>
      <c r="Q694" s="1"/>
      <c r="R694" s="1"/>
      <c r="S694" s="1"/>
    </row>
    <row r="695" spans="14:19" x14ac:dyDescent="0.35">
      <c r="N695" s="1"/>
      <c r="O695" s="1"/>
      <c r="P695" s="1"/>
      <c r="Q695" s="1"/>
      <c r="R695" s="1"/>
      <c r="S695" s="1"/>
    </row>
    <row r="696" spans="14:19" x14ac:dyDescent="0.35">
      <c r="N696" s="1"/>
      <c r="O696" s="1"/>
      <c r="P696" s="1"/>
      <c r="Q696" s="1"/>
      <c r="R696" s="1"/>
      <c r="S696" s="1"/>
    </row>
    <row r="697" spans="14:19" x14ac:dyDescent="0.35">
      <c r="N697" s="1"/>
      <c r="O697" s="1"/>
      <c r="P697" s="1"/>
      <c r="Q697" s="1"/>
      <c r="R697" s="1"/>
      <c r="S697" s="1"/>
    </row>
    <row r="698" spans="14:19" x14ac:dyDescent="0.35">
      <c r="N698" s="1"/>
      <c r="O698" s="1"/>
      <c r="P698" s="1"/>
      <c r="Q698" s="1"/>
      <c r="R698" s="1"/>
      <c r="S698" s="1"/>
    </row>
    <row r="699" spans="14:19" x14ac:dyDescent="0.35">
      <c r="N699" s="1"/>
      <c r="O699" s="1"/>
      <c r="P699" s="1"/>
      <c r="Q699" s="1"/>
      <c r="R699" s="1"/>
      <c r="S699" s="1"/>
    </row>
    <row r="700" spans="14:19" x14ac:dyDescent="0.35">
      <c r="N700" s="1"/>
      <c r="O700" s="1"/>
      <c r="P700" s="1"/>
      <c r="Q700" s="1"/>
      <c r="R700" s="1"/>
      <c r="S700" s="1"/>
    </row>
    <row r="701" spans="14:19" x14ac:dyDescent="0.35">
      <c r="N701" s="1"/>
      <c r="O701" s="1"/>
      <c r="P701" s="1"/>
      <c r="Q701" s="1"/>
      <c r="R701" s="1"/>
      <c r="S701" s="1"/>
    </row>
    <row r="702" spans="14:19" x14ac:dyDescent="0.35">
      <c r="N702" s="1"/>
      <c r="O702" s="1"/>
      <c r="P702" s="1"/>
      <c r="Q702" s="1"/>
      <c r="R702" s="1"/>
      <c r="S702" s="1"/>
    </row>
    <row r="703" spans="14:19" x14ac:dyDescent="0.35">
      <c r="N703" s="1"/>
      <c r="O703" s="1"/>
      <c r="P703" s="1"/>
      <c r="Q703" s="1"/>
      <c r="R703" s="1"/>
      <c r="S703" s="1"/>
    </row>
    <row r="704" spans="14:19" x14ac:dyDescent="0.35">
      <c r="N704" s="1"/>
      <c r="O704" s="1"/>
      <c r="P704" s="1"/>
      <c r="Q704" s="1"/>
      <c r="R704" s="1"/>
      <c r="S704" s="1"/>
    </row>
    <row r="705" spans="14:19" x14ac:dyDescent="0.35">
      <c r="N705" s="1"/>
      <c r="O705" s="1"/>
      <c r="P705" s="1"/>
      <c r="Q705" s="1"/>
      <c r="R705" s="1"/>
      <c r="S705" s="1"/>
    </row>
    <row r="706" spans="14:19" x14ac:dyDescent="0.35">
      <c r="N706" s="1"/>
      <c r="O706" s="1"/>
      <c r="P706" s="1"/>
      <c r="Q706" s="1"/>
      <c r="R706" s="1"/>
      <c r="S706" s="1"/>
    </row>
    <row r="707" spans="14:19" x14ac:dyDescent="0.35">
      <c r="N707" s="1"/>
      <c r="O707" s="1"/>
      <c r="P707" s="1"/>
      <c r="Q707" s="1"/>
      <c r="R707" s="1"/>
      <c r="S707" s="1"/>
    </row>
    <row r="708" spans="14:19" x14ac:dyDescent="0.35">
      <c r="N708" s="1"/>
      <c r="O708" s="1"/>
      <c r="P708" s="1"/>
      <c r="Q708" s="1"/>
      <c r="R708" s="1"/>
      <c r="S708" s="1"/>
    </row>
    <row r="709" spans="14:19" x14ac:dyDescent="0.35">
      <c r="N709" s="1"/>
      <c r="O709" s="1"/>
      <c r="P709" s="1"/>
      <c r="Q709" s="1"/>
      <c r="R709" s="1"/>
      <c r="S709" s="1"/>
    </row>
    <row r="710" spans="14:19" x14ac:dyDescent="0.35">
      <c r="N710" s="1"/>
      <c r="O710" s="1"/>
      <c r="P710" s="1"/>
      <c r="Q710" s="1"/>
      <c r="R710" s="1"/>
      <c r="S710" s="1"/>
    </row>
    <row r="711" spans="14:19" x14ac:dyDescent="0.35">
      <c r="N711" s="1"/>
      <c r="O711" s="1"/>
      <c r="P711" s="1"/>
      <c r="Q711" s="1"/>
      <c r="R711" s="1"/>
      <c r="S711" s="1"/>
    </row>
    <row r="712" spans="14:19" x14ac:dyDescent="0.35">
      <c r="N712" s="1"/>
      <c r="O712" s="1"/>
      <c r="P712" s="1"/>
      <c r="Q712" s="1"/>
      <c r="R712" s="1"/>
      <c r="S712" s="1"/>
    </row>
    <row r="713" spans="14:19" x14ac:dyDescent="0.35">
      <c r="N713" s="1"/>
      <c r="O713" s="1"/>
      <c r="P713" s="1"/>
      <c r="Q713" s="1"/>
      <c r="R713" s="1"/>
      <c r="S713" s="1"/>
    </row>
    <row r="714" spans="14:19" x14ac:dyDescent="0.35">
      <c r="N714" s="1"/>
      <c r="O714" s="1"/>
      <c r="P714" s="1"/>
      <c r="Q714" s="1"/>
      <c r="R714" s="1"/>
      <c r="S714" s="1"/>
    </row>
    <row r="715" spans="14:19" x14ac:dyDescent="0.35">
      <c r="N715" s="1"/>
      <c r="O715" s="1"/>
      <c r="P715" s="1"/>
      <c r="Q715" s="1"/>
      <c r="R715" s="1"/>
      <c r="S715" s="1"/>
    </row>
    <row r="716" spans="14:19" x14ac:dyDescent="0.35">
      <c r="N716" s="1"/>
      <c r="O716" s="1"/>
      <c r="P716" s="1"/>
      <c r="Q716" s="1"/>
      <c r="R716" s="1"/>
      <c r="S716" s="1"/>
    </row>
    <row r="717" spans="14:19" x14ac:dyDescent="0.35">
      <c r="N717" s="1"/>
      <c r="O717" s="1"/>
      <c r="P717" s="1"/>
      <c r="Q717" s="1"/>
      <c r="R717" s="1"/>
      <c r="S717" s="1"/>
    </row>
    <row r="718" spans="14:19" x14ac:dyDescent="0.35">
      <c r="N718" s="1"/>
      <c r="O718" s="1"/>
      <c r="P718" s="1"/>
      <c r="Q718" s="1"/>
      <c r="R718" s="1"/>
      <c r="S718" s="1"/>
    </row>
    <row r="719" spans="14:19" x14ac:dyDescent="0.35">
      <c r="N719" s="1"/>
      <c r="O719" s="1"/>
      <c r="P719" s="1"/>
      <c r="Q719" s="1"/>
      <c r="R719" s="1"/>
      <c r="S719" s="1"/>
    </row>
    <row r="720" spans="14:19" x14ac:dyDescent="0.35">
      <c r="N720" s="1"/>
      <c r="O720" s="1"/>
      <c r="P720" s="1"/>
      <c r="Q720" s="1"/>
      <c r="R720" s="1"/>
      <c r="S720" s="1"/>
    </row>
    <row r="721" spans="14:19" x14ac:dyDescent="0.35">
      <c r="N721" s="1"/>
      <c r="O721" s="1"/>
      <c r="P721" s="1"/>
      <c r="Q721" s="1"/>
      <c r="R721" s="1"/>
      <c r="S721" s="1"/>
    </row>
    <row r="722" spans="14:19" x14ac:dyDescent="0.35">
      <c r="N722" s="1"/>
      <c r="O722" s="1"/>
      <c r="P722" s="1"/>
      <c r="Q722" s="1"/>
      <c r="R722" s="1"/>
      <c r="S722" s="1"/>
    </row>
    <row r="723" spans="14:19" x14ac:dyDescent="0.35">
      <c r="N723" s="1"/>
      <c r="O723" s="1"/>
      <c r="P723" s="1"/>
      <c r="Q723" s="1"/>
      <c r="R723" s="1"/>
      <c r="S723" s="1"/>
    </row>
    <row r="724" spans="14:19" x14ac:dyDescent="0.35">
      <c r="N724" s="1"/>
      <c r="O724" s="1"/>
      <c r="P724" s="1"/>
      <c r="Q724" s="1"/>
      <c r="R724" s="1"/>
      <c r="S724" s="1"/>
    </row>
    <row r="725" spans="14:19" x14ac:dyDescent="0.35">
      <c r="N725" s="1"/>
      <c r="O725" s="1"/>
      <c r="P725" s="1"/>
      <c r="Q725" s="1"/>
      <c r="R725" s="1"/>
      <c r="S725" s="1"/>
    </row>
    <row r="726" spans="14:19" x14ac:dyDescent="0.35">
      <c r="N726" s="1"/>
      <c r="O726" s="1"/>
      <c r="P726" s="1"/>
      <c r="Q726" s="1"/>
      <c r="R726" s="1"/>
      <c r="S726" s="1"/>
    </row>
    <row r="727" spans="14:19" x14ac:dyDescent="0.35">
      <c r="N727" s="1"/>
      <c r="O727" s="1"/>
      <c r="P727" s="1"/>
      <c r="Q727" s="1"/>
      <c r="R727" s="1"/>
      <c r="S727" s="1"/>
    </row>
    <row r="728" spans="14:19" x14ac:dyDescent="0.35">
      <c r="N728" s="1"/>
      <c r="O728" s="1"/>
      <c r="P728" s="1"/>
      <c r="Q728" s="1"/>
      <c r="R728" s="1"/>
      <c r="S728" s="1"/>
    </row>
    <row r="729" spans="14:19" x14ac:dyDescent="0.35">
      <c r="N729" s="1"/>
      <c r="O729" s="1"/>
      <c r="P729" s="1"/>
      <c r="Q729" s="1"/>
      <c r="R729" s="1"/>
      <c r="S729" s="1"/>
    </row>
    <row r="730" spans="14:19" x14ac:dyDescent="0.35">
      <c r="N730" s="1"/>
      <c r="O730" s="1"/>
      <c r="P730" s="1"/>
      <c r="Q730" s="1"/>
      <c r="R730" s="1"/>
      <c r="S730" s="1"/>
    </row>
    <row r="731" spans="14:19" x14ac:dyDescent="0.35">
      <c r="N731" s="1"/>
      <c r="O731" s="1"/>
      <c r="P731" s="1"/>
      <c r="Q731" s="1"/>
      <c r="R731" s="1"/>
      <c r="S731" s="1"/>
    </row>
    <row r="732" spans="14:19" x14ac:dyDescent="0.35">
      <c r="N732" s="1"/>
      <c r="O732" s="1"/>
      <c r="P732" s="1"/>
      <c r="Q732" s="1"/>
      <c r="R732" s="1"/>
      <c r="S732" s="1"/>
    </row>
    <row r="733" spans="14:19" x14ac:dyDescent="0.35">
      <c r="N733" s="1"/>
      <c r="O733" s="1"/>
      <c r="P733" s="1"/>
      <c r="Q733" s="1"/>
      <c r="R733" s="1"/>
      <c r="S733" s="1"/>
    </row>
    <row r="734" spans="14:19" x14ac:dyDescent="0.35">
      <c r="N734" s="1"/>
      <c r="O734" s="1"/>
      <c r="P734" s="1"/>
      <c r="Q734" s="1"/>
      <c r="R734" s="1"/>
      <c r="S734" s="1"/>
    </row>
    <row r="735" spans="14:19" x14ac:dyDescent="0.35">
      <c r="N735" s="1"/>
      <c r="O735" s="1"/>
      <c r="P735" s="1"/>
      <c r="Q735" s="1"/>
      <c r="R735" s="1"/>
      <c r="S735" s="1"/>
    </row>
    <row r="736" spans="14:19" x14ac:dyDescent="0.35">
      <c r="N736" s="1"/>
      <c r="O736" s="1"/>
      <c r="P736" s="1"/>
      <c r="Q736" s="1"/>
      <c r="R736" s="1"/>
      <c r="S736" s="1"/>
    </row>
    <row r="737" spans="14:19" x14ac:dyDescent="0.35">
      <c r="N737" s="1"/>
      <c r="O737" s="1"/>
      <c r="P737" s="1"/>
      <c r="Q737" s="1"/>
      <c r="R737" s="1"/>
      <c r="S737" s="1"/>
    </row>
    <row r="738" spans="14:19" x14ac:dyDescent="0.35">
      <c r="N738" s="1"/>
      <c r="O738" s="1"/>
      <c r="P738" s="1"/>
      <c r="Q738" s="1"/>
      <c r="R738" s="1"/>
      <c r="S738" s="1"/>
    </row>
    <row r="739" spans="14:19" x14ac:dyDescent="0.35">
      <c r="N739" s="1"/>
      <c r="O739" s="1"/>
      <c r="P739" s="1"/>
      <c r="Q739" s="1"/>
      <c r="R739" s="1"/>
      <c r="S739" s="1"/>
    </row>
    <row r="740" spans="14:19" x14ac:dyDescent="0.35">
      <c r="N740" s="1"/>
      <c r="O740" s="1"/>
      <c r="P740" s="1"/>
      <c r="Q740" s="1"/>
      <c r="R740" s="1"/>
      <c r="S740" s="1"/>
    </row>
    <row r="741" spans="14:19" x14ac:dyDescent="0.35">
      <c r="N741" s="1"/>
      <c r="O741" s="1"/>
      <c r="P741" s="1"/>
      <c r="Q741" s="1"/>
      <c r="R741" s="1"/>
      <c r="S741" s="1"/>
    </row>
    <row r="742" spans="14:19" x14ac:dyDescent="0.35">
      <c r="N742" s="1"/>
      <c r="O742" s="1"/>
      <c r="P742" s="1"/>
      <c r="Q742" s="1"/>
      <c r="R742" s="1"/>
      <c r="S742" s="1"/>
    </row>
    <row r="743" spans="14:19" x14ac:dyDescent="0.35">
      <c r="N743" s="1"/>
      <c r="O743" s="1"/>
      <c r="P743" s="1"/>
      <c r="Q743" s="1"/>
      <c r="R743" s="1"/>
      <c r="S743" s="1"/>
    </row>
    <row r="744" spans="14:19" x14ac:dyDescent="0.35">
      <c r="N744" s="1"/>
      <c r="O744" s="1"/>
      <c r="P744" s="1"/>
      <c r="Q744" s="1"/>
      <c r="R744" s="1"/>
      <c r="S744" s="1"/>
    </row>
    <row r="745" spans="14:19" x14ac:dyDescent="0.35">
      <c r="N745" s="1"/>
      <c r="O745" s="1"/>
      <c r="P745" s="1"/>
      <c r="Q745" s="1"/>
      <c r="R745" s="1"/>
      <c r="S745" s="1"/>
    </row>
    <row r="746" spans="14:19" x14ac:dyDescent="0.35">
      <c r="N746" s="1"/>
      <c r="O746" s="1"/>
      <c r="P746" s="1"/>
      <c r="Q746" s="1"/>
      <c r="R746" s="1"/>
      <c r="S746" s="1"/>
    </row>
    <row r="747" spans="14:19" x14ac:dyDescent="0.35">
      <c r="N747" s="1"/>
      <c r="O747" s="1"/>
      <c r="P747" s="1"/>
      <c r="Q747" s="1"/>
      <c r="R747" s="1"/>
      <c r="S747" s="1"/>
    </row>
    <row r="748" spans="14:19" x14ac:dyDescent="0.35">
      <c r="N748" s="1"/>
      <c r="O748" s="1"/>
      <c r="P748" s="1"/>
      <c r="Q748" s="1"/>
      <c r="R748" s="1"/>
      <c r="S748" s="1"/>
    </row>
    <row r="749" spans="14:19" x14ac:dyDescent="0.35">
      <c r="N749" s="1"/>
      <c r="O749" s="1"/>
      <c r="P749" s="1"/>
      <c r="Q749" s="1"/>
      <c r="R749" s="1"/>
      <c r="S749" s="1"/>
    </row>
    <row r="750" spans="14:19" x14ac:dyDescent="0.35">
      <c r="N750" s="1"/>
      <c r="O750" s="1"/>
      <c r="P750" s="1"/>
      <c r="Q750" s="1"/>
      <c r="R750" s="1"/>
      <c r="S750" s="1"/>
    </row>
    <row r="751" spans="14:19" x14ac:dyDescent="0.35">
      <c r="N751" s="1"/>
      <c r="O751" s="1"/>
      <c r="P751" s="1"/>
      <c r="Q751" s="1"/>
      <c r="R751" s="1"/>
      <c r="S751" s="1"/>
    </row>
    <row r="752" spans="14:19" x14ac:dyDescent="0.35">
      <c r="N752" s="1"/>
      <c r="O752" s="1"/>
      <c r="P752" s="1"/>
      <c r="Q752" s="1"/>
      <c r="R752" s="1"/>
      <c r="S752" s="1"/>
    </row>
    <row r="753" spans="14:19" x14ac:dyDescent="0.35">
      <c r="N753" s="1"/>
      <c r="O753" s="1"/>
      <c r="P753" s="1"/>
      <c r="Q753" s="1"/>
      <c r="R753" s="1"/>
      <c r="S753" s="1"/>
    </row>
    <row r="754" spans="14:19" x14ac:dyDescent="0.35">
      <c r="N754" s="1"/>
      <c r="O754" s="1"/>
      <c r="P754" s="1"/>
      <c r="Q754" s="1"/>
      <c r="R754" s="1"/>
      <c r="S754" s="1"/>
    </row>
    <row r="755" spans="14:19" x14ac:dyDescent="0.35">
      <c r="N755" s="1"/>
      <c r="O755" s="1"/>
      <c r="P755" s="1"/>
      <c r="Q755" s="1"/>
      <c r="R755" s="1"/>
      <c r="S755" s="1"/>
    </row>
    <row r="756" spans="14:19" x14ac:dyDescent="0.35">
      <c r="N756" s="1"/>
      <c r="O756" s="1"/>
      <c r="P756" s="1"/>
      <c r="Q756" s="1"/>
      <c r="R756" s="1"/>
      <c r="S756" s="1"/>
    </row>
    <row r="757" spans="14:19" x14ac:dyDescent="0.35">
      <c r="N757" s="1"/>
      <c r="O757" s="1"/>
      <c r="P757" s="1"/>
      <c r="Q757" s="1"/>
      <c r="R757" s="1"/>
      <c r="S757" s="1"/>
    </row>
    <row r="758" spans="14:19" x14ac:dyDescent="0.35">
      <c r="N758" s="1"/>
      <c r="O758" s="1"/>
      <c r="P758" s="1"/>
      <c r="Q758" s="1"/>
      <c r="R758" s="1"/>
      <c r="S758" s="1"/>
    </row>
    <row r="759" spans="14:19" x14ac:dyDescent="0.35">
      <c r="N759" s="1"/>
      <c r="O759" s="1"/>
      <c r="P759" s="1"/>
      <c r="Q759" s="1"/>
      <c r="R759" s="1"/>
      <c r="S759" s="1"/>
    </row>
    <row r="760" spans="14:19" x14ac:dyDescent="0.35">
      <c r="N760" s="1"/>
      <c r="O760" s="1"/>
      <c r="P760" s="1"/>
      <c r="Q760" s="1"/>
      <c r="R760" s="1"/>
      <c r="S760" s="1"/>
    </row>
    <row r="761" spans="14:19" x14ac:dyDescent="0.35">
      <c r="N761" s="1"/>
      <c r="O761" s="1"/>
      <c r="P761" s="1"/>
      <c r="Q761" s="1"/>
      <c r="R761" s="1"/>
      <c r="S761" s="1"/>
    </row>
    <row r="762" spans="14:19" x14ac:dyDescent="0.35">
      <c r="N762" s="1"/>
      <c r="O762" s="1"/>
      <c r="P762" s="1"/>
      <c r="Q762" s="1"/>
      <c r="R762" s="1"/>
      <c r="S762" s="1"/>
    </row>
    <row r="763" spans="14:19" x14ac:dyDescent="0.35">
      <c r="N763" s="1"/>
      <c r="O763" s="1"/>
      <c r="P763" s="1"/>
      <c r="Q763" s="1"/>
      <c r="R763" s="1"/>
      <c r="S763" s="1"/>
    </row>
    <row r="764" spans="14:19" x14ac:dyDescent="0.35">
      <c r="N764" s="1"/>
      <c r="O764" s="1"/>
      <c r="P764" s="1"/>
      <c r="Q764" s="1"/>
      <c r="R764" s="1"/>
      <c r="S764" s="1"/>
    </row>
    <row r="765" spans="14:19" x14ac:dyDescent="0.35">
      <c r="N765" s="1"/>
      <c r="O765" s="1"/>
      <c r="P765" s="1"/>
      <c r="Q765" s="1"/>
      <c r="R765" s="1"/>
      <c r="S765" s="1"/>
    </row>
    <row r="766" spans="14:19" x14ac:dyDescent="0.35">
      <c r="N766" s="1"/>
      <c r="O766" s="1"/>
      <c r="P766" s="1"/>
      <c r="Q766" s="1"/>
      <c r="R766" s="1"/>
      <c r="S766" s="1"/>
    </row>
    <row r="767" spans="14:19" x14ac:dyDescent="0.35">
      <c r="N767" s="1"/>
      <c r="O767" s="1"/>
      <c r="P767" s="1"/>
      <c r="Q767" s="1"/>
      <c r="R767" s="1"/>
      <c r="S767" s="1"/>
    </row>
    <row r="768" spans="14:19" x14ac:dyDescent="0.35">
      <c r="N768" s="1"/>
      <c r="O768" s="1"/>
      <c r="P768" s="1"/>
      <c r="Q768" s="1"/>
      <c r="R768" s="1"/>
      <c r="S768" s="1"/>
    </row>
    <row r="769" spans="14:19" x14ac:dyDescent="0.35">
      <c r="N769" s="1"/>
      <c r="O769" s="1"/>
      <c r="P769" s="1"/>
      <c r="Q769" s="1"/>
      <c r="R769" s="1"/>
      <c r="S769" s="1"/>
    </row>
    <row r="770" spans="14:19" x14ac:dyDescent="0.35">
      <c r="N770" s="1"/>
      <c r="O770" s="1"/>
      <c r="P770" s="1"/>
      <c r="Q770" s="1"/>
      <c r="R770" s="1"/>
      <c r="S770" s="1"/>
    </row>
    <row r="771" spans="14:19" x14ac:dyDescent="0.35">
      <c r="N771" s="1"/>
      <c r="O771" s="1"/>
      <c r="P771" s="1"/>
      <c r="Q771" s="1"/>
      <c r="R771" s="1"/>
      <c r="S771" s="1"/>
    </row>
    <row r="772" spans="14:19" x14ac:dyDescent="0.35">
      <c r="N772" s="1"/>
      <c r="O772" s="1"/>
      <c r="P772" s="1"/>
      <c r="Q772" s="1"/>
      <c r="R772" s="1"/>
      <c r="S772" s="1"/>
    </row>
    <row r="773" spans="14:19" x14ac:dyDescent="0.35">
      <c r="N773" s="1"/>
      <c r="O773" s="1"/>
      <c r="P773" s="1"/>
      <c r="Q773" s="1"/>
      <c r="R773" s="1"/>
      <c r="S773" s="1"/>
    </row>
    <row r="774" spans="14:19" x14ac:dyDescent="0.35">
      <c r="N774" s="1"/>
      <c r="O774" s="1"/>
      <c r="P774" s="1"/>
      <c r="Q774" s="1"/>
      <c r="R774" s="1"/>
      <c r="S774" s="1"/>
    </row>
    <row r="775" spans="14:19" x14ac:dyDescent="0.35">
      <c r="N775" s="1"/>
      <c r="O775" s="1"/>
      <c r="P775" s="1"/>
      <c r="Q775" s="1"/>
      <c r="R775" s="1"/>
      <c r="S775" s="1"/>
    </row>
    <row r="776" spans="14:19" x14ac:dyDescent="0.35">
      <c r="N776" s="1"/>
      <c r="O776" s="1"/>
      <c r="P776" s="1"/>
      <c r="Q776" s="1"/>
      <c r="R776" s="1"/>
      <c r="S776" s="1"/>
    </row>
    <row r="777" spans="14:19" x14ac:dyDescent="0.35">
      <c r="N777" s="1"/>
      <c r="O777" s="1"/>
      <c r="P777" s="1"/>
      <c r="Q777" s="1"/>
      <c r="R777" s="1"/>
      <c r="S777" s="1"/>
    </row>
    <row r="778" spans="14:19" x14ac:dyDescent="0.35">
      <c r="N778" s="1"/>
      <c r="O778" s="1"/>
      <c r="P778" s="1"/>
      <c r="Q778" s="1"/>
      <c r="R778" s="1"/>
      <c r="S778" s="1"/>
    </row>
    <row r="779" spans="14:19" x14ac:dyDescent="0.35">
      <c r="N779" s="1"/>
      <c r="O779" s="1"/>
      <c r="P779" s="1"/>
      <c r="Q779" s="1"/>
      <c r="R779" s="1"/>
      <c r="S779" s="1"/>
    </row>
    <row r="780" spans="14:19" x14ac:dyDescent="0.35">
      <c r="N780" s="1"/>
      <c r="O780" s="1"/>
      <c r="P780" s="1"/>
      <c r="Q780" s="1"/>
      <c r="R780" s="1"/>
      <c r="S780" s="1"/>
    </row>
    <row r="781" spans="14:19" x14ac:dyDescent="0.35">
      <c r="N781" s="1"/>
      <c r="O781" s="1"/>
      <c r="P781" s="1"/>
      <c r="Q781" s="1"/>
      <c r="R781" s="1"/>
      <c r="S781" s="1"/>
    </row>
    <row r="782" spans="14:19" x14ac:dyDescent="0.35">
      <c r="N782" s="1"/>
      <c r="O782" s="1"/>
      <c r="P782" s="1"/>
      <c r="Q782" s="1"/>
      <c r="R782" s="1"/>
      <c r="S782" s="1"/>
    </row>
    <row r="783" spans="14:19" x14ac:dyDescent="0.35">
      <c r="N783" s="1"/>
      <c r="O783" s="1"/>
      <c r="P783" s="1"/>
      <c r="Q783" s="1"/>
      <c r="R783" s="1"/>
      <c r="S783" s="1"/>
    </row>
    <row r="784" spans="14:19" x14ac:dyDescent="0.35">
      <c r="N784" s="1"/>
      <c r="O784" s="1"/>
      <c r="P784" s="1"/>
      <c r="Q784" s="1"/>
      <c r="R784" s="1"/>
      <c r="S784" s="1"/>
    </row>
    <row r="785" spans="14:19" x14ac:dyDescent="0.35">
      <c r="N785" s="1"/>
      <c r="O785" s="1"/>
      <c r="P785" s="1"/>
      <c r="Q785" s="1"/>
      <c r="R785" s="1"/>
      <c r="S785" s="1"/>
    </row>
    <row r="786" spans="14:19" x14ac:dyDescent="0.35">
      <c r="N786" s="1"/>
      <c r="O786" s="1"/>
      <c r="P786" s="1"/>
      <c r="Q786" s="1"/>
      <c r="R786" s="1"/>
      <c r="S786" s="1"/>
    </row>
    <row r="787" spans="14:19" x14ac:dyDescent="0.35">
      <c r="N787" s="1"/>
      <c r="O787" s="1"/>
      <c r="P787" s="1"/>
      <c r="Q787" s="1"/>
      <c r="R787" s="1"/>
      <c r="S787" s="1"/>
    </row>
    <row r="788" spans="14:19" x14ac:dyDescent="0.35">
      <c r="N788" s="1"/>
      <c r="O788" s="1"/>
      <c r="P788" s="1"/>
      <c r="Q788" s="1"/>
      <c r="R788" s="1"/>
      <c r="S788" s="1"/>
    </row>
    <row r="789" spans="14:19" x14ac:dyDescent="0.35">
      <c r="N789" s="1"/>
      <c r="O789" s="1"/>
      <c r="P789" s="1"/>
      <c r="Q789" s="1"/>
      <c r="R789" s="1"/>
      <c r="S789" s="1"/>
    </row>
    <row r="790" spans="14:19" x14ac:dyDescent="0.35">
      <c r="N790" s="1"/>
      <c r="O790" s="1"/>
      <c r="P790" s="1"/>
      <c r="Q790" s="1"/>
      <c r="R790" s="1"/>
      <c r="S790" s="1"/>
    </row>
    <row r="791" spans="14:19" x14ac:dyDescent="0.35">
      <c r="N791" s="1"/>
      <c r="O791" s="1"/>
      <c r="P791" s="1"/>
      <c r="Q791" s="1"/>
      <c r="R791" s="1"/>
      <c r="S791" s="1"/>
    </row>
    <row r="792" spans="14:19" x14ac:dyDescent="0.35">
      <c r="N792" s="1"/>
      <c r="O792" s="1"/>
      <c r="P792" s="1"/>
      <c r="Q792" s="1"/>
      <c r="R792" s="1"/>
      <c r="S792" s="1"/>
    </row>
    <row r="793" spans="14:19" x14ac:dyDescent="0.35">
      <c r="N793" s="1"/>
      <c r="O793" s="1"/>
      <c r="P793" s="1"/>
      <c r="Q793" s="1"/>
      <c r="R793" s="1"/>
      <c r="S793" s="1"/>
    </row>
    <row r="794" spans="14:19" x14ac:dyDescent="0.35">
      <c r="N794" s="1"/>
      <c r="O794" s="1"/>
      <c r="P794" s="1"/>
      <c r="Q794" s="1"/>
      <c r="R794" s="1"/>
      <c r="S794" s="1"/>
    </row>
    <row r="795" spans="14:19" x14ac:dyDescent="0.35">
      <c r="N795" s="1"/>
      <c r="O795" s="1"/>
      <c r="P795" s="1"/>
      <c r="Q795" s="1"/>
      <c r="R795" s="1"/>
      <c r="S795" s="1"/>
    </row>
    <row r="796" spans="14:19" x14ac:dyDescent="0.35">
      <c r="N796" s="1"/>
      <c r="O796" s="1"/>
      <c r="P796" s="1"/>
      <c r="Q796" s="1"/>
      <c r="R796" s="1"/>
      <c r="S796" s="1"/>
    </row>
    <row r="797" spans="14:19" x14ac:dyDescent="0.35">
      <c r="N797" s="1"/>
      <c r="O797" s="1"/>
      <c r="P797" s="1"/>
      <c r="Q797" s="1"/>
      <c r="R797" s="1"/>
      <c r="S797" s="1"/>
    </row>
    <row r="798" spans="14:19" x14ac:dyDescent="0.35">
      <c r="N798" s="1"/>
      <c r="O798" s="1"/>
      <c r="P798" s="1"/>
      <c r="Q798" s="1"/>
      <c r="R798" s="1"/>
      <c r="S798" s="1"/>
    </row>
    <row r="799" spans="14:19" x14ac:dyDescent="0.35">
      <c r="N799" s="1"/>
      <c r="O799" s="1"/>
      <c r="P799" s="1"/>
      <c r="Q799" s="1"/>
      <c r="R799" s="1"/>
      <c r="S799" s="1"/>
    </row>
    <row r="800" spans="14:19" x14ac:dyDescent="0.35">
      <c r="N800" s="1"/>
      <c r="O800" s="1"/>
      <c r="P800" s="1"/>
      <c r="Q800" s="1"/>
      <c r="R800" s="1"/>
      <c r="S800" s="1"/>
    </row>
    <row r="801" spans="14:19" x14ac:dyDescent="0.35">
      <c r="N801" s="1"/>
      <c r="O801" s="1"/>
      <c r="P801" s="1"/>
      <c r="Q801" s="1"/>
      <c r="R801" s="1"/>
      <c r="S801" s="1"/>
    </row>
    <row r="802" spans="14:19" x14ac:dyDescent="0.35">
      <c r="N802" s="1"/>
      <c r="O802" s="1"/>
      <c r="P802" s="1"/>
      <c r="Q802" s="1"/>
      <c r="R802" s="1"/>
      <c r="S802" s="1"/>
    </row>
    <row r="803" spans="14:19" x14ac:dyDescent="0.35">
      <c r="N803" s="1"/>
      <c r="O803" s="1"/>
      <c r="P803" s="1"/>
      <c r="Q803" s="1"/>
      <c r="R803" s="1"/>
      <c r="S803" s="1"/>
    </row>
    <row r="804" spans="14:19" x14ac:dyDescent="0.35">
      <c r="N804" s="1"/>
      <c r="O804" s="1"/>
      <c r="P804" s="1"/>
      <c r="Q804" s="1"/>
      <c r="R804" s="1"/>
      <c r="S804" s="1"/>
    </row>
    <row r="805" spans="14:19" x14ac:dyDescent="0.35">
      <c r="N805" s="1"/>
      <c r="O805" s="1"/>
      <c r="P805" s="1"/>
      <c r="Q805" s="1"/>
      <c r="R805" s="1"/>
      <c r="S805" s="1"/>
    </row>
    <row r="806" spans="14:19" x14ac:dyDescent="0.35">
      <c r="N806" s="1"/>
      <c r="O806" s="1"/>
      <c r="P806" s="1"/>
      <c r="Q806" s="1"/>
      <c r="R806" s="1"/>
      <c r="S806" s="1"/>
    </row>
    <row r="807" spans="14:19" x14ac:dyDescent="0.35">
      <c r="N807" s="1"/>
      <c r="O807" s="1"/>
      <c r="P807" s="1"/>
      <c r="Q807" s="1"/>
      <c r="R807" s="1"/>
      <c r="S807" s="1"/>
    </row>
    <row r="808" spans="14:19" x14ac:dyDescent="0.35">
      <c r="N808" s="1"/>
      <c r="O808" s="1"/>
      <c r="P808" s="1"/>
      <c r="Q808" s="1"/>
      <c r="R808" s="1"/>
      <c r="S808" s="1"/>
    </row>
    <row r="809" spans="14:19" x14ac:dyDescent="0.35">
      <c r="N809" s="1"/>
      <c r="O809" s="1"/>
      <c r="P809" s="1"/>
      <c r="Q809" s="1"/>
      <c r="R809" s="1"/>
      <c r="S809" s="1"/>
    </row>
    <row r="810" spans="14:19" x14ac:dyDescent="0.35">
      <c r="N810" s="1"/>
      <c r="O810" s="1"/>
      <c r="P810" s="1"/>
      <c r="Q810" s="1"/>
      <c r="R810" s="1"/>
      <c r="S810" s="1"/>
    </row>
    <row r="811" spans="14:19" x14ac:dyDescent="0.35">
      <c r="N811" s="1"/>
      <c r="O811" s="1"/>
      <c r="P811" s="1"/>
      <c r="Q811" s="1"/>
      <c r="R811" s="1"/>
      <c r="S811" s="1"/>
    </row>
    <row r="812" spans="14:19" x14ac:dyDescent="0.35">
      <c r="N812" s="1"/>
      <c r="O812" s="1"/>
      <c r="P812" s="1"/>
      <c r="Q812" s="1"/>
      <c r="R812" s="1"/>
      <c r="S812" s="1"/>
    </row>
    <row r="813" spans="14:19" x14ac:dyDescent="0.35">
      <c r="N813" s="1"/>
      <c r="O813" s="1"/>
      <c r="P813" s="1"/>
      <c r="Q813" s="1"/>
      <c r="R813" s="1"/>
      <c r="S813" s="1"/>
    </row>
    <row r="814" spans="14:19" x14ac:dyDescent="0.35">
      <c r="N814" s="1"/>
      <c r="O814" s="1"/>
      <c r="P814" s="1"/>
      <c r="Q814" s="1"/>
      <c r="R814" s="1"/>
      <c r="S814" s="1"/>
    </row>
    <row r="815" spans="14:19" x14ac:dyDescent="0.35">
      <c r="N815" s="1"/>
      <c r="O815" s="1"/>
      <c r="P815" s="1"/>
      <c r="Q815" s="1"/>
      <c r="R815" s="1"/>
      <c r="S815" s="1"/>
    </row>
    <row r="816" spans="14:19" x14ac:dyDescent="0.35">
      <c r="N816" s="1"/>
      <c r="O816" s="1"/>
      <c r="P816" s="1"/>
      <c r="Q816" s="1"/>
      <c r="R816" s="1"/>
      <c r="S816" s="1"/>
    </row>
    <row r="817" spans="14:19" x14ac:dyDescent="0.35">
      <c r="N817" s="1"/>
      <c r="O817" s="1"/>
      <c r="P817" s="1"/>
      <c r="Q817" s="1"/>
      <c r="R817" s="1"/>
      <c r="S817" s="1"/>
    </row>
    <row r="818" spans="14:19" x14ac:dyDescent="0.35">
      <c r="N818" s="1"/>
      <c r="O818" s="1"/>
      <c r="P818" s="1"/>
      <c r="Q818" s="1"/>
      <c r="R818" s="1"/>
      <c r="S818" s="1"/>
    </row>
    <row r="819" spans="14:19" x14ac:dyDescent="0.35">
      <c r="N819" s="1"/>
      <c r="O819" s="1"/>
      <c r="P819" s="1"/>
      <c r="Q819" s="1"/>
      <c r="R819" s="1"/>
      <c r="S819" s="1"/>
    </row>
    <row r="820" spans="14:19" x14ac:dyDescent="0.35">
      <c r="N820" s="1"/>
      <c r="O820" s="1"/>
      <c r="P820" s="1"/>
      <c r="Q820" s="1"/>
      <c r="R820" s="1"/>
      <c r="S820" s="1"/>
    </row>
    <row r="821" spans="14:19" x14ac:dyDescent="0.35">
      <c r="N821" s="1"/>
      <c r="O821" s="1"/>
      <c r="P821" s="1"/>
      <c r="Q821" s="1"/>
      <c r="R821" s="1"/>
      <c r="S821" s="1"/>
    </row>
    <row r="822" spans="14:19" x14ac:dyDescent="0.35">
      <c r="N822" s="1"/>
      <c r="O822" s="1"/>
      <c r="P822" s="1"/>
      <c r="Q822" s="1"/>
      <c r="R822" s="1"/>
      <c r="S822" s="1"/>
    </row>
    <row r="823" spans="14:19" x14ac:dyDescent="0.35">
      <c r="N823" s="1"/>
      <c r="O823" s="1"/>
      <c r="P823" s="1"/>
      <c r="Q823" s="1"/>
      <c r="R823" s="1"/>
      <c r="S823" s="1"/>
    </row>
    <row r="824" spans="14:19" x14ac:dyDescent="0.35">
      <c r="N824" s="1"/>
      <c r="O824" s="1"/>
      <c r="P824" s="1"/>
      <c r="Q824" s="1"/>
      <c r="R824" s="1"/>
      <c r="S824" s="1"/>
    </row>
    <row r="825" spans="14:19" x14ac:dyDescent="0.35">
      <c r="N825" s="1"/>
      <c r="O825" s="1"/>
      <c r="P825" s="1"/>
      <c r="Q825" s="1"/>
      <c r="R825" s="1"/>
      <c r="S825" s="1"/>
    </row>
    <row r="826" spans="14:19" x14ac:dyDescent="0.35">
      <c r="N826" s="1"/>
      <c r="O826" s="1"/>
      <c r="P826" s="1"/>
      <c r="Q826" s="1"/>
      <c r="R826" s="1"/>
      <c r="S826" s="1"/>
    </row>
    <row r="827" spans="14:19" x14ac:dyDescent="0.35">
      <c r="N827" s="1"/>
      <c r="O827" s="1"/>
      <c r="P827" s="1"/>
      <c r="Q827" s="1"/>
      <c r="R827" s="1"/>
      <c r="S827" s="1"/>
    </row>
    <row r="828" spans="14:19" x14ac:dyDescent="0.35">
      <c r="N828" s="1"/>
      <c r="O828" s="1"/>
      <c r="P828" s="1"/>
      <c r="Q828" s="1"/>
      <c r="R828" s="1"/>
      <c r="S828" s="1"/>
    </row>
    <row r="829" spans="14:19" x14ac:dyDescent="0.35">
      <c r="N829" s="1"/>
      <c r="O829" s="1"/>
      <c r="P829" s="1"/>
      <c r="Q829" s="1"/>
      <c r="R829" s="1"/>
      <c r="S829" s="1"/>
    </row>
    <row r="830" spans="14:19" x14ac:dyDescent="0.35">
      <c r="N830" s="1"/>
      <c r="O830" s="1"/>
      <c r="P830" s="1"/>
      <c r="Q830" s="1"/>
      <c r="R830" s="1"/>
      <c r="S830" s="1"/>
    </row>
    <row r="831" spans="14:19" x14ac:dyDescent="0.35">
      <c r="N831" s="1"/>
      <c r="O831" s="1"/>
      <c r="P831" s="1"/>
      <c r="Q831" s="1"/>
      <c r="R831" s="1"/>
      <c r="S831" s="1"/>
    </row>
    <row r="832" spans="14:19" x14ac:dyDescent="0.35">
      <c r="N832" s="1"/>
      <c r="O832" s="1"/>
      <c r="P832" s="1"/>
      <c r="Q832" s="1"/>
      <c r="R832" s="1"/>
      <c r="S832" s="1"/>
    </row>
    <row r="833" spans="14:19" x14ac:dyDescent="0.35">
      <c r="N833" s="1"/>
      <c r="O833" s="1"/>
      <c r="P833" s="1"/>
      <c r="Q833" s="1"/>
      <c r="R833" s="1"/>
      <c r="S833" s="1"/>
    </row>
    <row r="834" spans="14:19" x14ac:dyDescent="0.35">
      <c r="N834" s="1"/>
      <c r="O834" s="1"/>
      <c r="P834" s="1"/>
      <c r="Q834" s="1"/>
      <c r="R834" s="1"/>
      <c r="S834" s="1"/>
    </row>
    <row r="835" spans="14:19" x14ac:dyDescent="0.35">
      <c r="N835" s="1"/>
      <c r="O835" s="1"/>
      <c r="P835" s="1"/>
      <c r="Q835" s="1"/>
      <c r="R835" s="1"/>
      <c r="S835" s="1"/>
    </row>
    <row r="836" spans="14:19" x14ac:dyDescent="0.35">
      <c r="N836" s="1"/>
      <c r="O836" s="1"/>
      <c r="P836" s="1"/>
      <c r="Q836" s="1"/>
      <c r="R836" s="1"/>
      <c r="S836" s="1"/>
    </row>
    <row r="837" spans="14:19" x14ac:dyDescent="0.35">
      <c r="N837" s="1"/>
      <c r="O837" s="1"/>
      <c r="P837" s="1"/>
      <c r="Q837" s="1"/>
      <c r="R837" s="1"/>
      <c r="S837" s="1"/>
    </row>
    <row r="838" spans="14:19" x14ac:dyDescent="0.35">
      <c r="N838" s="1"/>
      <c r="O838" s="1"/>
      <c r="P838" s="1"/>
      <c r="Q838" s="1"/>
      <c r="R838" s="1"/>
      <c r="S838" s="1"/>
    </row>
    <row r="839" spans="14:19" x14ac:dyDescent="0.35">
      <c r="N839" s="1"/>
      <c r="O839" s="1"/>
      <c r="P839" s="1"/>
      <c r="Q839" s="1"/>
      <c r="R839" s="1"/>
      <c r="S839" s="1"/>
    </row>
    <row r="840" spans="14:19" x14ac:dyDescent="0.35">
      <c r="N840" s="1"/>
      <c r="O840" s="1"/>
      <c r="P840" s="1"/>
      <c r="Q840" s="1"/>
      <c r="R840" s="1"/>
      <c r="S840" s="1"/>
    </row>
    <row r="841" spans="14:19" x14ac:dyDescent="0.35">
      <c r="N841" s="1"/>
      <c r="O841" s="1"/>
      <c r="P841" s="1"/>
      <c r="Q841" s="1"/>
      <c r="R841" s="1"/>
      <c r="S841" s="1"/>
    </row>
    <row r="842" spans="14:19" x14ac:dyDescent="0.35">
      <c r="N842" s="1"/>
      <c r="O842" s="1"/>
      <c r="P842" s="1"/>
      <c r="Q842" s="1"/>
      <c r="R842" s="1"/>
      <c r="S842" s="1"/>
    </row>
    <row r="843" spans="14:19" x14ac:dyDescent="0.35">
      <c r="N843" s="1"/>
      <c r="O843" s="1"/>
      <c r="P843" s="1"/>
      <c r="Q843" s="1"/>
      <c r="R843" s="1"/>
      <c r="S843" s="1"/>
    </row>
    <row r="844" spans="14:19" x14ac:dyDescent="0.35">
      <c r="N844" s="1"/>
      <c r="O844" s="1"/>
      <c r="P844" s="1"/>
      <c r="Q844" s="1"/>
      <c r="R844" s="1"/>
      <c r="S844" s="1"/>
    </row>
    <row r="845" spans="14:19" x14ac:dyDescent="0.35">
      <c r="N845" s="1"/>
      <c r="O845" s="1"/>
      <c r="P845" s="1"/>
      <c r="Q845" s="1"/>
      <c r="R845" s="1"/>
      <c r="S845" s="1"/>
    </row>
    <row r="846" spans="14:19" x14ac:dyDescent="0.35">
      <c r="N846" s="1"/>
      <c r="O846" s="1"/>
      <c r="P846" s="1"/>
      <c r="Q846" s="1"/>
      <c r="R846" s="1"/>
      <c r="S846" s="1"/>
    </row>
    <row r="847" spans="14:19" x14ac:dyDescent="0.35">
      <c r="N847" s="1"/>
      <c r="O847" s="1"/>
      <c r="P847" s="1"/>
      <c r="Q847" s="1"/>
      <c r="R847" s="1"/>
      <c r="S847" s="1"/>
    </row>
    <row r="848" spans="14:19" x14ac:dyDescent="0.35">
      <c r="N848" s="1"/>
      <c r="O848" s="1"/>
      <c r="P848" s="1"/>
      <c r="Q848" s="1"/>
      <c r="R848" s="1"/>
      <c r="S848" s="1"/>
    </row>
    <row r="849" spans="14:19" x14ac:dyDescent="0.35">
      <c r="N849" s="1"/>
      <c r="O849" s="1"/>
      <c r="P849" s="1"/>
      <c r="Q849" s="1"/>
      <c r="R849" s="1"/>
      <c r="S849" s="1"/>
    </row>
    <row r="850" spans="14:19" x14ac:dyDescent="0.35">
      <c r="N850" s="1"/>
      <c r="O850" s="1"/>
      <c r="P850" s="1"/>
      <c r="Q850" s="1"/>
      <c r="R850" s="1"/>
      <c r="S850" s="1"/>
    </row>
    <row r="851" spans="14:19" x14ac:dyDescent="0.35">
      <c r="N851" s="1"/>
      <c r="O851" s="1"/>
      <c r="P851" s="1"/>
      <c r="Q851" s="1"/>
      <c r="R851" s="1"/>
      <c r="S851" s="1"/>
    </row>
    <row r="852" spans="14:19" x14ac:dyDescent="0.35">
      <c r="N852" s="1"/>
      <c r="O852" s="1"/>
      <c r="P852" s="1"/>
      <c r="Q852" s="1"/>
      <c r="R852" s="1"/>
      <c r="S852" s="1"/>
    </row>
    <row r="853" spans="14:19" x14ac:dyDescent="0.35">
      <c r="N853" s="1"/>
      <c r="O853" s="1"/>
      <c r="P853" s="1"/>
      <c r="Q853" s="1"/>
      <c r="R853" s="1"/>
      <c r="S853" s="1"/>
    </row>
    <row r="854" spans="14:19" x14ac:dyDescent="0.35">
      <c r="N854" s="1"/>
      <c r="O854" s="1"/>
      <c r="P854" s="1"/>
      <c r="Q854" s="1"/>
      <c r="R854" s="1"/>
      <c r="S854" s="1"/>
    </row>
    <row r="855" spans="14:19" x14ac:dyDescent="0.35">
      <c r="N855" s="1"/>
      <c r="O855" s="1"/>
      <c r="P855" s="1"/>
      <c r="Q855" s="1"/>
      <c r="R855" s="1"/>
      <c r="S855" s="1"/>
    </row>
    <row r="856" spans="14:19" x14ac:dyDescent="0.35">
      <c r="N856" s="1"/>
      <c r="O856" s="1"/>
      <c r="P856" s="1"/>
      <c r="Q856" s="1"/>
      <c r="R856" s="1"/>
      <c r="S856" s="1"/>
    </row>
    <row r="857" spans="14:19" x14ac:dyDescent="0.35">
      <c r="N857" s="1"/>
      <c r="O857" s="1"/>
      <c r="P857" s="1"/>
      <c r="Q857" s="1"/>
      <c r="R857" s="1"/>
      <c r="S857" s="1"/>
    </row>
    <row r="858" spans="14:19" x14ac:dyDescent="0.35">
      <c r="N858" s="1"/>
      <c r="O858" s="1"/>
      <c r="P858" s="1"/>
      <c r="Q858" s="1"/>
      <c r="R858" s="1"/>
      <c r="S858" s="1"/>
    </row>
    <row r="859" spans="14:19" x14ac:dyDescent="0.35">
      <c r="N859" s="1"/>
      <c r="O859" s="1"/>
      <c r="P859" s="1"/>
      <c r="Q859" s="1"/>
      <c r="R859" s="1"/>
      <c r="S859" s="1"/>
    </row>
    <row r="860" spans="14:19" x14ac:dyDescent="0.35">
      <c r="N860" s="1"/>
      <c r="O860" s="1"/>
      <c r="P860" s="1"/>
      <c r="Q860" s="1"/>
      <c r="R860" s="1"/>
      <c r="S860" s="1"/>
    </row>
    <row r="861" spans="14:19" x14ac:dyDescent="0.35">
      <c r="N861" s="1"/>
      <c r="O861" s="1"/>
      <c r="P861" s="1"/>
      <c r="Q861" s="1"/>
      <c r="R861" s="1"/>
      <c r="S861" s="1"/>
    </row>
    <row r="862" spans="14:19" x14ac:dyDescent="0.35">
      <c r="N862" s="1"/>
      <c r="O862" s="1"/>
      <c r="P862" s="1"/>
      <c r="Q862" s="1"/>
      <c r="R862" s="1"/>
      <c r="S862" s="1"/>
    </row>
    <row r="863" spans="14:19" x14ac:dyDescent="0.35">
      <c r="N863" s="1"/>
      <c r="O863" s="1"/>
      <c r="P863" s="1"/>
      <c r="Q863" s="1"/>
      <c r="R863" s="1"/>
      <c r="S863" s="1"/>
    </row>
    <row r="864" spans="14:19" x14ac:dyDescent="0.35">
      <c r="N864" s="1"/>
      <c r="O864" s="1"/>
      <c r="P864" s="1"/>
      <c r="Q864" s="1"/>
      <c r="R864" s="1"/>
      <c r="S864" s="1"/>
    </row>
    <row r="865" spans="14:19" x14ac:dyDescent="0.35">
      <c r="N865" s="1"/>
      <c r="O865" s="1"/>
      <c r="P865" s="1"/>
      <c r="Q865" s="1"/>
      <c r="R865" s="1"/>
      <c r="S865" s="1"/>
    </row>
    <row r="866" spans="14:19" x14ac:dyDescent="0.35">
      <c r="N866" s="1"/>
      <c r="O866" s="1"/>
      <c r="P866" s="1"/>
      <c r="Q866" s="1"/>
      <c r="R866" s="1"/>
      <c r="S866" s="1"/>
    </row>
    <row r="867" spans="14:19" x14ac:dyDescent="0.35">
      <c r="N867" s="1"/>
      <c r="O867" s="1"/>
      <c r="P867" s="1"/>
      <c r="Q867" s="1"/>
      <c r="R867" s="1"/>
      <c r="S867" s="1"/>
    </row>
    <row r="868" spans="14:19" x14ac:dyDescent="0.35">
      <c r="N868" s="1"/>
      <c r="O868" s="1"/>
      <c r="P868" s="1"/>
      <c r="Q868" s="1"/>
      <c r="R868" s="1"/>
      <c r="S868" s="1"/>
    </row>
    <row r="869" spans="14:19" x14ac:dyDescent="0.35">
      <c r="N869" s="1"/>
      <c r="O869" s="1"/>
      <c r="P869" s="1"/>
      <c r="Q869" s="1"/>
      <c r="R869" s="1"/>
      <c r="S869" s="1"/>
    </row>
    <row r="870" spans="14:19" x14ac:dyDescent="0.35">
      <c r="N870" s="1"/>
      <c r="O870" s="1"/>
      <c r="P870" s="1"/>
      <c r="Q870" s="1"/>
      <c r="R870" s="1"/>
      <c r="S870" s="1"/>
    </row>
    <row r="871" spans="14:19" x14ac:dyDescent="0.35">
      <c r="N871" s="1"/>
      <c r="O871" s="1"/>
      <c r="P871" s="1"/>
      <c r="Q871" s="1"/>
      <c r="R871" s="1"/>
      <c r="S871" s="1"/>
    </row>
    <row r="872" spans="14:19" x14ac:dyDescent="0.35">
      <c r="N872" s="1"/>
      <c r="O872" s="1"/>
      <c r="P872" s="1"/>
      <c r="Q872" s="1"/>
      <c r="R872" s="1"/>
      <c r="S872" s="1"/>
    </row>
    <row r="873" spans="14:19" x14ac:dyDescent="0.35">
      <c r="N873" s="1"/>
      <c r="O873" s="1"/>
      <c r="P873" s="1"/>
      <c r="Q873" s="1"/>
      <c r="R873" s="1"/>
      <c r="S873" s="1"/>
    </row>
    <row r="874" spans="14:19" x14ac:dyDescent="0.35">
      <c r="N874" s="1"/>
      <c r="O874" s="1"/>
      <c r="P874" s="1"/>
      <c r="Q874" s="1"/>
      <c r="R874" s="1"/>
      <c r="S874" s="1"/>
    </row>
    <row r="875" spans="14:19" x14ac:dyDescent="0.35">
      <c r="N875" s="1"/>
      <c r="O875" s="1"/>
      <c r="P875" s="1"/>
      <c r="Q875" s="1"/>
      <c r="R875" s="1"/>
      <c r="S875" s="1"/>
    </row>
    <row r="876" spans="14:19" x14ac:dyDescent="0.35">
      <c r="N876" s="1"/>
      <c r="O876" s="1"/>
      <c r="P876" s="1"/>
      <c r="Q876" s="1"/>
      <c r="R876" s="1"/>
      <c r="S876" s="1"/>
    </row>
    <row r="877" spans="14:19" x14ac:dyDescent="0.35">
      <c r="N877" s="1"/>
      <c r="O877" s="1"/>
      <c r="P877" s="1"/>
      <c r="Q877" s="1"/>
      <c r="R877" s="1"/>
      <c r="S877" s="1"/>
    </row>
    <row r="878" spans="14:19" x14ac:dyDescent="0.35">
      <c r="N878" s="1"/>
      <c r="O878" s="1"/>
      <c r="P878" s="1"/>
      <c r="Q878" s="1"/>
      <c r="R878" s="1"/>
      <c r="S878" s="1"/>
    </row>
    <row r="879" spans="14:19" x14ac:dyDescent="0.35">
      <c r="N879" s="1"/>
      <c r="O879" s="1"/>
      <c r="P879" s="1"/>
      <c r="Q879" s="1"/>
      <c r="R879" s="1"/>
      <c r="S879" s="1"/>
    </row>
    <row r="880" spans="14:19" x14ac:dyDescent="0.35">
      <c r="N880" s="1"/>
      <c r="O880" s="1"/>
      <c r="P880" s="1"/>
      <c r="Q880" s="1"/>
      <c r="R880" s="1"/>
      <c r="S880" s="1"/>
    </row>
    <row r="881" spans="14:19" x14ac:dyDescent="0.35">
      <c r="N881" s="1"/>
      <c r="O881" s="1"/>
      <c r="P881" s="1"/>
      <c r="Q881" s="1"/>
      <c r="R881" s="1"/>
      <c r="S881" s="1"/>
    </row>
    <row r="882" spans="14:19" x14ac:dyDescent="0.35">
      <c r="N882" s="1"/>
      <c r="O882" s="1"/>
      <c r="P882" s="1"/>
      <c r="Q882" s="1"/>
      <c r="R882" s="1"/>
      <c r="S882" s="1"/>
    </row>
    <row r="883" spans="14:19" x14ac:dyDescent="0.35">
      <c r="N883" s="1"/>
      <c r="O883" s="1"/>
      <c r="P883" s="1"/>
      <c r="Q883" s="1"/>
      <c r="R883" s="1"/>
      <c r="S883" s="1"/>
    </row>
    <row r="884" spans="14:19" x14ac:dyDescent="0.35">
      <c r="N884" s="1"/>
      <c r="O884" s="1"/>
      <c r="P884" s="1"/>
      <c r="Q884" s="1"/>
      <c r="R884" s="1"/>
      <c r="S884" s="1"/>
    </row>
    <row r="885" spans="14:19" x14ac:dyDescent="0.35">
      <c r="N885" s="1"/>
      <c r="O885" s="1"/>
      <c r="P885" s="1"/>
      <c r="Q885" s="1"/>
      <c r="R885" s="1"/>
      <c r="S885" s="1"/>
    </row>
    <row r="886" spans="14:19" x14ac:dyDescent="0.35">
      <c r="N886" s="1"/>
      <c r="O886" s="1"/>
      <c r="P886" s="1"/>
      <c r="Q886" s="1"/>
      <c r="R886" s="1"/>
      <c r="S886" s="1"/>
    </row>
    <row r="887" spans="14:19" x14ac:dyDescent="0.35">
      <c r="N887" s="1"/>
      <c r="O887" s="1"/>
      <c r="P887" s="1"/>
      <c r="Q887" s="1"/>
      <c r="R887" s="1"/>
      <c r="S887" s="1"/>
    </row>
    <row r="888" spans="14:19" x14ac:dyDescent="0.35">
      <c r="N888" s="1"/>
      <c r="O888" s="1"/>
      <c r="P888" s="1"/>
      <c r="Q888" s="1"/>
      <c r="R888" s="1"/>
      <c r="S888" s="1"/>
    </row>
    <row r="889" spans="14:19" x14ac:dyDescent="0.35">
      <c r="N889" s="1"/>
      <c r="O889" s="1"/>
      <c r="P889" s="1"/>
      <c r="Q889" s="1"/>
      <c r="R889" s="1"/>
      <c r="S889" s="1"/>
    </row>
    <row r="890" spans="14:19" x14ac:dyDescent="0.35">
      <c r="N890" s="1"/>
      <c r="O890" s="1"/>
      <c r="P890" s="1"/>
      <c r="Q890" s="1"/>
      <c r="R890" s="1"/>
      <c r="S890" s="1"/>
    </row>
    <row r="891" spans="14:19" x14ac:dyDescent="0.35">
      <c r="N891" s="1"/>
      <c r="O891" s="1"/>
      <c r="P891" s="1"/>
      <c r="Q891" s="1"/>
      <c r="R891" s="1"/>
      <c r="S891" s="1"/>
    </row>
    <row r="892" spans="14:19" x14ac:dyDescent="0.35">
      <c r="N892" s="1"/>
      <c r="O892" s="1"/>
      <c r="P892" s="1"/>
      <c r="Q892" s="1"/>
      <c r="R892" s="1"/>
      <c r="S892" s="1"/>
    </row>
    <row r="893" spans="14:19" x14ac:dyDescent="0.35">
      <c r="N893" s="1"/>
      <c r="O893" s="1"/>
      <c r="P893" s="1"/>
      <c r="Q893" s="1"/>
      <c r="R893" s="1"/>
      <c r="S893" s="1"/>
    </row>
    <row r="894" spans="14:19" x14ac:dyDescent="0.35">
      <c r="N894" s="1"/>
      <c r="O894" s="1"/>
      <c r="P894" s="1"/>
      <c r="Q894" s="1"/>
      <c r="R894" s="1"/>
      <c r="S894" s="1"/>
    </row>
    <row r="895" spans="14:19" x14ac:dyDescent="0.35">
      <c r="N895" s="1"/>
      <c r="O895" s="1"/>
      <c r="P895" s="1"/>
      <c r="Q895" s="1"/>
      <c r="R895" s="1"/>
      <c r="S895" s="1"/>
    </row>
    <row r="896" spans="14:19" x14ac:dyDescent="0.35">
      <c r="N896" s="1"/>
      <c r="O896" s="1"/>
      <c r="P896" s="1"/>
      <c r="Q896" s="1"/>
      <c r="R896" s="1"/>
      <c r="S896" s="1"/>
    </row>
    <row r="897" spans="14:19" x14ac:dyDescent="0.35">
      <c r="N897" s="1"/>
      <c r="O897" s="1"/>
      <c r="P897" s="1"/>
      <c r="Q897" s="1"/>
      <c r="R897" s="1"/>
      <c r="S897" s="1"/>
    </row>
    <row r="898" spans="14:19" x14ac:dyDescent="0.35">
      <c r="N898" s="1"/>
      <c r="O898" s="1"/>
      <c r="P898" s="1"/>
      <c r="Q898" s="1"/>
      <c r="R898" s="1"/>
      <c r="S898" s="1"/>
    </row>
    <row r="899" spans="14:19" x14ac:dyDescent="0.35">
      <c r="N899" s="1"/>
      <c r="O899" s="1"/>
      <c r="P899" s="1"/>
      <c r="Q899" s="1"/>
      <c r="R899" s="1"/>
      <c r="S899" s="1"/>
    </row>
    <row r="900" spans="14:19" x14ac:dyDescent="0.35">
      <c r="N900" s="1"/>
      <c r="O900" s="1"/>
      <c r="P900" s="1"/>
      <c r="Q900" s="1"/>
      <c r="R900" s="1"/>
      <c r="S900" s="1"/>
    </row>
    <row r="901" spans="14:19" x14ac:dyDescent="0.35">
      <c r="N901" s="1"/>
      <c r="O901" s="1"/>
      <c r="P901" s="1"/>
      <c r="Q901" s="1"/>
      <c r="R901" s="1"/>
      <c r="S901" s="1"/>
    </row>
    <row r="902" spans="14:19" x14ac:dyDescent="0.35">
      <c r="N902" s="1"/>
      <c r="O902" s="1"/>
      <c r="P902" s="1"/>
      <c r="Q902" s="1"/>
      <c r="R902" s="1"/>
      <c r="S902" s="1"/>
    </row>
    <row r="903" spans="14:19" x14ac:dyDescent="0.35">
      <c r="N903" s="1"/>
      <c r="O903" s="1"/>
      <c r="P903" s="1"/>
      <c r="Q903" s="1"/>
      <c r="R903" s="1"/>
      <c r="S903" s="1"/>
    </row>
    <row r="904" spans="14:19" x14ac:dyDescent="0.35">
      <c r="N904" s="1"/>
      <c r="O904" s="1"/>
      <c r="P904" s="1"/>
      <c r="Q904" s="1"/>
      <c r="R904" s="1"/>
      <c r="S904" s="1"/>
    </row>
    <row r="905" spans="14:19" x14ac:dyDescent="0.35">
      <c r="N905" s="1"/>
      <c r="O905" s="1"/>
      <c r="P905" s="1"/>
      <c r="Q905" s="1"/>
      <c r="R905" s="1"/>
      <c r="S905" s="1"/>
    </row>
    <row r="906" spans="14:19" x14ac:dyDescent="0.35">
      <c r="N906" s="1"/>
      <c r="O906" s="1"/>
      <c r="P906" s="1"/>
      <c r="Q906" s="1"/>
      <c r="R906" s="1"/>
      <c r="S906" s="1"/>
    </row>
    <row r="907" spans="14:19" x14ac:dyDescent="0.35">
      <c r="N907" s="1"/>
      <c r="O907" s="1"/>
      <c r="P907" s="1"/>
      <c r="Q907" s="1"/>
      <c r="R907" s="1"/>
      <c r="S907" s="1"/>
    </row>
    <row r="908" spans="14:19" x14ac:dyDescent="0.35">
      <c r="N908" s="1"/>
      <c r="O908" s="1"/>
      <c r="P908" s="1"/>
      <c r="Q908" s="1"/>
      <c r="R908" s="1"/>
      <c r="S908" s="1"/>
    </row>
    <row r="909" spans="14:19" x14ac:dyDescent="0.35">
      <c r="N909" s="1"/>
      <c r="O909" s="1"/>
      <c r="P909" s="1"/>
      <c r="Q909" s="1"/>
      <c r="R909" s="1"/>
      <c r="S909" s="1"/>
    </row>
    <row r="910" spans="14:19" x14ac:dyDescent="0.35">
      <c r="N910" s="1"/>
      <c r="O910" s="1"/>
      <c r="P910" s="1"/>
      <c r="Q910" s="1"/>
      <c r="R910" s="1"/>
      <c r="S910" s="1"/>
    </row>
    <row r="911" spans="14:19" x14ac:dyDescent="0.35">
      <c r="N911" s="1"/>
      <c r="O911" s="1"/>
      <c r="P911" s="1"/>
      <c r="Q911" s="1"/>
      <c r="R911" s="1"/>
      <c r="S911" s="1"/>
    </row>
    <row r="912" spans="14:19" x14ac:dyDescent="0.35">
      <c r="N912" s="1"/>
      <c r="O912" s="1"/>
      <c r="P912" s="1"/>
      <c r="Q912" s="1"/>
      <c r="R912" s="1"/>
      <c r="S912" s="1"/>
    </row>
    <row r="913" spans="14:19" x14ac:dyDescent="0.35">
      <c r="N913" s="1"/>
      <c r="O913" s="1"/>
      <c r="P913" s="1"/>
      <c r="Q913" s="1"/>
      <c r="R913" s="1"/>
      <c r="S913" s="1"/>
    </row>
    <row r="914" spans="14:19" x14ac:dyDescent="0.35">
      <c r="N914" s="1"/>
      <c r="O914" s="1"/>
      <c r="P914" s="1"/>
      <c r="Q914" s="1"/>
      <c r="R914" s="1"/>
      <c r="S914" s="1"/>
    </row>
    <row r="915" spans="14:19" x14ac:dyDescent="0.35">
      <c r="N915" s="1"/>
      <c r="O915" s="1"/>
      <c r="P915" s="1"/>
      <c r="Q915" s="1"/>
      <c r="R915" s="1"/>
      <c r="S915" s="1"/>
    </row>
    <row r="916" spans="14:19" x14ac:dyDescent="0.35">
      <c r="N916" s="1"/>
      <c r="O916" s="1"/>
      <c r="P916" s="1"/>
      <c r="Q916" s="1"/>
      <c r="R916" s="1"/>
      <c r="S916" s="1"/>
    </row>
    <row r="917" spans="14:19" x14ac:dyDescent="0.35">
      <c r="N917" s="1"/>
      <c r="O917" s="1"/>
      <c r="P917" s="1"/>
      <c r="Q917" s="1"/>
      <c r="R917" s="1"/>
      <c r="S917" s="1"/>
    </row>
    <row r="918" spans="14:19" x14ac:dyDescent="0.35">
      <c r="N918" s="1"/>
      <c r="O918" s="1"/>
      <c r="P918" s="1"/>
      <c r="Q918" s="1"/>
      <c r="R918" s="1"/>
      <c r="S918" s="1"/>
    </row>
    <row r="919" spans="14:19" x14ac:dyDescent="0.35">
      <c r="N919" s="1"/>
      <c r="O919" s="1"/>
      <c r="P919" s="1"/>
      <c r="Q919" s="1"/>
      <c r="R919" s="1"/>
      <c r="S919" s="1"/>
    </row>
    <row r="920" spans="14:19" x14ac:dyDescent="0.35">
      <c r="N920" s="1"/>
      <c r="O920" s="1"/>
      <c r="P920" s="1"/>
      <c r="Q920" s="1"/>
      <c r="R920" s="1"/>
      <c r="S920" s="1"/>
    </row>
    <row r="921" spans="14:19" x14ac:dyDescent="0.35">
      <c r="N921" s="1"/>
      <c r="O921" s="1"/>
      <c r="P921" s="1"/>
      <c r="Q921" s="1"/>
      <c r="R921" s="1"/>
      <c r="S921" s="1"/>
    </row>
    <row r="922" spans="14:19" x14ac:dyDescent="0.35">
      <c r="N922" s="1"/>
      <c r="O922" s="1"/>
      <c r="P922" s="1"/>
      <c r="Q922" s="1"/>
      <c r="R922" s="1"/>
      <c r="S922" s="1"/>
    </row>
    <row r="923" spans="14:19" x14ac:dyDescent="0.35">
      <c r="N923" s="1"/>
      <c r="O923" s="1"/>
      <c r="P923" s="1"/>
      <c r="Q923" s="1"/>
      <c r="R923" s="1"/>
      <c r="S923" s="1"/>
    </row>
    <row r="924" spans="14:19" x14ac:dyDescent="0.35">
      <c r="N924" s="1"/>
      <c r="O924" s="1"/>
      <c r="P924" s="1"/>
      <c r="Q924" s="1"/>
      <c r="R924" s="1"/>
      <c r="S924" s="1"/>
    </row>
    <row r="925" spans="14:19" x14ac:dyDescent="0.35">
      <c r="N925" s="1"/>
      <c r="O925" s="1"/>
      <c r="P925" s="1"/>
      <c r="Q925" s="1"/>
      <c r="R925" s="1"/>
      <c r="S925" s="1"/>
    </row>
    <row r="926" spans="14:19" x14ac:dyDescent="0.35">
      <c r="N926" s="1"/>
      <c r="O926" s="1"/>
      <c r="P926" s="1"/>
      <c r="Q926" s="1"/>
      <c r="R926" s="1"/>
      <c r="S926" s="1"/>
    </row>
    <row r="927" spans="14:19" x14ac:dyDescent="0.35">
      <c r="N927" s="1"/>
      <c r="O927" s="1"/>
      <c r="P927" s="1"/>
      <c r="Q927" s="1"/>
      <c r="R927" s="1"/>
      <c r="S927" s="1"/>
    </row>
    <row r="928" spans="14:19" x14ac:dyDescent="0.35">
      <c r="N928" s="1"/>
      <c r="O928" s="1"/>
      <c r="P928" s="1"/>
      <c r="Q928" s="1"/>
      <c r="R928" s="1"/>
      <c r="S928" s="1"/>
    </row>
    <row r="929" spans="14:19" x14ac:dyDescent="0.35">
      <c r="N929" s="1"/>
      <c r="O929" s="1"/>
      <c r="P929" s="1"/>
      <c r="Q929" s="1"/>
      <c r="R929" s="1"/>
      <c r="S929" s="1"/>
    </row>
    <row r="930" spans="14:19" x14ac:dyDescent="0.35">
      <c r="N930" s="1"/>
      <c r="O930" s="1"/>
      <c r="P930" s="1"/>
      <c r="Q930" s="1"/>
      <c r="R930" s="1"/>
      <c r="S930" s="1"/>
    </row>
    <row r="931" spans="14:19" x14ac:dyDescent="0.35">
      <c r="N931" s="1"/>
      <c r="O931" s="1"/>
      <c r="P931" s="1"/>
      <c r="Q931" s="1"/>
      <c r="R931" s="1"/>
      <c r="S931" s="1"/>
    </row>
    <row r="932" spans="14:19" x14ac:dyDescent="0.35">
      <c r="N932" s="1"/>
      <c r="O932" s="1"/>
      <c r="P932" s="1"/>
      <c r="Q932" s="1"/>
      <c r="R932" s="1"/>
      <c r="S932" s="1"/>
    </row>
    <row r="933" spans="14:19" x14ac:dyDescent="0.35">
      <c r="N933" s="1"/>
      <c r="O933" s="1"/>
      <c r="P933" s="1"/>
      <c r="Q933" s="1"/>
      <c r="R933" s="1"/>
      <c r="S933" s="1"/>
    </row>
    <row r="934" spans="14:19" x14ac:dyDescent="0.35">
      <c r="N934" s="1"/>
      <c r="O934" s="1"/>
      <c r="P934" s="1"/>
      <c r="Q934" s="1"/>
      <c r="R934" s="1"/>
      <c r="S934" s="1"/>
    </row>
    <row r="935" spans="14:19" x14ac:dyDescent="0.35">
      <c r="N935" s="1"/>
      <c r="O935" s="1"/>
      <c r="P935" s="1"/>
      <c r="Q935" s="1"/>
      <c r="R935" s="1"/>
      <c r="S935" s="1"/>
    </row>
    <row r="936" spans="14:19" x14ac:dyDescent="0.35">
      <c r="N936" s="1"/>
      <c r="O936" s="1"/>
      <c r="P936" s="1"/>
      <c r="Q936" s="1"/>
      <c r="R936" s="1"/>
      <c r="S936" s="1"/>
    </row>
    <row r="937" spans="14:19" x14ac:dyDescent="0.35">
      <c r="N937" s="1"/>
      <c r="O937" s="1"/>
      <c r="P937" s="1"/>
      <c r="Q937" s="1"/>
      <c r="R937" s="1"/>
      <c r="S937" s="1"/>
    </row>
    <row r="938" spans="14:19" x14ac:dyDescent="0.35">
      <c r="N938" s="1"/>
      <c r="O938" s="1"/>
      <c r="P938" s="1"/>
      <c r="Q938" s="1"/>
      <c r="R938" s="1"/>
      <c r="S938" s="1"/>
    </row>
    <row r="939" spans="14:19" x14ac:dyDescent="0.35">
      <c r="N939" s="1"/>
      <c r="O939" s="1"/>
      <c r="P939" s="1"/>
      <c r="Q939" s="1"/>
      <c r="R939" s="1"/>
      <c r="S939" s="1"/>
    </row>
    <row r="940" spans="14:19" x14ac:dyDescent="0.35">
      <c r="N940" s="1"/>
      <c r="O940" s="1"/>
      <c r="P940" s="1"/>
      <c r="Q940" s="1"/>
      <c r="R940" s="1"/>
      <c r="S940" s="1"/>
    </row>
    <row r="941" spans="14:19" x14ac:dyDescent="0.35">
      <c r="N941" s="1"/>
      <c r="O941" s="1"/>
      <c r="P941" s="1"/>
      <c r="Q941" s="1"/>
      <c r="R941" s="1"/>
      <c r="S941" s="1"/>
    </row>
    <row r="942" spans="14:19" x14ac:dyDescent="0.35">
      <c r="N942" s="1"/>
      <c r="O942" s="1"/>
      <c r="P942" s="1"/>
      <c r="Q942" s="1"/>
      <c r="R942" s="1"/>
      <c r="S942" s="1"/>
    </row>
    <row r="943" spans="14:19" x14ac:dyDescent="0.35">
      <c r="N943" s="1"/>
      <c r="O943" s="1"/>
      <c r="P943" s="1"/>
      <c r="Q943" s="1"/>
      <c r="R943" s="1"/>
      <c r="S943" s="1"/>
    </row>
    <row r="944" spans="14:19" x14ac:dyDescent="0.35">
      <c r="N944" s="1"/>
      <c r="O944" s="1"/>
      <c r="P944" s="1"/>
      <c r="Q944" s="1"/>
      <c r="R944" s="1"/>
      <c r="S944" s="1"/>
    </row>
    <row r="945" spans="14:19" x14ac:dyDescent="0.35">
      <c r="N945" s="1"/>
      <c r="O945" s="1"/>
      <c r="P945" s="1"/>
      <c r="Q945" s="1"/>
      <c r="R945" s="1"/>
      <c r="S945" s="1"/>
    </row>
    <row r="946" spans="14:19" x14ac:dyDescent="0.35">
      <c r="N946" s="1"/>
      <c r="O946" s="1"/>
      <c r="P946" s="1"/>
      <c r="Q946" s="1"/>
      <c r="R946" s="1"/>
      <c r="S946" s="1"/>
    </row>
    <row r="947" spans="14:19" x14ac:dyDescent="0.35">
      <c r="N947" s="1"/>
      <c r="O947" s="1"/>
      <c r="P947" s="1"/>
      <c r="Q947" s="1"/>
      <c r="R947" s="1"/>
      <c r="S947" s="1"/>
    </row>
    <row r="948" spans="14:19" x14ac:dyDescent="0.35">
      <c r="N948" s="1"/>
      <c r="O948" s="1"/>
      <c r="P948" s="1"/>
      <c r="Q948" s="1"/>
      <c r="R948" s="1"/>
      <c r="S948" s="1"/>
    </row>
    <row r="949" spans="14:19" x14ac:dyDescent="0.35">
      <c r="N949" s="1"/>
      <c r="O949" s="1"/>
      <c r="P949" s="1"/>
      <c r="Q949" s="1"/>
      <c r="R949" s="1"/>
      <c r="S949" s="1"/>
    </row>
    <row r="950" spans="14:19" x14ac:dyDescent="0.35">
      <c r="N950" s="1"/>
      <c r="O950" s="1"/>
      <c r="P950" s="1"/>
      <c r="Q950" s="1"/>
      <c r="R950" s="1"/>
      <c r="S950" s="1"/>
    </row>
    <row r="951" spans="14:19" x14ac:dyDescent="0.35">
      <c r="N951" s="1"/>
      <c r="O951" s="1"/>
      <c r="P951" s="1"/>
      <c r="Q951" s="1"/>
      <c r="R951" s="1"/>
      <c r="S951" s="1"/>
    </row>
    <row r="952" spans="14:19" x14ac:dyDescent="0.35">
      <c r="N952" s="1"/>
      <c r="O952" s="1"/>
      <c r="P952" s="1"/>
      <c r="Q952" s="1"/>
      <c r="R952" s="1"/>
      <c r="S952" s="1"/>
    </row>
    <row r="953" spans="14:19" x14ac:dyDescent="0.35">
      <c r="N953" s="1"/>
      <c r="O953" s="1"/>
      <c r="P953" s="1"/>
      <c r="Q953" s="1"/>
      <c r="R953" s="1"/>
      <c r="S953" s="1"/>
    </row>
    <row r="954" spans="14:19" x14ac:dyDescent="0.35">
      <c r="N954" s="1"/>
      <c r="O954" s="1"/>
      <c r="P954" s="1"/>
      <c r="Q954" s="1"/>
      <c r="R954" s="1"/>
      <c r="S954" s="1"/>
    </row>
    <row r="955" spans="14:19" x14ac:dyDescent="0.35">
      <c r="N955" s="1"/>
      <c r="O955" s="1"/>
      <c r="P955" s="1"/>
      <c r="Q955" s="1"/>
      <c r="R955" s="1"/>
      <c r="S955" s="1"/>
    </row>
    <row r="956" spans="14:19" x14ac:dyDescent="0.35">
      <c r="N956" s="1"/>
      <c r="O956" s="1"/>
      <c r="P956" s="1"/>
      <c r="Q956" s="1"/>
      <c r="R956" s="1"/>
      <c r="S956" s="1"/>
    </row>
    <row r="957" spans="14:19" x14ac:dyDescent="0.35">
      <c r="N957" s="1"/>
      <c r="O957" s="1"/>
      <c r="P957" s="1"/>
      <c r="Q957" s="1"/>
      <c r="R957" s="1"/>
      <c r="S957" s="1"/>
    </row>
    <row r="958" spans="14:19" x14ac:dyDescent="0.35">
      <c r="N958" s="1"/>
      <c r="O958" s="1"/>
      <c r="P958" s="1"/>
      <c r="Q958" s="1"/>
      <c r="R958" s="1"/>
      <c r="S958" s="1"/>
    </row>
    <row r="959" spans="14:19" x14ac:dyDescent="0.35">
      <c r="N959" s="1"/>
      <c r="O959" s="1"/>
      <c r="P959" s="1"/>
      <c r="Q959" s="1"/>
      <c r="R959" s="1"/>
      <c r="S959" s="1"/>
    </row>
    <row r="960" spans="14:19" x14ac:dyDescent="0.35">
      <c r="N960" s="1"/>
      <c r="O960" s="1"/>
      <c r="P960" s="1"/>
      <c r="Q960" s="1"/>
      <c r="R960" s="1"/>
      <c r="S960" s="1"/>
    </row>
    <row r="961" spans="14:19" x14ac:dyDescent="0.35">
      <c r="N961" s="1"/>
      <c r="O961" s="1"/>
      <c r="P961" s="1"/>
      <c r="Q961" s="1"/>
      <c r="R961" s="1"/>
      <c r="S961" s="1"/>
    </row>
    <row r="962" spans="14:19" x14ac:dyDescent="0.35">
      <c r="N962" s="1"/>
      <c r="O962" s="1"/>
      <c r="P962" s="1"/>
      <c r="Q962" s="1"/>
      <c r="R962" s="1"/>
      <c r="S962" s="1"/>
    </row>
    <row r="963" spans="14:19" x14ac:dyDescent="0.35">
      <c r="N963" s="1"/>
      <c r="O963" s="1"/>
      <c r="P963" s="1"/>
      <c r="Q963" s="1"/>
      <c r="R963" s="1"/>
      <c r="S963" s="1"/>
    </row>
    <row r="964" spans="14:19" x14ac:dyDescent="0.35">
      <c r="N964" s="1"/>
      <c r="O964" s="1"/>
      <c r="P964" s="1"/>
      <c r="Q964" s="1"/>
      <c r="R964" s="1"/>
      <c r="S964" s="1"/>
    </row>
    <row r="965" spans="14:19" x14ac:dyDescent="0.35">
      <c r="N965" s="1"/>
      <c r="O965" s="1"/>
      <c r="P965" s="1"/>
      <c r="Q965" s="1"/>
      <c r="R965" s="1"/>
      <c r="S965" s="1"/>
    </row>
    <row r="966" spans="14:19" x14ac:dyDescent="0.35">
      <c r="N966" s="1"/>
      <c r="O966" s="1"/>
      <c r="P966" s="1"/>
      <c r="Q966" s="1"/>
      <c r="R966" s="1"/>
      <c r="S966" s="1"/>
    </row>
    <row r="967" spans="14:19" x14ac:dyDescent="0.35">
      <c r="N967" s="1"/>
      <c r="O967" s="1"/>
      <c r="P967" s="1"/>
      <c r="Q967" s="1"/>
      <c r="R967" s="1"/>
      <c r="S967" s="1"/>
    </row>
    <row r="968" spans="14:19" x14ac:dyDescent="0.35">
      <c r="N968" s="1"/>
      <c r="O968" s="1"/>
      <c r="P968" s="1"/>
      <c r="Q968" s="1"/>
      <c r="R968" s="1"/>
      <c r="S968" s="1"/>
    </row>
    <row r="969" spans="14:19" x14ac:dyDescent="0.35">
      <c r="N969" s="1"/>
      <c r="O969" s="1"/>
      <c r="P969" s="1"/>
      <c r="Q969" s="1"/>
      <c r="R969" s="1"/>
      <c r="S969" s="1"/>
    </row>
    <row r="970" spans="14:19" x14ac:dyDescent="0.35">
      <c r="N970" s="1"/>
      <c r="O970" s="1"/>
      <c r="P970" s="1"/>
      <c r="Q970" s="1"/>
      <c r="R970" s="1"/>
      <c r="S970" s="1"/>
    </row>
    <row r="971" spans="14:19" x14ac:dyDescent="0.35">
      <c r="N971" s="1"/>
      <c r="O971" s="1"/>
      <c r="P971" s="1"/>
      <c r="Q971" s="1"/>
      <c r="R971" s="1"/>
      <c r="S971" s="1"/>
    </row>
    <row r="972" spans="14:19" x14ac:dyDescent="0.35">
      <c r="N972" s="1"/>
      <c r="O972" s="1"/>
      <c r="P972" s="1"/>
      <c r="Q972" s="1"/>
      <c r="R972" s="1"/>
      <c r="S972" s="1"/>
    </row>
    <row r="973" spans="14:19" x14ac:dyDescent="0.35">
      <c r="N973" s="1"/>
      <c r="O973" s="1"/>
      <c r="P973" s="1"/>
      <c r="Q973" s="1"/>
      <c r="R973" s="1"/>
      <c r="S973" s="1"/>
    </row>
    <row r="974" spans="14:19" x14ac:dyDescent="0.35">
      <c r="N974" s="1"/>
      <c r="O974" s="1"/>
      <c r="P974" s="1"/>
      <c r="Q974" s="1"/>
      <c r="R974" s="1"/>
      <c r="S974" s="1"/>
    </row>
    <row r="975" spans="14:19" x14ac:dyDescent="0.35">
      <c r="N975" s="1"/>
      <c r="O975" s="1"/>
      <c r="P975" s="1"/>
      <c r="Q975" s="1"/>
      <c r="R975" s="1"/>
      <c r="S975" s="1"/>
    </row>
    <row r="976" spans="14:19" x14ac:dyDescent="0.35">
      <c r="N976" s="1"/>
      <c r="O976" s="1"/>
      <c r="P976" s="1"/>
      <c r="Q976" s="1"/>
      <c r="R976" s="1"/>
      <c r="S976" s="1"/>
    </row>
    <row r="977" spans="14:19" x14ac:dyDescent="0.35">
      <c r="N977" s="1"/>
      <c r="O977" s="1"/>
      <c r="P977" s="1"/>
      <c r="Q977" s="1"/>
      <c r="R977" s="1"/>
      <c r="S977" s="1"/>
    </row>
    <row r="978" spans="14:19" x14ac:dyDescent="0.35">
      <c r="N978" s="1"/>
      <c r="O978" s="1"/>
      <c r="P978" s="1"/>
      <c r="Q978" s="1"/>
      <c r="R978" s="1"/>
      <c r="S978" s="1"/>
    </row>
    <row r="979" spans="14:19" x14ac:dyDescent="0.35">
      <c r="N979" s="1"/>
      <c r="O979" s="1"/>
      <c r="P979" s="1"/>
      <c r="Q979" s="1"/>
      <c r="R979" s="1"/>
      <c r="S979" s="1"/>
    </row>
    <row r="980" spans="14:19" x14ac:dyDescent="0.35">
      <c r="N980" s="1"/>
      <c r="O980" s="1"/>
      <c r="P980" s="1"/>
      <c r="Q980" s="1"/>
      <c r="R980" s="1"/>
      <c r="S980" s="1"/>
    </row>
    <row r="981" spans="14:19" x14ac:dyDescent="0.35">
      <c r="N981" s="1"/>
      <c r="O981" s="1"/>
      <c r="P981" s="1"/>
      <c r="Q981" s="1"/>
      <c r="R981" s="1"/>
      <c r="S981" s="1"/>
    </row>
    <row r="982" spans="14:19" x14ac:dyDescent="0.35">
      <c r="N982" s="1"/>
      <c r="O982" s="1"/>
      <c r="P982" s="1"/>
      <c r="Q982" s="1"/>
      <c r="R982" s="1"/>
      <c r="S982" s="1"/>
    </row>
    <row r="983" spans="14:19" x14ac:dyDescent="0.35">
      <c r="N983" s="1"/>
      <c r="O983" s="1"/>
      <c r="P983" s="1"/>
      <c r="Q983" s="1"/>
      <c r="R983" s="1"/>
      <c r="S983" s="1"/>
    </row>
    <row r="984" spans="14:19" x14ac:dyDescent="0.35">
      <c r="N984" s="1"/>
      <c r="O984" s="1"/>
      <c r="P984" s="1"/>
      <c r="Q984" s="1"/>
      <c r="R984" s="1"/>
      <c r="S984" s="1"/>
    </row>
    <row r="985" spans="14:19" x14ac:dyDescent="0.35">
      <c r="N985" s="1"/>
      <c r="O985" s="1"/>
      <c r="P985" s="1"/>
      <c r="Q985" s="1"/>
      <c r="R985" s="1"/>
      <c r="S985" s="1"/>
    </row>
    <row r="986" spans="14:19" x14ac:dyDescent="0.35">
      <c r="N986" s="1"/>
      <c r="O986" s="1"/>
      <c r="P986" s="1"/>
      <c r="Q986" s="1"/>
      <c r="R986" s="1"/>
      <c r="S986" s="1"/>
    </row>
    <row r="987" spans="14:19" x14ac:dyDescent="0.35">
      <c r="N987" s="1"/>
      <c r="O987" s="1"/>
      <c r="P987" s="1"/>
      <c r="Q987" s="1"/>
      <c r="R987" s="1"/>
      <c r="S987" s="1"/>
    </row>
    <row r="988" spans="14:19" x14ac:dyDescent="0.35">
      <c r="N988" s="1"/>
      <c r="O988" s="1"/>
      <c r="P988" s="1"/>
      <c r="Q988" s="1"/>
      <c r="R988" s="1"/>
      <c r="S988" s="1"/>
    </row>
    <row r="989" spans="14:19" x14ac:dyDescent="0.35">
      <c r="N989" s="1"/>
      <c r="O989" s="1"/>
      <c r="P989" s="1"/>
      <c r="Q989" s="1"/>
      <c r="R989" s="1"/>
      <c r="S989" s="1"/>
    </row>
    <row r="990" spans="14:19" x14ac:dyDescent="0.35">
      <c r="N990" s="1"/>
      <c r="O990" s="1"/>
      <c r="P990" s="1"/>
      <c r="Q990" s="1"/>
      <c r="R990" s="1"/>
      <c r="S990" s="1"/>
    </row>
    <row r="991" spans="14:19" x14ac:dyDescent="0.35">
      <c r="N991" s="1"/>
      <c r="O991" s="1"/>
      <c r="P991" s="1"/>
      <c r="Q991" s="1"/>
      <c r="R991" s="1"/>
      <c r="S991" s="1"/>
    </row>
    <row r="992" spans="14:19" x14ac:dyDescent="0.35">
      <c r="N992" s="1"/>
      <c r="O992" s="1"/>
      <c r="P992" s="1"/>
      <c r="Q992" s="1"/>
      <c r="R992" s="1"/>
      <c r="S992" s="1"/>
    </row>
    <row r="993" spans="14:19" x14ac:dyDescent="0.35">
      <c r="N993" s="1"/>
      <c r="O993" s="1"/>
      <c r="P993" s="1"/>
      <c r="Q993" s="1"/>
      <c r="R993" s="1"/>
      <c r="S993" s="1"/>
    </row>
    <row r="994" spans="14:19" x14ac:dyDescent="0.35">
      <c r="N994" s="1"/>
      <c r="O994" s="1"/>
      <c r="P994" s="1"/>
      <c r="Q994" s="1"/>
      <c r="R994" s="1"/>
      <c r="S994" s="1"/>
    </row>
    <row r="995" spans="14:19" x14ac:dyDescent="0.35">
      <c r="N995" s="1"/>
      <c r="O995" s="1"/>
      <c r="P995" s="1"/>
      <c r="Q995" s="1"/>
      <c r="R995" s="1"/>
      <c r="S995" s="1"/>
    </row>
    <row r="996" spans="14:19" x14ac:dyDescent="0.35">
      <c r="N996" s="1"/>
      <c r="O996" s="1"/>
      <c r="P996" s="1"/>
      <c r="Q996" s="1"/>
      <c r="R996" s="1"/>
      <c r="S996" s="1"/>
    </row>
    <row r="997" spans="14:19" x14ac:dyDescent="0.35">
      <c r="N997" s="1"/>
      <c r="O997" s="1"/>
      <c r="P997" s="1"/>
      <c r="Q997" s="1"/>
      <c r="R997" s="1"/>
      <c r="S997" s="1"/>
    </row>
    <row r="998" spans="14:19" x14ac:dyDescent="0.35">
      <c r="N998" s="1"/>
      <c r="O998" s="1"/>
      <c r="P998" s="1"/>
      <c r="Q998" s="1"/>
      <c r="R998" s="1"/>
      <c r="S998" s="1"/>
    </row>
    <row r="999" spans="14:19" x14ac:dyDescent="0.35">
      <c r="N999" s="1"/>
      <c r="O999" s="1"/>
      <c r="P999" s="1"/>
      <c r="Q999" s="1"/>
      <c r="R999" s="1"/>
      <c r="S999" s="1"/>
    </row>
    <row r="1000" spans="14:19" x14ac:dyDescent="0.35">
      <c r="N1000" s="1"/>
      <c r="O1000" s="1"/>
      <c r="P1000" s="1"/>
      <c r="Q1000" s="1"/>
      <c r="R1000" s="1"/>
      <c r="S1000" s="1"/>
    </row>
    <row r="1001" spans="14:19" x14ac:dyDescent="0.35">
      <c r="N1001" s="1"/>
      <c r="O1001" s="1"/>
      <c r="P1001" s="1"/>
      <c r="Q1001" s="1"/>
      <c r="R1001" s="1"/>
      <c r="S1001" s="1"/>
    </row>
    <row r="1002" spans="14:19" x14ac:dyDescent="0.35">
      <c r="N1002" s="1"/>
      <c r="O1002" s="1"/>
      <c r="P1002" s="1"/>
      <c r="Q1002" s="1"/>
      <c r="R1002" s="1"/>
      <c r="S1002" s="1"/>
    </row>
    <row r="1003" spans="14:19" x14ac:dyDescent="0.35">
      <c r="N1003" s="1"/>
      <c r="O1003" s="1"/>
      <c r="P1003" s="1"/>
      <c r="Q1003" s="1"/>
      <c r="R1003" s="1"/>
      <c r="S1003" s="1"/>
    </row>
    <row r="1004" spans="14:19" x14ac:dyDescent="0.35">
      <c r="N1004" s="1"/>
      <c r="O1004" s="1"/>
      <c r="P1004" s="1"/>
      <c r="Q1004" s="1"/>
      <c r="R1004" s="1"/>
      <c r="S1004" s="1"/>
    </row>
    <row r="1005" spans="14:19" x14ac:dyDescent="0.35">
      <c r="N1005" s="1"/>
      <c r="O1005" s="1"/>
      <c r="P1005" s="1"/>
      <c r="Q1005" s="1"/>
      <c r="R1005" s="1"/>
      <c r="S1005" s="1"/>
    </row>
    <row r="1006" spans="14:19" x14ac:dyDescent="0.35">
      <c r="N1006" s="1"/>
      <c r="O1006" s="1"/>
      <c r="P1006" s="1"/>
      <c r="Q1006" s="1"/>
      <c r="R1006" s="1"/>
      <c r="S1006" s="1"/>
    </row>
    <row r="1007" spans="14:19" x14ac:dyDescent="0.35">
      <c r="N1007" s="1"/>
      <c r="O1007" s="1"/>
      <c r="P1007" s="1"/>
      <c r="Q1007" s="1"/>
      <c r="R1007" s="1"/>
      <c r="S1007" s="1"/>
    </row>
    <row r="1008" spans="14:19" x14ac:dyDescent="0.35">
      <c r="N1008" s="1"/>
      <c r="O1008" s="1"/>
      <c r="P1008" s="1"/>
      <c r="Q1008" s="1"/>
      <c r="R1008" s="1"/>
      <c r="S1008" s="1"/>
    </row>
    <row r="1009" spans="14:19" x14ac:dyDescent="0.35">
      <c r="N1009" s="1"/>
      <c r="O1009" s="1"/>
      <c r="P1009" s="1"/>
      <c r="Q1009" s="1"/>
      <c r="R1009" s="1"/>
      <c r="S1009" s="1"/>
    </row>
    <row r="1010" spans="14:19" x14ac:dyDescent="0.35">
      <c r="N1010" s="1"/>
      <c r="O1010" s="1"/>
      <c r="P1010" s="1"/>
      <c r="Q1010" s="1"/>
      <c r="R1010" s="1"/>
      <c r="S1010" s="1"/>
    </row>
    <row r="1011" spans="14:19" x14ac:dyDescent="0.35">
      <c r="N1011" s="1"/>
      <c r="O1011" s="1"/>
      <c r="P1011" s="1"/>
      <c r="Q1011" s="1"/>
      <c r="R1011" s="1"/>
      <c r="S1011" s="1"/>
    </row>
    <row r="1012" spans="14:19" x14ac:dyDescent="0.35">
      <c r="N1012" s="1"/>
      <c r="O1012" s="1"/>
      <c r="P1012" s="1"/>
      <c r="Q1012" s="1"/>
      <c r="R1012" s="1"/>
      <c r="S1012" s="1"/>
    </row>
    <row r="1013" spans="14:19" x14ac:dyDescent="0.35">
      <c r="N1013" s="1"/>
      <c r="O1013" s="1"/>
      <c r="P1013" s="1"/>
      <c r="Q1013" s="1"/>
      <c r="R1013" s="1"/>
      <c r="S1013" s="1"/>
    </row>
    <row r="1014" spans="14:19" x14ac:dyDescent="0.35">
      <c r="N1014" s="1"/>
      <c r="O1014" s="1"/>
      <c r="P1014" s="1"/>
      <c r="Q1014" s="1"/>
      <c r="R1014" s="1"/>
      <c r="S1014" s="1"/>
    </row>
    <row r="1015" spans="14:19" x14ac:dyDescent="0.35">
      <c r="N1015" s="1"/>
      <c r="O1015" s="1"/>
      <c r="P1015" s="1"/>
      <c r="Q1015" s="1"/>
      <c r="R1015" s="1"/>
      <c r="S1015" s="1"/>
    </row>
    <row r="1016" spans="14:19" x14ac:dyDescent="0.35">
      <c r="N1016" s="1"/>
      <c r="O1016" s="1"/>
      <c r="P1016" s="1"/>
      <c r="Q1016" s="1"/>
      <c r="R1016" s="1"/>
      <c r="S1016" s="1"/>
    </row>
    <row r="1017" spans="14:19" x14ac:dyDescent="0.35">
      <c r="N1017" s="1"/>
      <c r="O1017" s="1"/>
      <c r="P1017" s="1"/>
      <c r="Q1017" s="1"/>
      <c r="R1017" s="1"/>
      <c r="S1017" s="1"/>
    </row>
    <row r="1018" spans="14:19" x14ac:dyDescent="0.35">
      <c r="N1018" s="1"/>
      <c r="O1018" s="1"/>
      <c r="P1018" s="1"/>
      <c r="Q1018" s="1"/>
      <c r="R1018" s="1"/>
      <c r="S1018" s="1"/>
    </row>
    <row r="1019" spans="14:19" x14ac:dyDescent="0.35">
      <c r="N1019" s="1"/>
      <c r="O1019" s="1"/>
      <c r="P1019" s="1"/>
      <c r="Q1019" s="1"/>
      <c r="R1019" s="1"/>
      <c r="S1019" s="1"/>
    </row>
    <row r="1020" spans="14:19" x14ac:dyDescent="0.35">
      <c r="N1020" s="1"/>
      <c r="O1020" s="1"/>
      <c r="P1020" s="1"/>
      <c r="Q1020" s="1"/>
      <c r="R1020" s="1"/>
      <c r="S1020" s="1"/>
    </row>
    <row r="1021" spans="14:19" x14ac:dyDescent="0.35">
      <c r="N1021" s="1"/>
      <c r="O1021" s="1"/>
      <c r="P1021" s="1"/>
      <c r="Q1021" s="1"/>
      <c r="R1021" s="1"/>
      <c r="S1021" s="1"/>
    </row>
    <row r="1022" spans="14:19" x14ac:dyDescent="0.35">
      <c r="N1022" s="1"/>
      <c r="O1022" s="1"/>
      <c r="P1022" s="1"/>
      <c r="Q1022" s="1"/>
      <c r="R1022" s="1"/>
      <c r="S1022" s="1"/>
    </row>
    <row r="1023" spans="14:19" x14ac:dyDescent="0.35">
      <c r="N1023" s="1"/>
      <c r="O1023" s="1"/>
      <c r="P1023" s="1"/>
      <c r="Q1023" s="1"/>
      <c r="R1023" s="1"/>
      <c r="S1023" s="1"/>
    </row>
    <row r="1024" spans="14:19" x14ac:dyDescent="0.35">
      <c r="N1024" s="1"/>
      <c r="O1024" s="1"/>
      <c r="P1024" s="1"/>
      <c r="Q1024" s="1"/>
      <c r="R1024" s="1"/>
      <c r="S1024" s="1"/>
    </row>
    <row r="1025" spans="14:19" x14ac:dyDescent="0.35">
      <c r="N1025" s="1"/>
      <c r="O1025" s="1"/>
      <c r="P1025" s="1"/>
      <c r="Q1025" s="1"/>
      <c r="R1025" s="1"/>
      <c r="S1025" s="1"/>
    </row>
    <row r="1026" spans="14:19" x14ac:dyDescent="0.35">
      <c r="N1026" s="1"/>
      <c r="O1026" s="1"/>
      <c r="P1026" s="1"/>
      <c r="Q1026" s="1"/>
      <c r="R1026" s="1"/>
      <c r="S1026" s="1"/>
    </row>
    <row r="1027" spans="14:19" x14ac:dyDescent="0.35">
      <c r="N1027" s="1"/>
      <c r="O1027" s="1"/>
      <c r="P1027" s="1"/>
      <c r="Q1027" s="1"/>
      <c r="R1027" s="1"/>
      <c r="S1027" s="1"/>
    </row>
    <row r="1028" spans="14:19" x14ac:dyDescent="0.35">
      <c r="N1028" s="1"/>
      <c r="O1028" s="1"/>
      <c r="P1028" s="1"/>
      <c r="Q1028" s="1"/>
      <c r="R1028" s="1"/>
      <c r="S1028" s="1"/>
    </row>
    <row r="1029" spans="14:19" x14ac:dyDescent="0.35">
      <c r="N1029" s="1"/>
      <c r="O1029" s="1"/>
      <c r="P1029" s="1"/>
      <c r="Q1029" s="1"/>
      <c r="R1029" s="1"/>
      <c r="S1029" s="1"/>
    </row>
    <row r="1030" spans="14:19" x14ac:dyDescent="0.35">
      <c r="N1030" s="1"/>
      <c r="O1030" s="1"/>
      <c r="P1030" s="1"/>
      <c r="Q1030" s="1"/>
      <c r="R1030" s="1"/>
      <c r="S1030" s="1"/>
    </row>
    <row r="1031" spans="14:19" x14ac:dyDescent="0.35">
      <c r="N1031" s="1"/>
      <c r="O1031" s="1"/>
      <c r="P1031" s="1"/>
      <c r="Q1031" s="1"/>
      <c r="R1031" s="1"/>
      <c r="S1031" s="1"/>
    </row>
    <row r="1032" spans="14:19" x14ac:dyDescent="0.35">
      <c r="N1032" s="1"/>
      <c r="O1032" s="1"/>
      <c r="P1032" s="1"/>
      <c r="Q1032" s="1"/>
      <c r="R1032" s="1"/>
      <c r="S1032" s="1"/>
    </row>
    <row r="1033" spans="14:19" x14ac:dyDescent="0.35">
      <c r="N1033" s="1"/>
      <c r="O1033" s="1"/>
      <c r="P1033" s="1"/>
      <c r="Q1033" s="1"/>
      <c r="R1033" s="1"/>
      <c r="S1033" s="1"/>
    </row>
    <row r="1034" spans="14:19" x14ac:dyDescent="0.35">
      <c r="N1034" s="1"/>
      <c r="O1034" s="1"/>
      <c r="P1034" s="1"/>
      <c r="Q1034" s="1"/>
      <c r="R1034" s="1"/>
      <c r="S1034" s="1"/>
    </row>
    <row r="1035" spans="14:19" x14ac:dyDescent="0.35">
      <c r="N1035" s="1"/>
      <c r="O1035" s="1"/>
      <c r="P1035" s="1"/>
      <c r="Q1035" s="1"/>
      <c r="R1035" s="1"/>
      <c r="S1035" s="1"/>
    </row>
    <row r="1036" spans="14:19" x14ac:dyDescent="0.35">
      <c r="N1036" s="1"/>
      <c r="O1036" s="1"/>
      <c r="P1036" s="1"/>
      <c r="Q1036" s="1"/>
      <c r="R1036" s="1"/>
      <c r="S1036" s="1"/>
    </row>
    <row r="1037" spans="14:19" x14ac:dyDescent="0.35">
      <c r="N1037" s="1"/>
      <c r="O1037" s="1"/>
      <c r="P1037" s="1"/>
      <c r="Q1037" s="1"/>
      <c r="R1037" s="1"/>
      <c r="S1037" s="1"/>
    </row>
    <row r="1038" spans="14:19" x14ac:dyDescent="0.35">
      <c r="N1038" s="1"/>
      <c r="O1038" s="1"/>
      <c r="P1038" s="1"/>
      <c r="Q1038" s="1"/>
      <c r="R1038" s="1"/>
      <c r="S1038" s="1"/>
    </row>
    <row r="1039" spans="14:19" x14ac:dyDescent="0.35">
      <c r="N1039" s="1"/>
      <c r="O1039" s="1"/>
      <c r="P1039" s="1"/>
      <c r="Q1039" s="1"/>
      <c r="R1039" s="1"/>
      <c r="S1039" s="1"/>
    </row>
    <row r="1040" spans="14:19" x14ac:dyDescent="0.35">
      <c r="N1040" s="1"/>
      <c r="O1040" s="1"/>
      <c r="P1040" s="1"/>
      <c r="Q1040" s="1"/>
      <c r="R1040" s="1"/>
      <c r="S1040" s="1"/>
    </row>
    <row r="1041" spans="14:19" x14ac:dyDescent="0.35">
      <c r="N1041" s="1"/>
      <c r="O1041" s="1"/>
      <c r="P1041" s="1"/>
      <c r="Q1041" s="1"/>
      <c r="R1041" s="1"/>
      <c r="S1041" s="1"/>
    </row>
    <row r="1042" spans="14:19" x14ac:dyDescent="0.35">
      <c r="N1042" s="1"/>
      <c r="O1042" s="1"/>
      <c r="P1042" s="1"/>
      <c r="Q1042" s="1"/>
      <c r="R1042" s="1"/>
      <c r="S1042" s="1"/>
    </row>
    <row r="1043" spans="14:19" x14ac:dyDescent="0.35">
      <c r="N1043" s="1"/>
      <c r="O1043" s="1"/>
      <c r="P1043" s="1"/>
      <c r="Q1043" s="1"/>
      <c r="R1043" s="1"/>
      <c r="S1043" s="1"/>
    </row>
    <row r="1044" spans="14:19" x14ac:dyDescent="0.35">
      <c r="N1044" s="1"/>
      <c r="O1044" s="1"/>
      <c r="P1044" s="1"/>
      <c r="Q1044" s="1"/>
      <c r="R1044" s="1"/>
      <c r="S1044" s="1"/>
    </row>
    <row r="1045" spans="14:19" x14ac:dyDescent="0.35">
      <c r="N1045" s="1"/>
      <c r="O1045" s="1"/>
      <c r="P1045" s="1"/>
      <c r="Q1045" s="1"/>
      <c r="R1045" s="1"/>
      <c r="S1045" s="1"/>
    </row>
    <row r="1046" spans="14:19" x14ac:dyDescent="0.35">
      <c r="N1046" s="1"/>
      <c r="O1046" s="1"/>
      <c r="P1046" s="1"/>
      <c r="Q1046" s="1"/>
      <c r="R1046" s="1"/>
      <c r="S1046" s="1"/>
    </row>
    <row r="1047" spans="14:19" x14ac:dyDescent="0.35">
      <c r="N1047" s="1"/>
      <c r="O1047" s="1"/>
      <c r="P1047" s="1"/>
      <c r="Q1047" s="1"/>
      <c r="R1047" s="1"/>
      <c r="S1047" s="1"/>
    </row>
    <row r="1048" spans="14:19" x14ac:dyDescent="0.35">
      <c r="N1048" s="1"/>
      <c r="O1048" s="1"/>
      <c r="P1048" s="1"/>
      <c r="Q1048" s="1"/>
      <c r="R1048" s="1"/>
      <c r="S1048" s="1"/>
    </row>
    <row r="1049" spans="14:19" x14ac:dyDescent="0.35">
      <c r="N1049" s="1"/>
      <c r="O1049" s="1"/>
      <c r="P1049" s="1"/>
      <c r="Q1049" s="1"/>
      <c r="R1049" s="1"/>
      <c r="S1049" s="1"/>
    </row>
    <row r="1050" spans="14:19" x14ac:dyDescent="0.35">
      <c r="N1050" s="1"/>
      <c r="O1050" s="1"/>
      <c r="P1050" s="1"/>
      <c r="Q1050" s="1"/>
      <c r="R1050" s="1"/>
      <c r="S1050" s="1"/>
    </row>
    <row r="1051" spans="14:19" x14ac:dyDescent="0.35">
      <c r="N1051" s="1"/>
      <c r="O1051" s="1"/>
      <c r="P1051" s="1"/>
      <c r="Q1051" s="1"/>
      <c r="R1051" s="1"/>
      <c r="S1051" s="1"/>
    </row>
    <row r="1052" spans="14:19" x14ac:dyDescent="0.35">
      <c r="N1052" s="1"/>
      <c r="O1052" s="1"/>
      <c r="P1052" s="1"/>
      <c r="Q1052" s="1"/>
      <c r="R1052" s="1"/>
      <c r="S1052" s="1"/>
    </row>
    <row r="1053" spans="14:19" x14ac:dyDescent="0.35">
      <c r="N1053" s="1"/>
      <c r="O1053" s="1"/>
      <c r="P1053" s="1"/>
      <c r="Q1053" s="1"/>
      <c r="R1053" s="1"/>
      <c r="S1053" s="1"/>
    </row>
    <row r="1054" spans="14:19" x14ac:dyDescent="0.35">
      <c r="N1054" s="1"/>
      <c r="O1054" s="1"/>
      <c r="P1054" s="1"/>
      <c r="Q1054" s="1"/>
      <c r="R1054" s="1"/>
      <c r="S1054" s="1"/>
    </row>
    <row r="1055" spans="14:19" x14ac:dyDescent="0.35">
      <c r="N1055" s="1"/>
      <c r="O1055" s="1"/>
      <c r="P1055" s="1"/>
      <c r="Q1055" s="1"/>
      <c r="R1055" s="1"/>
      <c r="S1055" s="1"/>
    </row>
    <row r="1056" spans="14:19" x14ac:dyDescent="0.35">
      <c r="N1056" s="1"/>
      <c r="O1056" s="1"/>
      <c r="P1056" s="1"/>
      <c r="Q1056" s="1"/>
      <c r="R1056" s="1"/>
      <c r="S1056" s="1"/>
    </row>
    <row r="1057" spans="14:19" x14ac:dyDescent="0.35">
      <c r="N1057" s="1"/>
      <c r="O1057" s="1"/>
      <c r="P1057" s="1"/>
      <c r="Q1057" s="1"/>
      <c r="R1057" s="1"/>
      <c r="S1057" s="1"/>
    </row>
    <row r="1058" spans="14:19" x14ac:dyDescent="0.35">
      <c r="N1058" s="1"/>
      <c r="O1058" s="1"/>
      <c r="P1058" s="1"/>
      <c r="Q1058" s="1"/>
      <c r="R1058" s="1"/>
      <c r="S1058" s="1"/>
    </row>
    <row r="1059" spans="14:19" x14ac:dyDescent="0.35">
      <c r="N1059" s="1"/>
      <c r="O1059" s="1"/>
      <c r="P1059" s="1"/>
      <c r="Q1059" s="1"/>
      <c r="R1059" s="1"/>
      <c r="S1059" s="1"/>
    </row>
    <row r="1060" spans="14:19" x14ac:dyDescent="0.35">
      <c r="N1060" s="1"/>
      <c r="O1060" s="1"/>
      <c r="P1060" s="1"/>
      <c r="Q1060" s="1"/>
      <c r="R1060" s="1"/>
      <c r="S1060" s="1"/>
    </row>
    <row r="1061" spans="14:19" x14ac:dyDescent="0.35">
      <c r="N1061" s="1"/>
      <c r="O1061" s="1"/>
      <c r="P1061" s="1"/>
      <c r="Q1061" s="1"/>
      <c r="R1061" s="1"/>
      <c r="S1061" s="1"/>
    </row>
    <row r="1062" spans="14:19" x14ac:dyDescent="0.35">
      <c r="N1062" s="1"/>
      <c r="O1062" s="1"/>
      <c r="P1062" s="1"/>
      <c r="Q1062" s="1"/>
      <c r="R1062" s="1"/>
      <c r="S1062" s="1"/>
    </row>
    <row r="1063" spans="14:19" x14ac:dyDescent="0.35">
      <c r="N1063" s="1"/>
      <c r="O1063" s="1"/>
      <c r="P1063" s="1"/>
      <c r="Q1063" s="1"/>
      <c r="R1063" s="1"/>
      <c r="S1063" s="1"/>
    </row>
    <row r="1064" spans="14:19" x14ac:dyDescent="0.35">
      <c r="N1064" s="1"/>
      <c r="O1064" s="1"/>
      <c r="P1064" s="1"/>
      <c r="Q1064" s="1"/>
      <c r="R1064" s="1"/>
      <c r="S1064" s="1"/>
    </row>
    <row r="1065" spans="14:19" x14ac:dyDescent="0.35">
      <c r="N1065" s="1"/>
      <c r="O1065" s="1"/>
      <c r="P1065" s="1"/>
      <c r="Q1065" s="1"/>
      <c r="R1065" s="1"/>
      <c r="S1065" s="1"/>
    </row>
    <row r="1066" spans="14:19" x14ac:dyDescent="0.35">
      <c r="N1066" s="1"/>
      <c r="O1066" s="1"/>
      <c r="P1066" s="1"/>
      <c r="Q1066" s="1"/>
      <c r="R1066" s="1"/>
      <c r="S1066" s="1"/>
    </row>
    <row r="1067" spans="14:19" x14ac:dyDescent="0.35">
      <c r="N1067" s="1"/>
      <c r="O1067" s="1"/>
      <c r="P1067" s="1"/>
      <c r="Q1067" s="1"/>
      <c r="R1067" s="1"/>
      <c r="S1067" s="1"/>
    </row>
    <row r="1068" spans="14:19" x14ac:dyDescent="0.35">
      <c r="N1068" s="1"/>
      <c r="O1068" s="1"/>
      <c r="P1068" s="1"/>
      <c r="Q1068" s="1"/>
      <c r="R1068" s="1"/>
      <c r="S1068" s="1"/>
    </row>
    <row r="1069" spans="14:19" x14ac:dyDescent="0.35">
      <c r="N1069" s="1"/>
      <c r="O1069" s="1"/>
      <c r="P1069" s="1"/>
      <c r="Q1069" s="1"/>
      <c r="R1069" s="1"/>
      <c r="S1069" s="1"/>
    </row>
    <row r="1070" spans="14:19" x14ac:dyDescent="0.35">
      <c r="N1070" s="1"/>
      <c r="O1070" s="1"/>
      <c r="P1070" s="1"/>
      <c r="Q1070" s="1"/>
      <c r="R1070" s="1"/>
      <c r="S1070" s="1"/>
    </row>
    <row r="1071" spans="14:19" x14ac:dyDescent="0.35">
      <c r="N1071" s="1"/>
      <c r="O1071" s="1"/>
      <c r="P1071" s="1"/>
      <c r="Q1071" s="1"/>
      <c r="R1071" s="1"/>
      <c r="S1071" s="1"/>
    </row>
    <row r="1072" spans="14:19" x14ac:dyDescent="0.35">
      <c r="N1072" s="1"/>
      <c r="O1072" s="1"/>
      <c r="P1072" s="1"/>
      <c r="Q1072" s="1"/>
      <c r="R1072" s="1"/>
      <c r="S1072" s="1"/>
    </row>
    <row r="1073" spans="14:19" x14ac:dyDescent="0.35">
      <c r="N1073" s="1"/>
      <c r="O1073" s="1"/>
      <c r="P1073" s="1"/>
      <c r="Q1073" s="1"/>
      <c r="R1073" s="1"/>
      <c r="S1073" s="1"/>
    </row>
    <row r="1074" spans="14:19" x14ac:dyDescent="0.35">
      <c r="N1074" s="1"/>
      <c r="O1074" s="1"/>
      <c r="P1074" s="1"/>
      <c r="Q1074" s="1"/>
      <c r="R1074" s="1"/>
      <c r="S1074" s="1"/>
    </row>
    <row r="1075" spans="14:19" x14ac:dyDescent="0.35">
      <c r="N1075" s="1"/>
      <c r="O1075" s="1"/>
      <c r="P1075" s="1"/>
      <c r="Q1075" s="1"/>
      <c r="R1075" s="1"/>
      <c r="S1075" s="1"/>
    </row>
    <row r="1076" spans="14:19" x14ac:dyDescent="0.35">
      <c r="N1076" s="1"/>
      <c r="O1076" s="1"/>
      <c r="P1076" s="1"/>
      <c r="Q1076" s="1"/>
      <c r="R1076" s="1"/>
      <c r="S1076" s="1"/>
    </row>
    <row r="1077" spans="14:19" x14ac:dyDescent="0.35">
      <c r="N1077" s="1"/>
      <c r="O1077" s="1"/>
      <c r="P1077" s="1"/>
      <c r="Q1077" s="1"/>
      <c r="R1077" s="1"/>
      <c r="S1077" s="1"/>
    </row>
    <row r="1078" spans="14:19" x14ac:dyDescent="0.35">
      <c r="N1078" s="1"/>
      <c r="O1078" s="1"/>
      <c r="P1078" s="1"/>
      <c r="Q1078" s="1"/>
      <c r="R1078" s="1"/>
      <c r="S1078" s="1"/>
    </row>
    <row r="1079" spans="14:19" x14ac:dyDescent="0.35">
      <c r="N1079" s="1"/>
      <c r="O1079" s="1"/>
      <c r="P1079" s="1"/>
      <c r="Q1079" s="1"/>
      <c r="R1079" s="1"/>
      <c r="S1079" s="1"/>
    </row>
    <row r="1080" spans="14:19" x14ac:dyDescent="0.35">
      <c r="N1080" s="1"/>
      <c r="O1080" s="1"/>
      <c r="P1080" s="1"/>
      <c r="Q1080" s="1"/>
      <c r="R1080" s="1"/>
      <c r="S1080" s="1"/>
    </row>
    <row r="1081" spans="14:19" x14ac:dyDescent="0.35">
      <c r="N1081" s="1"/>
      <c r="O1081" s="1"/>
      <c r="P1081" s="1"/>
      <c r="Q1081" s="1"/>
      <c r="R1081" s="1"/>
      <c r="S1081" s="1"/>
    </row>
    <row r="1082" spans="14:19" x14ac:dyDescent="0.35">
      <c r="N1082" s="1"/>
      <c r="O1082" s="1"/>
      <c r="P1082" s="1"/>
      <c r="Q1082" s="1"/>
      <c r="R1082" s="1"/>
      <c r="S1082" s="1"/>
    </row>
    <row r="1083" spans="14:19" x14ac:dyDescent="0.35">
      <c r="N1083" s="1"/>
      <c r="O1083" s="1"/>
      <c r="P1083" s="1"/>
      <c r="Q1083" s="1"/>
      <c r="R1083" s="1"/>
      <c r="S1083" s="1"/>
    </row>
    <row r="1084" spans="14:19" x14ac:dyDescent="0.35">
      <c r="N1084" s="1"/>
      <c r="O1084" s="1"/>
      <c r="P1084" s="1"/>
      <c r="Q1084" s="1"/>
      <c r="R1084" s="1"/>
      <c r="S1084" s="1"/>
    </row>
    <row r="1085" spans="14:19" x14ac:dyDescent="0.35">
      <c r="N1085" s="1"/>
      <c r="O1085" s="1"/>
      <c r="P1085" s="1"/>
      <c r="Q1085" s="1"/>
      <c r="R1085" s="1"/>
      <c r="S1085" s="1"/>
    </row>
    <row r="1086" spans="14:19" x14ac:dyDescent="0.35">
      <c r="N1086" s="1"/>
      <c r="O1086" s="1"/>
      <c r="P1086" s="1"/>
      <c r="Q1086" s="1"/>
      <c r="R1086" s="1"/>
      <c r="S1086" s="1"/>
    </row>
    <row r="1087" spans="14:19" x14ac:dyDescent="0.35">
      <c r="N1087" s="1"/>
      <c r="O1087" s="1"/>
      <c r="P1087" s="1"/>
      <c r="Q1087" s="1"/>
      <c r="R1087" s="1"/>
      <c r="S1087" s="1"/>
    </row>
    <row r="1088" spans="14:19" x14ac:dyDescent="0.35">
      <c r="N1088" s="1"/>
      <c r="O1088" s="1"/>
      <c r="P1088" s="1"/>
      <c r="Q1088" s="1"/>
      <c r="R1088" s="1"/>
      <c r="S1088" s="1"/>
    </row>
    <row r="1089" spans="14:19" x14ac:dyDescent="0.35">
      <c r="N1089" s="1"/>
      <c r="O1089" s="1"/>
      <c r="P1089" s="1"/>
      <c r="Q1089" s="1"/>
      <c r="R1089" s="1"/>
      <c r="S1089" s="1"/>
    </row>
    <row r="1090" spans="14:19" x14ac:dyDescent="0.35">
      <c r="N1090" s="1"/>
      <c r="O1090" s="1"/>
      <c r="P1090" s="1"/>
      <c r="Q1090" s="1"/>
      <c r="R1090" s="1"/>
      <c r="S1090" s="1"/>
    </row>
    <row r="1091" spans="14:19" x14ac:dyDescent="0.35">
      <c r="N1091" s="1"/>
      <c r="O1091" s="1"/>
      <c r="P1091" s="1"/>
      <c r="Q1091" s="1"/>
      <c r="R1091" s="1"/>
      <c r="S1091" s="1"/>
    </row>
    <row r="1092" spans="14:19" x14ac:dyDescent="0.35">
      <c r="N1092" s="1"/>
      <c r="O1092" s="1"/>
      <c r="P1092" s="1"/>
      <c r="Q1092" s="1"/>
      <c r="R1092" s="1"/>
      <c r="S1092" s="1"/>
    </row>
    <row r="1093" spans="14:19" x14ac:dyDescent="0.35">
      <c r="N1093" s="1"/>
      <c r="O1093" s="1"/>
      <c r="P1093" s="1"/>
      <c r="Q1093" s="1"/>
      <c r="R1093" s="1"/>
      <c r="S1093" s="1"/>
    </row>
    <row r="1094" spans="14:19" x14ac:dyDescent="0.35">
      <c r="N1094" s="1"/>
      <c r="O1094" s="1"/>
      <c r="P1094" s="1"/>
      <c r="Q1094" s="1"/>
      <c r="R1094" s="1"/>
      <c r="S1094" s="1"/>
    </row>
    <row r="1095" spans="14:19" x14ac:dyDescent="0.35">
      <c r="N1095" s="1"/>
      <c r="O1095" s="1"/>
      <c r="P1095" s="1"/>
      <c r="Q1095" s="1"/>
      <c r="R1095" s="1"/>
      <c r="S1095" s="1"/>
    </row>
    <row r="1096" spans="14:19" x14ac:dyDescent="0.35">
      <c r="N1096" s="1"/>
      <c r="O1096" s="1"/>
      <c r="P1096" s="1"/>
      <c r="Q1096" s="1"/>
      <c r="R1096" s="1"/>
      <c r="S1096" s="1"/>
    </row>
    <row r="1097" spans="14:19" x14ac:dyDescent="0.35">
      <c r="N1097" s="1"/>
      <c r="O1097" s="1"/>
      <c r="P1097" s="1"/>
      <c r="Q1097" s="1"/>
      <c r="R1097" s="1"/>
      <c r="S1097" s="1"/>
    </row>
    <row r="1098" spans="14:19" x14ac:dyDescent="0.35">
      <c r="N1098" s="1"/>
      <c r="O1098" s="1"/>
      <c r="P1098" s="1"/>
      <c r="Q1098" s="1"/>
      <c r="R1098" s="1"/>
      <c r="S1098" s="1"/>
    </row>
    <row r="1099" spans="14:19" x14ac:dyDescent="0.35">
      <c r="N1099" s="1"/>
      <c r="O1099" s="1"/>
      <c r="P1099" s="1"/>
      <c r="Q1099" s="1"/>
      <c r="R1099" s="1"/>
      <c r="S1099" s="1"/>
    </row>
    <row r="1100" spans="14:19" x14ac:dyDescent="0.35">
      <c r="N1100" s="1"/>
      <c r="O1100" s="1"/>
      <c r="P1100" s="1"/>
      <c r="Q1100" s="1"/>
      <c r="R1100" s="1"/>
      <c r="S1100" s="1"/>
    </row>
    <row r="1101" spans="14:19" x14ac:dyDescent="0.35">
      <c r="N1101" s="1"/>
      <c r="O1101" s="1"/>
      <c r="P1101" s="1"/>
      <c r="Q1101" s="1"/>
      <c r="R1101" s="1"/>
      <c r="S1101" s="1"/>
    </row>
    <row r="1102" spans="14:19" x14ac:dyDescent="0.35">
      <c r="N1102" s="1"/>
      <c r="O1102" s="1"/>
      <c r="P1102" s="1"/>
      <c r="Q1102" s="1"/>
      <c r="R1102" s="1"/>
      <c r="S1102" s="1"/>
    </row>
    <row r="1103" spans="14:19" x14ac:dyDescent="0.35">
      <c r="N1103" s="1"/>
      <c r="O1103" s="1"/>
      <c r="P1103" s="1"/>
      <c r="Q1103" s="1"/>
      <c r="R1103" s="1"/>
      <c r="S1103" s="1"/>
    </row>
    <row r="1104" spans="14:19" x14ac:dyDescent="0.35">
      <c r="N1104" s="1"/>
      <c r="O1104" s="1"/>
      <c r="P1104" s="1"/>
      <c r="Q1104" s="1"/>
      <c r="R1104" s="1"/>
      <c r="S1104" s="1"/>
    </row>
    <row r="1105" spans="14:19" x14ac:dyDescent="0.35">
      <c r="N1105" s="1"/>
      <c r="O1105" s="1"/>
      <c r="P1105" s="1"/>
      <c r="Q1105" s="1"/>
      <c r="R1105" s="1"/>
      <c r="S1105" s="1"/>
    </row>
    <row r="1106" spans="14:19" x14ac:dyDescent="0.35">
      <c r="N1106" s="1"/>
      <c r="O1106" s="1"/>
      <c r="P1106" s="1"/>
      <c r="Q1106" s="1"/>
      <c r="R1106" s="1"/>
      <c r="S1106" s="1"/>
    </row>
    <row r="1107" spans="14:19" x14ac:dyDescent="0.35">
      <c r="N1107" s="1"/>
      <c r="O1107" s="1"/>
      <c r="P1107" s="1"/>
      <c r="Q1107" s="1"/>
      <c r="R1107" s="1"/>
      <c r="S1107" s="1"/>
    </row>
    <row r="1108" spans="14:19" x14ac:dyDescent="0.35">
      <c r="N1108" s="1"/>
      <c r="O1108" s="1"/>
      <c r="P1108" s="1"/>
      <c r="Q1108" s="1"/>
      <c r="R1108" s="1"/>
      <c r="S1108" s="1"/>
    </row>
    <row r="1109" spans="14:19" x14ac:dyDescent="0.35">
      <c r="N1109" s="1"/>
      <c r="O1109" s="1"/>
      <c r="P1109" s="1"/>
      <c r="Q1109" s="1"/>
      <c r="R1109" s="1"/>
      <c r="S1109" s="1"/>
    </row>
    <row r="1110" spans="14:19" x14ac:dyDescent="0.35">
      <c r="N1110" s="1"/>
      <c r="O1110" s="1"/>
      <c r="P1110" s="1"/>
      <c r="Q1110" s="1"/>
      <c r="R1110" s="1"/>
      <c r="S1110" s="1"/>
    </row>
    <row r="1111" spans="14:19" x14ac:dyDescent="0.35">
      <c r="N1111" s="1"/>
      <c r="O1111" s="1"/>
      <c r="P1111" s="1"/>
      <c r="Q1111" s="1"/>
      <c r="R1111" s="1"/>
      <c r="S1111" s="1"/>
    </row>
    <row r="1112" spans="14:19" x14ac:dyDescent="0.35">
      <c r="N1112" s="1"/>
      <c r="O1112" s="1"/>
      <c r="P1112" s="1"/>
      <c r="Q1112" s="1"/>
      <c r="R1112" s="1"/>
      <c r="S1112" s="1"/>
    </row>
    <row r="1113" spans="14:19" x14ac:dyDescent="0.35">
      <c r="N1113" s="1"/>
      <c r="O1113" s="1"/>
      <c r="P1113" s="1"/>
      <c r="Q1113" s="1"/>
      <c r="R1113" s="1"/>
      <c r="S1113" s="1"/>
    </row>
    <row r="1114" spans="14:19" x14ac:dyDescent="0.35">
      <c r="N1114" s="1"/>
      <c r="O1114" s="1"/>
      <c r="P1114" s="1"/>
      <c r="Q1114" s="1"/>
      <c r="R1114" s="1"/>
      <c r="S1114" s="1"/>
    </row>
    <row r="1115" spans="14:19" x14ac:dyDescent="0.35">
      <c r="N1115" s="1"/>
      <c r="O1115" s="1"/>
      <c r="P1115" s="1"/>
      <c r="Q1115" s="1"/>
      <c r="R1115" s="1"/>
      <c r="S1115" s="1"/>
    </row>
    <row r="1116" spans="14:19" x14ac:dyDescent="0.35">
      <c r="N1116" s="1"/>
      <c r="O1116" s="1"/>
      <c r="P1116" s="1"/>
      <c r="Q1116" s="1"/>
      <c r="R1116" s="1"/>
      <c r="S1116" s="1"/>
    </row>
    <row r="1117" spans="14:19" x14ac:dyDescent="0.35">
      <c r="N1117" s="1"/>
      <c r="O1117" s="1"/>
      <c r="P1117" s="1"/>
      <c r="Q1117" s="1"/>
      <c r="R1117" s="1"/>
      <c r="S1117" s="1"/>
    </row>
    <row r="1118" spans="14:19" x14ac:dyDescent="0.35">
      <c r="N1118" s="1"/>
      <c r="O1118" s="1"/>
      <c r="P1118" s="1"/>
      <c r="Q1118" s="1"/>
      <c r="R1118" s="1"/>
      <c r="S1118" s="1"/>
    </row>
    <row r="1119" spans="14:19" x14ac:dyDescent="0.35">
      <c r="N1119" s="1"/>
      <c r="O1119" s="1"/>
      <c r="P1119" s="1"/>
      <c r="Q1119" s="1"/>
      <c r="R1119" s="1"/>
      <c r="S1119" s="1"/>
    </row>
    <row r="1120" spans="14:19" x14ac:dyDescent="0.35">
      <c r="N1120" s="1"/>
      <c r="O1120" s="1"/>
      <c r="P1120" s="1"/>
      <c r="Q1120" s="1"/>
      <c r="R1120" s="1"/>
      <c r="S1120" s="1"/>
    </row>
    <row r="1121" spans="14:19" x14ac:dyDescent="0.35">
      <c r="N1121" s="1"/>
      <c r="O1121" s="1"/>
      <c r="P1121" s="1"/>
      <c r="Q1121" s="1"/>
      <c r="R1121" s="1"/>
      <c r="S1121" s="1"/>
    </row>
    <row r="1122" spans="14:19" x14ac:dyDescent="0.35">
      <c r="N1122" s="1"/>
      <c r="O1122" s="1"/>
      <c r="P1122" s="1"/>
      <c r="Q1122" s="1"/>
      <c r="R1122" s="1"/>
      <c r="S1122" s="1"/>
    </row>
    <row r="1123" spans="14:19" x14ac:dyDescent="0.35">
      <c r="N1123" s="1"/>
      <c r="O1123" s="1"/>
      <c r="P1123" s="1"/>
      <c r="Q1123" s="1"/>
      <c r="R1123" s="1"/>
      <c r="S1123" s="1"/>
    </row>
    <row r="1124" spans="14:19" x14ac:dyDescent="0.35">
      <c r="N1124" s="1"/>
      <c r="O1124" s="1"/>
      <c r="P1124" s="1"/>
      <c r="Q1124" s="1"/>
      <c r="R1124" s="1"/>
      <c r="S1124" s="1"/>
    </row>
    <row r="1125" spans="14:19" x14ac:dyDescent="0.35">
      <c r="N1125" s="1"/>
      <c r="O1125" s="1"/>
      <c r="P1125" s="1"/>
      <c r="Q1125" s="1"/>
      <c r="R1125" s="1"/>
      <c r="S1125" s="1"/>
    </row>
    <row r="1126" spans="14:19" x14ac:dyDescent="0.35">
      <c r="N1126" s="1"/>
      <c r="O1126" s="1"/>
      <c r="P1126" s="1"/>
      <c r="Q1126" s="1"/>
      <c r="R1126" s="1"/>
      <c r="S1126" s="1"/>
    </row>
    <row r="1127" spans="14:19" x14ac:dyDescent="0.35">
      <c r="N1127" s="1"/>
      <c r="O1127" s="1"/>
      <c r="P1127" s="1"/>
      <c r="Q1127" s="1"/>
      <c r="R1127" s="1"/>
      <c r="S1127" s="1"/>
    </row>
    <row r="1128" spans="14:19" x14ac:dyDescent="0.35">
      <c r="N1128" s="1"/>
      <c r="O1128" s="1"/>
      <c r="P1128" s="1"/>
      <c r="Q1128" s="1"/>
      <c r="R1128" s="1"/>
      <c r="S1128" s="1"/>
    </row>
    <row r="1129" spans="14:19" x14ac:dyDescent="0.35">
      <c r="N1129" s="1"/>
      <c r="O1129" s="1"/>
      <c r="P1129" s="1"/>
      <c r="Q1129" s="1"/>
      <c r="R1129" s="1"/>
      <c r="S1129" s="1"/>
    </row>
    <row r="1130" spans="14:19" x14ac:dyDescent="0.35">
      <c r="N1130" s="1"/>
      <c r="O1130" s="1"/>
      <c r="P1130" s="1"/>
      <c r="Q1130" s="1"/>
      <c r="R1130" s="1"/>
      <c r="S1130" s="1"/>
    </row>
    <row r="1131" spans="14:19" x14ac:dyDescent="0.35">
      <c r="N1131" s="1"/>
      <c r="O1131" s="1"/>
      <c r="P1131" s="1"/>
      <c r="Q1131" s="1"/>
      <c r="R1131" s="1"/>
      <c r="S1131" s="1"/>
    </row>
    <row r="1132" spans="14:19" x14ac:dyDescent="0.35">
      <c r="N1132" s="1"/>
      <c r="O1132" s="1"/>
      <c r="P1132" s="1"/>
      <c r="Q1132" s="1"/>
      <c r="R1132" s="1"/>
      <c r="S1132" s="1"/>
    </row>
    <row r="1133" spans="14:19" x14ac:dyDescent="0.35">
      <c r="N1133" s="1"/>
      <c r="O1133" s="1"/>
      <c r="P1133" s="1"/>
      <c r="Q1133" s="1"/>
      <c r="R1133" s="1"/>
      <c r="S1133" s="1"/>
    </row>
    <row r="1134" spans="14:19" x14ac:dyDescent="0.35">
      <c r="N1134" s="1"/>
      <c r="O1134" s="1"/>
      <c r="P1134" s="1"/>
      <c r="Q1134" s="1"/>
      <c r="R1134" s="1"/>
      <c r="S1134" s="1"/>
    </row>
    <row r="1135" spans="14:19" x14ac:dyDescent="0.35">
      <c r="N1135" s="1"/>
      <c r="O1135" s="1"/>
      <c r="P1135" s="1"/>
      <c r="Q1135" s="1"/>
      <c r="R1135" s="1"/>
      <c r="S1135" s="1"/>
    </row>
    <row r="1136" spans="14:19" x14ac:dyDescent="0.35">
      <c r="N1136" s="1"/>
      <c r="O1136" s="1"/>
      <c r="P1136" s="1"/>
      <c r="Q1136" s="1"/>
      <c r="R1136" s="1"/>
      <c r="S1136" s="1"/>
    </row>
    <row r="1137" spans="14:19" x14ac:dyDescent="0.35">
      <c r="N1137" s="1"/>
      <c r="O1137" s="1"/>
      <c r="P1137" s="1"/>
      <c r="Q1137" s="1"/>
      <c r="R1137" s="1"/>
      <c r="S1137" s="1"/>
    </row>
    <row r="1138" spans="14:19" x14ac:dyDescent="0.35">
      <c r="N1138" s="1"/>
      <c r="O1138" s="1"/>
      <c r="P1138" s="1"/>
      <c r="Q1138" s="1"/>
      <c r="R1138" s="1"/>
      <c r="S1138" s="1"/>
    </row>
    <row r="1139" spans="14:19" x14ac:dyDescent="0.35">
      <c r="N1139" s="1"/>
      <c r="O1139" s="1"/>
      <c r="P1139" s="1"/>
      <c r="Q1139" s="1"/>
      <c r="R1139" s="1"/>
      <c r="S1139" s="1"/>
    </row>
    <row r="1140" spans="14:19" x14ac:dyDescent="0.35">
      <c r="N1140" s="1"/>
      <c r="O1140" s="1"/>
      <c r="P1140" s="1"/>
      <c r="Q1140" s="1"/>
      <c r="R1140" s="1"/>
      <c r="S1140" s="1"/>
    </row>
    <row r="1141" spans="14:19" x14ac:dyDescent="0.35">
      <c r="N1141" s="1"/>
      <c r="O1141" s="1"/>
      <c r="P1141" s="1"/>
      <c r="Q1141" s="1"/>
      <c r="R1141" s="1"/>
      <c r="S1141" s="1"/>
    </row>
    <row r="1142" spans="14:19" x14ac:dyDescent="0.35">
      <c r="N1142" s="1"/>
      <c r="O1142" s="1"/>
      <c r="P1142" s="1"/>
      <c r="Q1142" s="1"/>
      <c r="R1142" s="1"/>
      <c r="S1142" s="1"/>
    </row>
    <row r="1143" spans="14:19" x14ac:dyDescent="0.35">
      <c r="N1143" s="1"/>
      <c r="O1143" s="1"/>
      <c r="P1143" s="1"/>
      <c r="Q1143" s="1"/>
      <c r="R1143" s="1"/>
      <c r="S1143" s="1"/>
    </row>
    <row r="1144" spans="14:19" x14ac:dyDescent="0.35">
      <c r="N1144" s="1"/>
      <c r="O1144" s="1"/>
      <c r="P1144" s="1"/>
      <c r="Q1144" s="1"/>
      <c r="R1144" s="1"/>
      <c r="S1144" s="1"/>
    </row>
    <row r="1145" spans="14:19" x14ac:dyDescent="0.35">
      <c r="N1145" s="1"/>
      <c r="O1145" s="1"/>
      <c r="P1145" s="1"/>
      <c r="Q1145" s="1"/>
      <c r="R1145" s="1"/>
      <c r="S1145" s="1"/>
    </row>
    <row r="1146" spans="14:19" x14ac:dyDescent="0.35">
      <c r="N1146" s="1"/>
      <c r="O1146" s="1"/>
      <c r="P1146" s="1"/>
      <c r="Q1146" s="1"/>
      <c r="R1146" s="1"/>
      <c r="S1146" s="1"/>
    </row>
    <row r="1147" spans="14:19" x14ac:dyDescent="0.35">
      <c r="N1147" s="1"/>
      <c r="O1147" s="1"/>
      <c r="P1147" s="1"/>
      <c r="Q1147" s="1"/>
      <c r="R1147" s="1"/>
      <c r="S1147" s="1"/>
    </row>
    <row r="1148" spans="14:19" x14ac:dyDescent="0.35">
      <c r="N1148" s="1"/>
      <c r="O1148" s="1"/>
      <c r="P1148" s="1"/>
      <c r="Q1148" s="1"/>
      <c r="R1148" s="1"/>
      <c r="S1148" s="1"/>
    </row>
    <row r="1149" spans="14:19" x14ac:dyDescent="0.35">
      <c r="N1149" s="1"/>
      <c r="O1149" s="1"/>
      <c r="P1149" s="1"/>
      <c r="Q1149" s="1"/>
      <c r="R1149" s="1"/>
      <c r="S1149" s="1"/>
    </row>
    <row r="1150" spans="14:19" x14ac:dyDescent="0.35">
      <c r="N1150" s="1"/>
      <c r="O1150" s="1"/>
      <c r="P1150" s="1"/>
      <c r="Q1150" s="1"/>
      <c r="R1150" s="1"/>
      <c r="S1150" s="1"/>
    </row>
    <row r="1151" spans="14:19" x14ac:dyDescent="0.35">
      <c r="N1151" s="1"/>
      <c r="O1151" s="1"/>
      <c r="P1151" s="1"/>
      <c r="Q1151" s="1"/>
      <c r="R1151" s="1"/>
      <c r="S1151" s="1"/>
    </row>
    <row r="1152" spans="14:19" x14ac:dyDescent="0.35">
      <c r="N1152" s="1"/>
      <c r="O1152" s="1"/>
      <c r="P1152" s="1"/>
      <c r="Q1152" s="1"/>
      <c r="R1152" s="1"/>
      <c r="S1152" s="1"/>
    </row>
    <row r="1153" spans="14:19" x14ac:dyDescent="0.35">
      <c r="N1153" s="1"/>
      <c r="O1153" s="1"/>
      <c r="P1153" s="1"/>
      <c r="Q1153" s="1"/>
      <c r="R1153" s="1"/>
      <c r="S1153" s="1"/>
    </row>
    <row r="1154" spans="14:19" x14ac:dyDescent="0.35">
      <c r="N1154" s="1"/>
      <c r="O1154" s="1"/>
      <c r="P1154" s="1"/>
      <c r="Q1154" s="1"/>
      <c r="R1154" s="1"/>
      <c r="S1154" s="1"/>
    </row>
    <row r="1155" spans="14:19" x14ac:dyDescent="0.35">
      <c r="N1155" s="1"/>
      <c r="O1155" s="1"/>
      <c r="P1155" s="1"/>
      <c r="Q1155" s="1"/>
      <c r="R1155" s="1"/>
      <c r="S1155" s="1"/>
    </row>
    <row r="1156" spans="14:19" x14ac:dyDescent="0.35">
      <c r="N1156" s="1"/>
      <c r="O1156" s="1"/>
      <c r="P1156" s="1"/>
      <c r="Q1156" s="1"/>
      <c r="R1156" s="1"/>
      <c r="S1156" s="1"/>
    </row>
    <row r="1157" spans="14:19" x14ac:dyDescent="0.35">
      <c r="N1157" s="1"/>
      <c r="O1157" s="1"/>
      <c r="P1157" s="1"/>
      <c r="Q1157" s="1"/>
      <c r="R1157" s="1"/>
      <c r="S1157" s="1"/>
    </row>
    <row r="1158" spans="14:19" x14ac:dyDescent="0.35">
      <c r="N1158" s="1"/>
      <c r="O1158" s="1"/>
      <c r="P1158" s="1"/>
      <c r="Q1158" s="1"/>
      <c r="R1158" s="1"/>
      <c r="S1158" s="1"/>
    </row>
    <row r="1159" spans="14:19" x14ac:dyDescent="0.35">
      <c r="N1159" s="1"/>
      <c r="O1159" s="1"/>
      <c r="P1159" s="1"/>
      <c r="Q1159" s="1"/>
      <c r="R1159" s="1"/>
      <c r="S1159" s="1"/>
    </row>
    <row r="1160" spans="14:19" x14ac:dyDescent="0.35">
      <c r="N1160" s="1"/>
      <c r="O1160" s="1"/>
      <c r="P1160" s="1"/>
      <c r="Q1160" s="1"/>
      <c r="R1160" s="1"/>
      <c r="S1160" s="1"/>
    </row>
    <row r="1161" spans="14:19" x14ac:dyDescent="0.35">
      <c r="N1161" s="1"/>
      <c r="O1161" s="1"/>
      <c r="P1161" s="1"/>
      <c r="Q1161" s="1"/>
      <c r="R1161" s="1"/>
      <c r="S1161" s="1"/>
    </row>
    <row r="1162" spans="14:19" x14ac:dyDescent="0.35">
      <c r="N1162" s="1"/>
      <c r="O1162" s="1"/>
      <c r="P1162" s="1"/>
      <c r="Q1162" s="1"/>
      <c r="R1162" s="1"/>
      <c r="S1162" s="1"/>
    </row>
    <row r="1163" spans="14:19" x14ac:dyDescent="0.35">
      <c r="N1163" s="1"/>
      <c r="O1163" s="1"/>
      <c r="P1163" s="1"/>
      <c r="Q1163" s="1"/>
      <c r="R1163" s="1"/>
      <c r="S1163" s="1"/>
    </row>
    <row r="1164" spans="14:19" x14ac:dyDescent="0.35">
      <c r="N1164" s="1"/>
      <c r="O1164" s="1"/>
      <c r="P1164" s="1"/>
      <c r="Q1164" s="1"/>
      <c r="R1164" s="1"/>
      <c r="S1164" s="1"/>
    </row>
    <row r="1165" spans="14:19" x14ac:dyDescent="0.35">
      <c r="N1165" s="1"/>
      <c r="O1165" s="1"/>
      <c r="P1165" s="1"/>
      <c r="Q1165" s="1"/>
      <c r="R1165" s="1"/>
      <c r="S1165" s="1"/>
    </row>
    <row r="1166" spans="14:19" x14ac:dyDescent="0.35">
      <c r="N1166" s="1"/>
      <c r="O1166" s="1"/>
      <c r="P1166" s="1"/>
      <c r="Q1166" s="1"/>
      <c r="R1166" s="1"/>
      <c r="S1166" s="1"/>
    </row>
    <row r="1167" spans="14:19" x14ac:dyDescent="0.35">
      <c r="N1167" s="1"/>
      <c r="O1167" s="1"/>
      <c r="P1167" s="1"/>
      <c r="Q1167" s="1"/>
      <c r="R1167" s="1"/>
      <c r="S1167" s="1"/>
    </row>
    <row r="1168" spans="14:19" x14ac:dyDescent="0.35">
      <c r="N1168" s="1"/>
      <c r="O1168" s="1"/>
      <c r="P1168" s="1"/>
      <c r="Q1168" s="1"/>
      <c r="R1168" s="1"/>
      <c r="S1168" s="1"/>
    </row>
    <row r="1169" spans="14:19" x14ac:dyDescent="0.35">
      <c r="N1169" s="1"/>
      <c r="O1169" s="1"/>
      <c r="P1169" s="1"/>
      <c r="Q1169" s="1"/>
      <c r="R1169" s="1"/>
      <c r="S1169" s="1"/>
    </row>
    <row r="1170" spans="14:19" x14ac:dyDescent="0.35">
      <c r="N1170" s="1"/>
      <c r="O1170" s="1"/>
      <c r="P1170" s="1"/>
      <c r="Q1170" s="1"/>
      <c r="R1170" s="1"/>
      <c r="S1170" s="1"/>
    </row>
    <row r="1171" spans="14:19" x14ac:dyDescent="0.35">
      <c r="N1171" s="1"/>
      <c r="O1171" s="1"/>
      <c r="P1171" s="1"/>
      <c r="Q1171" s="1"/>
      <c r="R1171" s="1"/>
      <c r="S1171" s="1"/>
    </row>
    <row r="1172" spans="14:19" x14ac:dyDescent="0.35">
      <c r="N1172" s="1"/>
      <c r="O1172" s="1"/>
      <c r="P1172" s="1"/>
      <c r="Q1172" s="1"/>
      <c r="R1172" s="1"/>
      <c r="S1172" s="1"/>
    </row>
    <row r="1173" spans="14:19" x14ac:dyDescent="0.35">
      <c r="N1173" s="1"/>
      <c r="O1173" s="1"/>
      <c r="P1173" s="1"/>
      <c r="Q1173" s="1"/>
      <c r="R1173" s="1"/>
      <c r="S1173" s="1"/>
    </row>
    <row r="1174" spans="14:19" x14ac:dyDescent="0.35">
      <c r="N1174" s="1"/>
      <c r="O1174" s="1"/>
      <c r="P1174" s="1"/>
      <c r="Q1174" s="1"/>
      <c r="R1174" s="1"/>
      <c r="S1174" s="1"/>
    </row>
    <row r="1175" spans="14:19" x14ac:dyDescent="0.35">
      <c r="N1175" s="1"/>
      <c r="O1175" s="1"/>
      <c r="P1175" s="1"/>
      <c r="Q1175" s="1"/>
      <c r="R1175" s="1"/>
      <c r="S1175" s="1"/>
    </row>
    <row r="1176" spans="14:19" x14ac:dyDescent="0.35">
      <c r="N1176" s="1"/>
      <c r="O1176" s="1"/>
      <c r="P1176" s="1"/>
      <c r="Q1176" s="1"/>
      <c r="R1176" s="1"/>
      <c r="S1176" s="1"/>
    </row>
    <row r="1177" spans="14:19" x14ac:dyDescent="0.35">
      <c r="N1177" s="1"/>
      <c r="O1177" s="1"/>
      <c r="P1177" s="1"/>
      <c r="Q1177" s="1"/>
      <c r="R1177" s="1"/>
      <c r="S1177" s="1"/>
    </row>
    <row r="1178" spans="14:19" x14ac:dyDescent="0.35">
      <c r="N1178" s="1"/>
      <c r="O1178" s="1"/>
      <c r="P1178" s="1"/>
      <c r="Q1178" s="1"/>
      <c r="R1178" s="1"/>
      <c r="S1178" s="1"/>
    </row>
    <row r="1179" spans="14:19" x14ac:dyDescent="0.35">
      <c r="N1179" s="1"/>
      <c r="O1179" s="1"/>
      <c r="P1179" s="1"/>
      <c r="Q1179" s="1"/>
      <c r="R1179" s="1"/>
      <c r="S1179" s="1"/>
    </row>
    <row r="1180" spans="14:19" x14ac:dyDescent="0.35">
      <c r="N1180" s="1"/>
      <c r="O1180" s="1"/>
      <c r="P1180" s="1"/>
      <c r="Q1180" s="1"/>
      <c r="R1180" s="1"/>
      <c r="S1180" s="1"/>
    </row>
    <row r="1181" spans="14:19" x14ac:dyDescent="0.35">
      <c r="N1181" s="1"/>
      <c r="O1181" s="1"/>
      <c r="P1181" s="1"/>
      <c r="Q1181" s="1"/>
      <c r="R1181" s="1"/>
      <c r="S1181" s="1"/>
    </row>
    <row r="1182" spans="14:19" x14ac:dyDescent="0.35">
      <c r="N1182" s="1"/>
      <c r="O1182" s="1"/>
      <c r="P1182" s="1"/>
      <c r="Q1182" s="1"/>
      <c r="R1182" s="1"/>
      <c r="S1182" s="1"/>
    </row>
    <row r="1183" spans="14:19" x14ac:dyDescent="0.35">
      <c r="N1183" s="1"/>
      <c r="O1183" s="1"/>
      <c r="P1183" s="1"/>
      <c r="Q1183" s="1"/>
      <c r="R1183" s="1"/>
      <c r="S1183" s="1"/>
    </row>
    <row r="1184" spans="14:19" x14ac:dyDescent="0.35">
      <c r="N1184" s="1"/>
      <c r="O1184" s="1"/>
      <c r="P1184" s="1"/>
      <c r="Q1184" s="1"/>
      <c r="R1184" s="1"/>
      <c r="S1184" s="1"/>
    </row>
    <row r="1185" spans="14:19" x14ac:dyDescent="0.35">
      <c r="N1185" s="1"/>
      <c r="O1185" s="1"/>
      <c r="P1185" s="1"/>
      <c r="Q1185" s="1"/>
      <c r="R1185" s="1"/>
      <c r="S1185" s="1"/>
    </row>
    <row r="1186" spans="14:19" x14ac:dyDescent="0.35">
      <c r="N1186" s="1"/>
      <c r="O1186" s="1"/>
      <c r="P1186" s="1"/>
      <c r="Q1186" s="1"/>
      <c r="R1186" s="1"/>
      <c r="S1186" s="1"/>
    </row>
    <row r="1187" spans="14:19" x14ac:dyDescent="0.35">
      <c r="N1187" s="1"/>
      <c r="O1187" s="1"/>
      <c r="P1187" s="1"/>
      <c r="Q1187" s="1"/>
      <c r="R1187" s="1"/>
      <c r="S1187" s="1"/>
    </row>
    <row r="1188" spans="14:19" x14ac:dyDescent="0.35">
      <c r="N1188" s="1"/>
      <c r="O1188" s="1"/>
      <c r="P1188" s="1"/>
      <c r="Q1188" s="1"/>
      <c r="R1188" s="1"/>
      <c r="S1188" s="1"/>
    </row>
    <row r="1189" spans="14:19" x14ac:dyDescent="0.35">
      <c r="N1189" s="1"/>
      <c r="O1189" s="1"/>
      <c r="P1189" s="1"/>
      <c r="Q1189" s="1"/>
      <c r="R1189" s="1"/>
      <c r="S1189" s="1"/>
    </row>
    <row r="1190" spans="14:19" x14ac:dyDescent="0.35">
      <c r="N1190" s="1"/>
      <c r="O1190" s="1"/>
      <c r="P1190" s="1"/>
      <c r="Q1190" s="1"/>
      <c r="R1190" s="1"/>
      <c r="S1190" s="1"/>
    </row>
    <row r="1191" spans="14:19" x14ac:dyDescent="0.35">
      <c r="N1191" s="1"/>
      <c r="O1191" s="1"/>
      <c r="P1191" s="1"/>
      <c r="Q1191" s="1"/>
      <c r="R1191" s="1"/>
      <c r="S1191" s="1"/>
    </row>
    <row r="1192" spans="14:19" x14ac:dyDescent="0.35">
      <c r="N1192" s="1"/>
      <c r="O1192" s="1"/>
      <c r="P1192" s="1"/>
      <c r="Q1192" s="1"/>
      <c r="R1192" s="1"/>
      <c r="S1192" s="1"/>
    </row>
    <row r="1193" spans="14:19" x14ac:dyDescent="0.35">
      <c r="N1193" s="1"/>
      <c r="O1193" s="1"/>
      <c r="P1193" s="1"/>
      <c r="Q1193" s="1"/>
      <c r="R1193" s="1"/>
      <c r="S1193" s="1"/>
    </row>
    <row r="1194" spans="14:19" x14ac:dyDescent="0.35">
      <c r="N1194" s="1"/>
      <c r="O1194" s="1"/>
      <c r="P1194" s="1"/>
      <c r="Q1194" s="1"/>
      <c r="R1194" s="1"/>
      <c r="S1194" s="1"/>
    </row>
    <row r="1195" spans="14:19" x14ac:dyDescent="0.35">
      <c r="N1195" s="1"/>
      <c r="O1195" s="1"/>
      <c r="P1195" s="1"/>
      <c r="Q1195" s="1"/>
      <c r="R1195" s="1"/>
      <c r="S1195" s="1"/>
    </row>
    <row r="1196" spans="14:19" x14ac:dyDescent="0.35">
      <c r="N1196" s="1"/>
      <c r="O1196" s="1"/>
      <c r="P1196" s="1"/>
      <c r="Q1196" s="1"/>
      <c r="R1196" s="1"/>
      <c r="S1196" s="1"/>
    </row>
    <row r="1197" spans="14:19" x14ac:dyDescent="0.35">
      <c r="N1197" s="1"/>
      <c r="O1197" s="1"/>
      <c r="P1197" s="1"/>
      <c r="Q1197" s="1"/>
      <c r="R1197" s="1"/>
      <c r="S1197" s="1"/>
    </row>
    <row r="1198" spans="14:19" x14ac:dyDescent="0.35">
      <c r="N1198" s="1"/>
      <c r="O1198" s="1"/>
      <c r="P1198" s="1"/>
      <c r="Q1198" s="1"/>
      <c r="R1198" s="1"/>
      <c r="S1198" s="1"/>
    </row>
    <row r="1199" spans="14:19" x14ac:dyDescent="0.35">
      <c r="N1199" s="1"/>
      <c r="O1199" s="1"/>
      <c r="P1199" s="1"/>
      <c r="Q1199" s="1"/>
      <c r="R1199" s="1"/>
      <c r="S1199" s="1"/>
    </row>
    <row r="1200" spans="14:19" x14ac:dyDescent="0.35">
      <c r="N1200" s="1"/>
      <c r="O1200" s="1"/>
      <c r="P1200" s="1"/>
      <c r="Q1200" s="1"/>
      <c r="R1200" s="1"/>
      <c r="S1200" s="1"/>
    </row>
    <row r="1201" spans="14:19" x14ac:dyDescent="0.35">
      <c r="N1201" s="1"/>
      <c r="O1201" s="1"/>
      <c r="P1201" s="1"/>
      <c r="Q1201" s="1"/>
      <c r="R1201" s="1"/>
      <c r="S1201" s="1"/>
    </row>
    <row r="1202" spans="14:19" x14ac:dyDescent="0.35">
      <c r="N1202" s="1"/>
      <c r="O1202" s="1"/>
      <c r="P1202" s="1"/>
      <c r="Q1202" s="1"/>
      <c r="R1202" s="1"/>
      <c r="S1202" s="1"/>
    </row>
    <row r="1203" spans="14:19" x14ac:dyDescent="0.35">
      <c r="N1203" s="1"/>
      <c r="O1203" s="1"/>
      <c r="P1203" s="1"/>
      <c r="Q1203" s="1"/>
      <c r="R1203" s="1"/>
      <c r="S1203" s="1"/>
    </row>
    <row r="1204" spans="14:19" x14ac:dyDescent="0.35">
      <c r="N1204" s="1"/>
      <c r="O1204" s="1"/>
      <c r="P1204" s="1"/>
      <c r="Q1204" s="1"/>
      <c r="R1204" s="1"/>
      <c r="S1204" s="1"/>
    </row>
    <row r="1205" spans="14:19" x14ac:dyDescent="0.35">
      <c r="N1205" s="1"/>
      <c r="O1205" s="1"/>
      <c r="P1205" s="1"/>
      <c r="Q1205" s="1"/>
      <c r="R1205" s="1"/>
      <c r="S1205" s="1"/>
    </row>
    <row r="1206" spans="14:19" x14ac:dyDescent="0.35">
      <c r="N1206" s="1"/>
      <c r="O1206" s="1"/>
      <c r="P1206" s="1"/>
      <c r="Q1206" s="1"/>
      <c r="R1206" s="1"/>
      <c r="S1206" s="1"/>
    </row>
    <row r="1207" spans="14:19" x14ac:dyDescent="0.35">
      <c r="N1207" s="1"/>
      <c r="O1207" s="1"/>
      <c r="P1207" s="1"/>
      <c r="Q1207" s="1"/>
      <c r="R1207" s="1"/>
      <c r="S1207" s="1"/>
    </row>
    <row r="1208" spans="14:19" x14ac:dyDescent="0.35">
      <c r="N1208" s="1"/>
      <c r="O1208" s="1"/>
      <c r="P1208" s="1"/>
      <c r="Q1208" s="1"/>
      <c r="R1208" s="1"/>
      <c r="S1208" s="1"/>
    </row>
    <row r="1209" spans="14:19" x14ac:dyDescent="0.35">
      <c r="N1209" s="1"/>
      <c r="O1209" s="1"/>
      <c r="P1209" s="1"/>
      <c r="Q1209" s="1"/>
      <c r="R1209" s="1"/>
      <c r="S1209" s="1"/>
    </row>
    <row r="1210" spans="14:19" x14ac:dyDescent="0.35">
      <c r="N1210" s="1"/>
      <c r="O1210" s="1"/>
      <c r="P1210" s="1"/>
      <c r="Q1210" s="1"/>
      <c r="R1210" s="1"/>
      <c r="S1210" s="1"/>
    </row>
    <row r="1211" spans="14:19" x14ac:dyDescent="0.35">
      <c r="N1211" s="1"/>
      <c r="O1211" s="1"/>
      <c r="P1211" s="1"/>
      <c r="Q1211" s="1"/>
      <c r="R1211" s="1"/>
      <c r="S1211" s="1"/>
    </row>
    <row r="1212" spans="14:19" x14ac:dyDescent="0.35">
      <c r="N1212" s="1"/>
      <c r="O1212" s="1"/>
      <c r="P1212" s="1"/>
      <c r="Q1212" s="1"/>
      <c r="R1212" s="1"/>
      <c r="S1212" s="1"/>
    </row>
    <row r="1213" spans="14:19" x14ac:dyDescent="0.35">
      <c r="N1213" s="1"/>
      <c r="O1213" s="1"/>
      <c r="P1213" s="1"/>
      <c r="Q1213" s="1"/>
      <c r="R1213" s="1"/>
      <c r="S1213" s="1"/>
    </row>
    <row r="1214" spans="14:19" x14ac:dyDescent="0.35">
      <c r="N1214" s="1"/>
      <c r="O1214" s="1"/>
      <c r="P1214" s="1"/>
      <c r="Q1214" s="1"/>
      <c r="R1214" s="1"/>
      <c r="S1214" s="1"/>
    </row>
    <row r="1215" spans="14:19" x14ac:dyDescent="0.35">
      <c r="N1215" s="1"/>
      <c r="O1215" s="1"/>
      <c r="P1215" s="1"/>
      <c r="Q1215" s="1"/>
      <c r="R1215" s="1"/>
      <c r="S1215" s="1"/>
    </row>
    <row r="1216" spans="14:19" x14ac:dyDescent="0.35">
      <c r="N1216" s="1"/>
      <c r="O1216" s="1"/>
      <c r="P1216" s="1"/>
      <c r="Q1216" s="1"/>
      <c r="R1216" s="1"/>
      <c r="S1216" s="1"/>
    </row>
    <row r="1217" spans="14:19" x14ac:dyDescent="0.35">
      <c r="N1217" s="1"/>
      <c r="O1217" s="1"/>
      <c r="P1217" s="1"/>
      <c r="Q1217" s="1"/>
      <c r="R1217" s="1"/>
      <c r="S1217" s="1"/>
    </row>
    <row r="1218" spans="14:19" x14ac:dyDescent="0.35">
      <c r="N1218" s="1"/>
      <c r="O1218" s="1"/>
      <c r="P1218" s="1"/>
      <c r="Q1218" s="1"/>
      <c r="R1218" s="1"/>
      <c r="S1218" s="1"/>
    </row>
    <row r="1219" spans="14:19" x14ac:dyDescent="0.35">
      <c r="N1219" s="1"/>
      <c r="O1219" s="1"/>
      <c r="P1219" s="1"/>
      <c r="Q1219" s="1"/>
      <c r="R1219" s="1"/>
      <c r="S1219" s="1"/>
    </row>
    <row r="1220" spans="14:19" x14ac:dyDescent="0.35">
      <c r="N1220" s="1"/>
      <c r="O1220" s="1"/>
      <c r="P1220" s="1"/>
      <c r="Q1220" s="1"/>
      <c r="R1220" s="1"/>
      <c r="S1220" s="1"/>
    </row>
    <row r="1221" spans="14:19" x14ac:dyDescent="0.35">
      <c r="N1221" s="1"/>
      <c r="O1221" s="1"/>
      <c r="P1221" s="1"/>
      <c r="Q1221" s="1"/>
      <c r="R1221" s="1"/>
      <c r="S1221" s="1"/>
    </row>
    <row r="1222" spans="14:19" x14ac:dyDescent="0.35">
      <c r="N1222" s="1"/>
      <c r="O1222" s="1"/>
      <c r="P1222" s="1"/>
      <c r="Q1222" s="1"/>
      <c r="R1222" s="1"/>
      <c r="S1222" s="1"/>
    </row>
    <row r="1223" spans="14:19" x14ac:dyDescent="0.35">
      <c r="N1223" s="1"/>
      <c r="O1223" s="1"/>
      <c r="P1223" s="1"/>
      <c r="Q1223" s="1"/>
      <c r="R1223" s="1"/>
      <c r="S1223" s="1"/>
    </row>
    <row r="1224" spans="14:19" x14ac:dyDescent="0.35">
      <c r="N1224" s="1"/>
      <c r="O1224" s="1"/>
      <c r="P1224" s="1"/>
      <c r="Q1224" s="1"/>
      <c r="R1224" s="1"/>
      <c r="S1224" s="1"/>
    </row>
    <row r="1225" spans="14:19" x14ac:dyDescent="0.35">
      <c r="N1225" s="1"/>
      <c r="O1225" s="1"/>
      <c r="P1225" s="1"/>
      <c r="Q1225" s="1"/>
      <c r="R1225" s="1"/>
      <c r="S1225" s="1"/>
    </row>
    <row r="1226" spans="14:19" x14ac:dyDescent="0.35">
      <c r="N1226" s="1"/>
      <c r="O1226" s="1"/>
      <c r="P1226" s="1"/>
      <c r="Q1226" s="1"/>
      <c r="R1226" s="1"/>
      <c r="S1226" s="1"/>
    </row>
    <row r="1227" spans="14:19" x14ac:dyDescent="0.35">
      <c r="N1227" s="1"/>
      <c r="O1227" s="1"/>
      <c r="P1227" s="1"/>
      <c r="Q1227" s="1"/>
      <c r="R1227" s="1"/>
      <c r="S1227" s="1"/>
    </row>
    <row r="1228" spans="14:19" x14ac:dyDescent="0.35">
      <c r="N1228" s="1"/>
      <c r="O1228" s="1"/>
      <c r="P1228" s="1"/>
      <c r="Q1228" s="1"/>
      <c r="R1228" s="1"/>
      <c r="S1228" s="1"/>
    </row>
    <row r="1229" spans="14:19" x14ac:dyDescent="0.35">
      <c r="N1229" s="1"/>
      <c r="O1229" s="1"/>
      <c r="P1229" s="1"/>
      <c r="Q1229" s="1"/>
      <c r="R1229" s="1"/>
      <c r="S1229" s="1"/>
    </row>
    <row r="1230" spans="14:19" x14ac:dyDescent="0.35">
      <c r="N1230" s="1"/>
      <c r="O1230" s="1"/>
      <c r="P1230" s="1"/>
      <c r="Q1230" s="1"/>
      <c r="R1230" s="1"/>
      <c r="S1230" s="1"/>
    </row>
    <row r="1231" spans="14:19" x14ac:dyDescent="0.35">
      <c r="N1231" s="1"/>
      <c r="O1231" s="1"/>
      <c r="P1231" s="1"/>
      <c r="Q1231" s="1"/>
      <c r="R1231" s="1"/>
      <c r="S1231" s="1"/>
    </row>
    <row r="1232" spans="14:19" x14ac:dyDescent="0.35">
      <c r="N1232" s="1"/>
      <c r="O1232" s="1"/>
      <c r="P1232" s="1"/>
      <c r="Q1232" s="1"/>
      <c r="R1232" s="1"/>
      <c r="S1232" s="1"/>
    </row>
    <row r="1233" spans="14:19" x14ac:dyDescent="0.35">
      <c r="N1233" s="1"/>
      <c r="O1233" s="1"/>
      <c r="P1233" s="1"/>
      <c r="Q1233" s="1"/>
      <c r="R1233" s="1"/>
      <c r="S1233" s="1"/>
    </row>
    <row r="1234" spans="14:19" x14ac:dyDescent="0.35">
      <c r="N1234" s="1"/>
      <c r="O1234" s="1"/>
      <c r="P1234" s="1"/>
      <c r="Q1234" s="1"/>
      <c r="R1234" s="1"/>
      <c r="S1234" s="1"/>
    </row>
    <row r="1235" spans="14:19" x14ac:dyDescent="0.35">
      <c r="N1235" s="1"/>
      <c r="O1235" s="1"/>
      <c r="P1235" s="1"/>
      <c r="Q1235" s="1"/>
      <c r="R1235" s="1"/>
      <c r="S1235" s="1"/>
    </row>
    <row r="1236" spans="14:19" x14ac:dyDescent="0.35">
      <c r="N1236" s="1"/>
      <c r="O1236" s="1"/>
      <c r="P1236" s="1"/>
      <c r="Q1236" s="1"/>
      <c r="R1236" s="1"/>
      <c r="S1236" s="1"/>
    </row>
    <row r="1237" spans="14:19" x14ac:dyDescent="0.35">
      <c r="N1237" s="1"/>
      <c r="O1237" s="1"/>
      <c r="P1237" s="1"/>
      <c r="Q1237" s="1"/>
      <c r="R1237" s="1"/>
      <c r="S1237" s="1"/>
    </row>
    <row r="1238" spans="14:19" x14ac:dyDescent="0.35">
      <c r="N1238" s="1"/>
      <c r="O1238" s="1"/>
      <c r="P1238" s="1"/>
      <c r="Q1238" s="1"/>
      <c r="R1238" s="1"/>
      <c r="S1238" s="1"/>
    </row>
    <row r="1239" spans="14:19" x14ac:dyDescent="0.35">
      <c r="N1239" s="1"/>
      <c r="O1239" s="1"/>
      <c r="P1239" s="1"/>
      <c r="Q1239" s="1"/>
      <c r="R1239" s="1"/>
      <c r="S1239" s="1"/>
    </row>
    <row r="1240" spans="14:19" x14ac:dyDescent="0.35">
      <c r="N1240" s="1"/>
      <c r="O1240" s="1"/>
      <c r="P1240" s="1"/>
      <c r="Q1240" s="1"/>
      <c r="R1240" s="1"/>
      <c r="S1240" s="1"/>
    </row>
    <row r="1241" spans="14:19" x14ac:dyDescent="0.35">
      <c r="N1241" s="1"/>
      <c r="O1241" s="1"/>
      <c r="P1241" s="1"/>
      <c r="Q1241" s="1"/>
      <c r="R1241" s="1"/>
      <c r="S1241" s="1"/>
    </row>
    <row r="1242" spans="14:19" x14ac:dyDescent="0.35">
      <c r="N1242" s="1"/>
      <c r="O1242" s="1"/>
      <c r="P1242" s="1"/>
      <c r="Q1242" s="1"/>
      <c r="R1242" s="1"/>
      <c r="S1242" s="1"/>
    </row>
    <row r="1243" spans="14:19" x14ac:dyDescent="0.35">
      <c r="N1243" s="1"/>
      <c r="O1243" s="1"/>
      <c r="P1243" s="1"/>
      <c r="Q1243" s="1"/>
      <c r="R1243" s="1"/>
      <c r="S1243" s="1"/>
    </row>
    <row r="1244" spans="14:19" x14ac:dyDescent="0.35">
      <c r="N1244" s="1"/>
      <c r="O1244" s="1"/>
      <c r="P1244" s="1"/>
      <c r="Q1244" s="1"/>
      <c r="R1244" s="1"/>
      <c r="S1244" s="1"/>
    </row>
    <row r="1245" spans="14:19" x14ac:dyDescent="0.35">
      <c r="N1245" s="1"/>
      <c r="O1245" s="1"/>
      <c r="P1245" s="1"/>
      <c r="Q1245" s="1"/>
      <c r="R1245" s="1"/>
      <c r="S1245" s="1"/>
    </row>
    <row r="1246" spans="14:19" x14ac:dyDescent="0.35">
      <c r="N1246" s="1"/>
      <c r="O1246" s="1"/>
      <c r="P1246" s="1"/>
      <c r="Q1246" s="1"/>
      <c r="R1246" s="1"/>
      <c r="S1246" s="1"/>
    </row>
    <row r="1247" spans="14:19" x14ac:dyDescent="0.35">
      <c r="N1247" s="1"/>
      <c r="O1247" s="1"/>
      <c r="P1247" s="1"/>
      <c r="Q1247" s="1"/>
      <c r="R1247" s="1"/>
      <c r="S1247" s="1"/>
    </row>
    <row r="1248" spans="14:19" x14ac:dyDescent="0.35">
      <c r="N1248" s="1"/>
      <c r="O1248" s="1"/>
      <c r="P1248" s="1"/>
      <c r="Q1248" s="1"/>
      <c r="R1248" s="1"/>
      <c r="S1248" s="1"/>
    </row>
    <row r="1249" spans="14:19" x14ac:dyDescent="0.35">
      <c r="N1249" s="1"/>
      <c r="O1249" s="1"/>
      <c r="P1249" s="1"/>
      <c r="Q1249" s="1"/>
      <c r="R1249" s="1"/>
      <c r="S1249" s="1"/>
    </row>
    <row r="1250" spans="14:19" x14ac:dyDescent="0.35">
      <c r="N1250" s="1"/>
      <c r="O1250" s="1"/>
      <c r="P1250" s="1"/>
      <c r="Q1250" s="1"/>
      <c r="R1250" s="1"/>
      <c r="S1250" s="1"/>
    </row>
    <row r="1251" spans="14:19" x14ac:dyDescent="0.35">
      <c r="N1251" s="1"/>
      <c r="O1251" s="1"/>
      <c r="P1251" s="1"/>
      <c r="Q1251" s="1"/>
      <c r="R1251" s="1"/>
      <c r="S1251" s="1"/>
    </row>
    <row r="1252" spans="14:19" x14ac:dyDescent="0.35">
      <c r="N1252" s="1"/>
      <c r="O1252" s="1"/>
      <c r="P1252" s="1"/>
      <c r="Q1252" s="1"/>
      <c r="R1252" s="1"/>
      <c r="S1252" s="1"/>
    </row>
    <row r="1253" spans="14:19" x14ac:dyDescent="0.35">
      <c r="N1253" s="1"/>
      <c r="O1253" s="1"/>
      <c r="P1253" s="1"/>
      <c r="Q1253" s="1"/>
      <c r="R1253" s="1"/>
      <c r="S1253" s="1"/>
    </row>
    <row r="1254" spans="14:19" x14ac:dyDescent="0.35">
      <c r="N1254" s="1"/>
      <c r="O1254" s="1"/>
      <c r="P1254" s="1"/>
      <c r="Q1254" s="1"/>
      <c r="R1254" s="1"/>
      <c r="S1254" s="1"/>
    </row>
    <row r="1255" spans="14:19" x14ac:dyDescent="0.35">
      <c r="N1255" s="1"/>
      <c r="O1255" s="1"/>
      <c r="P1255" s="1"/>
      <c r="Q1255" s="1"/>
      <c r="R1255" s="1"/>
      <c r="S1255" s="1"/>
    </row>
    <row r="1256" spans="14:19" x14ac:dyDescent="0.35">
      <c r="N1256" s="1"/>
      <c r="O1256" s="1"/>
      <c r="P1256" s="1"/>
      <c r="Q1256" s="1"/>
      <c r="R1256" s="1"/>
      <c r="S1256" s="1"/>
    </row>
    <row r="1257" spans="14:19" x14ac:dyDescent="0.35">
      <c r="N1257" s="1"/>
      <c r="O1257" s="1"/>
      <c r="P1257" s="1"/>
      <c r="Q1257" s="1"/>
      <c r="R1257" s="1"/>
      <c r="S1257" s="1"/>
    </row>
    <row r="1258" spans="14:19" x14ac:dyDescent="0.35">
      <c r="N1258" s="1"/>
      <c r="O1258" s="1"/>
      <c r="P1258" s="1"/>
      <c r="Q1258" s="1"/>
      <c r="R1258" s="1"/>
      <c r="S1258" s="1"/>
    </row>
    <row r="1259" spans="14:19" x14ac:dyDescent="0.35">
      <c r="N1259" s="1"/>
      <c r="O1259" s="1"/>
      <c r="P1259" s="1"/>
      <c r="Q1259" s="1"/>
      <c r="R1259" s="1"/>
      <c r="S1259" s="1"/>
    </row>
    <row r="1260" spans="14:19" x14ac:dyDescent="0.35">
      <c r="N1260" s="1"/>
      <c r="O1260" s="1"/>
      <c r="P1260" s="1"/>
      <c r="Q1260" s="1"/>
      <c r="R1260" s="1"/>
      <c r="S1260" s="1"/>
    </row>
    <row r="1261" spans="14:19" x14ac:dyDescent="0.35">
      <c r="N1261" s="1"/>
      <c r="O1261" s="1"/>
      <c r="P1261" s="1"/>
      <c r="Q1261" s="1"/>
      <c r="R1261" s="1"/>
      <c r="S1261" s="1"/>
    </row>
    <row r="1262" spans="14:19" x14ac:dyDescent="0.35">
      <c r="N1262" s="1"/>
      <c r="O1262" s="1"/>
      <c r="P1262" s="1"/>
      <c r="Q1262" s="1"/>
      <c r="R1262" s="1"/>
      <c r="S1262" s="1"/>
    </row>
    <row r="1263" spans="14:19" x14ac:dyDescent="0.35">
      <c r="N1263" s="1"/>
      <c r="O1263" s="1"/>
      <c r="P1263" s="1"/>
      <c r="Q1263" s="1"/>
      <c r="R1263" s="1"/>
      <c r="S1263" s="1"/>
    </row>
    <row r="1264" spans="14:19" x14ac:dyDescent="0.35">
      <c r="N1264" s="1"/>
      <c r="O1264" s="1"/>
      <c r="P1264" s="1"/>
      <c r="Q1264" s="1"/>
      <c r="R1264" s="1"/>
      <c r="S1264" s="1"/>
    </row>
    <row r="1265" spans="14:19" x14ac:dyDescent="0.35">
      <c r="N1265" s="1"/>
      <c r="O1265" s="1"/>
      <c r="P1265" s="1"/>
      <c r="Q1265" s="1"/>
      <c r="R1265" s="1"/>
      <c r="S1265" s="1"/>
    </row>
    <row r="1266" spans="14:19" x14ac:dyDescent="0.35">
      <c r="N1266" s="1"/>
      <c r="O1266" s="1"/>
      <c r="P1266" s="1"/>
      <c r="Q1266" s="1"/>
      <c r="R1266" s="1"/>
      <c r="S1266" s="1"/>
    </row>
    <row r="1267" spans="14:19" x14ac:dyDescent="0.35">
      <c r="N1267" s="1"/>
      <c r="O1267" s="1"/>
      <c r="P1267" s="1"/>
      <c r="Q1267" s="1"/>
      <c r="R1267" s="1"/>
      <c r="S1267" s="1"/>
    </row>
    <row r="1268" spans="14:19" x14ac:dyDescent="0.35">
      <c r="N1268" s="1"/>
      <c r="O1268" s="1"/>
      <c r="P1268" s="1"/>
      <c r="Q1268" s="1"/>
      <c r="R1268" s="1"/>
      <c r="S1268" s="1"/>
    </row>
    <row r="1269" spans="14:19" x14ac:dyDescent="0.35">
      <c r="N1269" s="1"/>
      <c r="O1269" s="1"/>
      <c r="P1269" s="1"/>
      <c r="Q1269" s="1"/>
      <c r="R1269" s="1"/>
      <c r="S1269" s="1"/>
    </row>
    <row r="1270" spans="14:19" x14ac:dyDescent="0.35">
      <c r="N1270" s="1"/>
      <c r="O1270" s="1"/>
      <c r="P1270" s="1"/>
      <c r="Q1270" s="1"/>
      <c r="R1270" s="1"/>
      <c r="S1270" s="1"/>
    </row>
    <row r="1271" spans="14:19" x14ac:dyDescent="0.35">
      <c r="N1271" s="1"/>
      <c r="O1271" s="1"/>
      <c r="P1271" s="1"/>
      <c r="Q1271" s="1"/>
      <c r="R1271" s="1"/>
      <c r="S1271" s="1"/>
    </row>
    <row r="1272" spans="14:19" x14ac:dyDescent="0.35">
      <c r="N1272" s="1"/>
      <c r="O1272" s="1"/>
      <c r="P1272" s="1"/>
      <c r="Q1272" s="1"/>
      <c r="R1272" s="1"/>
      <c r="S1272" s="1"/>
    </row>
    <row r="1273" spans="14:19" x14ac:dyDescent="0.35">
      <c r="N1273" s="1"/>
      <c r="O1273" s="1"/>
      <c r="P1273" s="1"/>
      <c r="Q1273" s="1"/>
      <c r="R1273" s="1"/>
      <c r="S1273" s="1"/>
    </row>
    <row r="1274" spans="14:19" x14ac:dyDescent="0.35">
      <c r="N1274" s="1"/>
      <c r="O1274" s="1"/>
      <c r="P1274" s="1"/>
      <c r="Q1274" s="1"/>
      <c r="R1274" s="1"/>
      <c r="S1274" s="1"/>
    </row>
    <row r="1275" spans="14:19" x14ac:dyDescent="0.35">
      <c r="N1275" s="1"/>
      <c r="O1275" s="1"/>
      <c r="P1275" s="1"/>
      <c r="Q1275" s="1"/>
      <c r="R1275" s="1"/>
      <c r="S1275" s="1"/>
    </row>
    <row r="1276" spans="14:19" x14ac:dyDescent="0.35">
      <c r="N1276" s="1"/>
      <c r="O1276" s="1"/>
      <c r="P1276" s="1"/>
      <c r="Q1276" s="1"/>
      <c r="R1276" s="1"/>
      <c r="S1276" s="1"/>
    </row>
    <row r="1277" spans="14:19" x14ac:dyDescent="0.35">
      <c r="N1277" s="1"/>
      <c r="O1277" s="1"/>
      <c r="P1277" s="1"/>
      <c r="Q1277" s="1"/>
      <c r="R1277" s="1"/>
      <c r="S1277" s="1"/>
    </row>
    <row r="1278" spans="14:19" x14ac:dyDescent="0.35">
      <c r="N1278" s="1"/>
      <c r="O1278" s="1"/>
      <c r="P1278" s="1"/>
      <c r="Q1278" s="1"/>
      <c r="R1278" s="1"/>
      <c r="S1278" s="1"/>
    </row>
    <row r="1279" spans="14:19" x14ac:dyDescent="0.35">
      <c r="N1279" s="1"/>
      <c r="O1279" s="1"/>
      <c r="P1279" s="1"/>
      <c r="Q1279" s="1"/>
      <c r="R1279" s="1"/>
      <c r="S1279" s="1"/>
    </row>
    <row r="1280" spans="14:19" x14ac:dyDescent="0.35">
      <c r="N1280" s="1"/>
      <c r="O1280" s="1"/>
      <c r="P1280" s="1"/>
      <c r="Q1280" s="1"/>
      <c r="R1280" s="1"/>
      <c r="S1280" s="1"/>
    </row>
    <row r="1281" spans="14:19" x14ac:dyDescent="0.35">
      <c r="N1281" s="1"/>
      <c r="O1281" s="1"/>
      <c r="P1281" s="1"/>
      <c r="Q1281" s="1"/>
      <c r="R1281" s="1"/>
      <c r="S1281" s="1"/>
    </row>
    <row r="1282" spans="14:19" x14ac:dyDescent="0.35">
      <c r="N1282" s="1"/>
      <c r="O1282" s="1"/>
      <c r="P1282" s="1"/>
      <c r="Q1282" s="1"/>
      <c r="R1282" s="1"/>
      <c r="S1282" s="1"/>
    </row>
    <row r="1283" spans="14:19" x14ac:dyDescent="0.35">
      <c r="N1283" s="1"/>
      <c r="O1283" s="1"/>
      <c r="P1283" s="1"/>
      <c r="Q1283" s="1"/>
      <c r="R1283" s="1"/>
      <c r="S1283" s="1"/>
    </row>
    <row r="1284" spans="14:19" x14ac:dyDescent="0.35">
      <c r="N1284" s="1"/>
      <c r="O1284" s="1"/>
      <c r="P1284" s="1"/>
      <c r="Q1284" s="1"/>
      <c r="R1284" s="1"/>
      <c r="S1284" s="1"/>
    </row>
    <row r="1285" spans="14:19" x14ac:dyDescent="0.35">
      <c r="N1285" s="1"/>
      <c r="O1285" s="1"/>
      <c r="P1285" s="1"/>
      <c r="Q1285" s="1"/>
      <c r="R1285" s="1"/>
      <c r="S1285" s="1"/>
    </row>
    <row r="1286" spans="14:19" x14ac:dyDescent="0.35">
      <c r="N1286" s="1"/>
      <c r="O1286" s="1"/>
      <c r="P1286" s="1"/>
      <c r="Q1286" s="1"/>
      <c r="R1286" s="1"/>
      <c r="S1286" s="1"/>
    </row>
    <row r="1287" spans="14:19" x14ac:dyDescent="0.35">
      <c r="N1287" s="1"/>
      <c r="O1287" s="1"/>
      <c r="P1287" s="1"/>
      <c r="Q1287" s="1"/>
      <c r="R1287" s="1"/>
      <c r="S1287" s="1"/>
    </row>
    <row r="1288" spans="14:19" x14ac:dyDescent="0.35">
      <c r="N1288" s="1"/>
      <c r="O1288" s="1"/>
      <c r="P1288" s="1"/>
      <c r="Q1288" s="1"/>
      <c r="R1288" s="1"/>
      <c r="S1288" s="1"/>
    </row>
    <row r="1289" spans="14:19" x14ac:dyDescent="0.35">
      <c r="N1289" s="1"/>
      <c r="O1289" s="1"/>
      <c r="P1289" s="1"/>
      <c r="Q1289" s="1"/>
      <c r="R1289" s="1"/>
      <c r="S1289" s="1"/>
    </row>
    <row r="1290" spans="14:19" x14ac:dyDescent="0.35">
      <c r="N1290" s="1"/>
      <c r="O1290" s="1"/>
      <c r="P1290" s="1"/>
      <c r="Q1290" s="1"/>
      <c r="R1290" s="1"/>
      <c r="S1290" s="1"/>
    </row>
    <row r="1291" spans="14:19" x14ac:dyDescent="0.35">
      <c r="N1291" s="1"/>
      <c r="O1291" s="1"/>
      <c r="P1291" s="1"/>
      <c r="Q1291" s="1"/>
      <c r="R1291" s="1"/>
      <c r="S1291" s="1"/>
    </row>
    <row r="1292" spans="14:19" x14ac:dyDescent="0.35">
      <c r="N1292" s="1"/>
      <c r="O1292" s="1"/>
      <c r="P1292" s="1"/>
      <c r="Q1292" s="1"/>
      <c r="R1292" s="1"/>
      <c r="S1292" s="1"/>
    </row>
    <row r="1293" spans="14:19" x14ac:dyDescent="0.35">
      <c r="N1293" s="1"/>
      <c r="O1293" s="1"/>
      <c r="P1293" s="1"/>
      <c r="Q1293" s="1"/>
      <c r="R1293" s="1"/>
      <c r="S1293" s="1"/>
    </row>
    <row r="1294" spans="14:19" x14ac:dyDescent="0.35">
      <c r="N1294" s="1"/>
      <c r="O1294" s="1"/>
      <c r="P1294" s="1"/>
      <c r="Q1294" s="1"/>
      <c r="R1294" s="1"/>
      <c r="S1294" s="1"/>
    </row>
    <row r="1295" spans="14:19" x14ac:dyDescent="0.35">
      <c r="N1295" s="1"/>
      <c r="O1295" s="1"/>
      <c r="P1295" s="1"/>
      <c r="Q1295" s="1"/>
      <c r="R1295" s="1"/>
      <c r="S1295" s="1"/>
    </row>
    <row r="1296" spans="14:19" x14ac:dyDescent="0.35">
      <c r="N1296" s="1"/>
      <c r="O1296" s="1"/>
      <c r="P1296" s="1"/>
      <c r="Q1296" s="1"/>
      <c r="R1296" s="1"/>
      <c r="S1296" s="1"/>
    </row>
    <row r="1297" spans="14:19" x14ac:dyDescent="0.35">
      <c r="N1297" s="1"/>
      <c r="O1297" s="1"/>
      <c r="P1297" s="1"/>
      <c r="Q1297" s="1"/>
      <c r="R1297" s="1"/>
      <c r="S1297" s="1"/>
    </row>
    <row r="1298" spans="14:19" x14ac:dyDescent="0.35">
      <c r="N1298" s="1"/>
      <c r="O1298" s="1"/>
      <c r="P1298" s="1"/>
      <c r="Q1298" s="1"/>
      <c r="R1298" s="1"/>
      <c r="S1298" s="1"/>
    </row>
    <row r="1299" spans="14:19" x14ac:dyDescent="0.35">
      <c r="N1299" s="1"/>
      <c r="O1299" s="1"/>
      <c r="P1299" s="1"/>
      <c r="Q1299" s="1"/>
      <c r="R1299" s="1"/>
      <c r="S1299" s="1"/>
    </row>
    <row r="1300" spans="14:19" x14ac:dyDescent="0.35">
      <c r="N1300" s="1"/>
      <c r="O1300" s="1"/>
      <c r="P1300" s="1"/>
      <c r="Q1300" s="1"/>
      <c r="R1300" s="1"/>
      <c r="S1300" s="1"/>
    </row>
    <row r="1301" spans="14:19" x14ac:dyDescent="0.35">
      <c r="N1301" s="1"/>
      <c r="O1301" s="1"/>
      <c r="P1301" s="1"/>
      <c r="Q1301" s="1"/>
      <c r="R1301" s="1"/>
      <c r="S1301" s="1"/>
    </row>
    <row r="1302" spans="14:19" x14ac:dyDescent="0.35">
      <c r="N1302" s="1"/>
      <c r="O1302" s="1"/>
      <c r="P1302" s="1"/>
      <c r="Q1302" s="1"/>
      <c r="R1302" s="1"/>
      <c r="S1302" s="1"/>
    </row>
    <row r="1303" spans="14:19" x14ac:dyDescent="0.35">
      <c r="N1303" s="1"/>
      <c r="O1303" s="1"/>
      <c r="P1303" s="1"/>
      <c r="Q1303" s="1"/>
      <c r="R1303" s="1"/>
      <c r="S1303" s="1"/>
    </row>
    <row r="1304" spans="14:19" x14ac:dyDescent="0.35">
      <c r="N1304" s="1"/>
      <c r="O1304" s="1"/>
      <c r="P1304" s="1"/>
      <c r="Q1304" s="1"/>
      <c r="R1304" s="1"/>
      <c r="S1304" s="1"/>
    </row>
    <row r="1305" spans="14:19" x14ac:dyDescent="0.35">
      <c r="N1305" s="1"/>
      <c r="O1305" s="1"/>
      <c r="P1305" s="1"/>
      <c r="Q1305" s="1"/>
      <c r="R1305" s="1"/>
      <c r="S1305" s="1"/>
    </row>
    <row r="1306" spans="14:19" x14ac:dyDescent="0.35">
      <c r="N1306" s="1"/>
      <c r="O1306" s="1"/>
      <c r="P1306" s="1"/>
      <c r="Q1306" s="1"/>
      <c r="R1306" s="1"/>
      <c r="S1306" s="1"/>
    </row>
    <row r="1307" spans="14:19" x14ac:dyDescent="0.35">
      <c r="N1307" s="1"/>
      <c r="O1307" s="1"/>
      <c r="P1307" s="1"/>
      <c r="Q1307" s="1"/>
      <c r="R1307" s="1"/>
      <c r="S1307" s="1"/>
    </row>
    <row r="1308" spans="14:19" x14ac:dyDescent="0.35">
      <c r="N1308" s="1"/>
      <c r="O1308" s="1"/>
      <c r="P1308" s="1"/>
      <c r="Q1308" s="1"/>
      <c r="R1308" s="1"/>
      <c r="S1308" s="1"/>
    </row>
    <row r="1309" spans="14:19" x14ac:dyDescent="0.35">
      <c r="N1309" s="1"/>
      <c r="O1309" s="1"/>
      <c r="P1309" s="1"/>
      <c r="Q1309" s="1"/>
      <c r="R1309" s="1"/>
      <c r="S1309" s="1"/>
    </row>
    <row r="1310" spans="14:19" x14ac:dyDescent="0.35">
      <c r="N1310" s="1"/>
      <c r="O1310" s="1"/>
      <c r="P1310" s="1"/>
      <c r="Q1310" s="1"/>
      <c r="R1310" s="1"/>
      <c r="S1310" s="1"/>
    </row>
    <row r="1311" spans="14:19" x14ac:dyDescent="0.35">
      <c r="N1311" s="1"/>
      <c r="O1311" s="1"/>
      <c r="P1311" s="1"/>
      <c r="Q1311" s="1"/>
      <c r="R1311" s="1"/>
      <c r="S1311" s="1"/>
    </row>
    <row r="1312" spans="14:19" x14ac:dyDescent="0.35">
      <c r="N1312" s="1"/>
      <c r="O1312" s="1"/>
      <c r="P1312" s="1"/>
      <c r="Q1312" s="1"/>
      <c r="R1312" s="1"/>
      <c r="S1312" s="1"/>
    </row>
    <row r="1313" spans="14:19" x14ac:dyDescent="0.35">
      <c r="N1313" s="1"/>
      <c r="O1313" s="1"/>
      <c r="P1313" s="1"/>
      <c r="Q1313" s="1"/>
      <c r="R1313" s="1"/>
      <c r="S1313" s="1"/>
    </row>
    <row r="1314" spans="14:19" x14ac:dyDescent="0.35">
      <c r="N1314" s="1"/>
      <c r="O1314" s="1"/>
      <c r="P1314" s="1"/>
      <c r="Q1314" s="1"/>
      <c r="R1314" s="1"/>
      <c r="S1314" s="1"/>
    </row>
    <row r="1315" spans="14:19" x14ac:dyDescent="0.35">
      <c r="N1315" s="1"/>
      <c r="O1315" s="1"/>
      <c r="P1315" s="1"/>
      <c r="Q1315" s="1"/>
      <c r="R1315" s="1"/>
      <c r="S1315" s="1"/>
    </row>
    <row r="1316" spans="14:19" x14ac:dyDescent="0.35">
      <c r="N1316" s="1"/>
      <c r="O1316" s="1"/>
      <c r="P1316" s="1"/>
      <c r="Q1316" s="1"/>
      <c r="R1316" s="1"/>
      <c r="S1316" s="1"/>
    </row>
    <row r="1317" spans="14:19" x14ac:dyDescent="0.35">
      <c r="N1317" s="1"/>
      <c r="O1317" s="1"/>
      <c r="P1317" s="1"/>
      <c r="Q1317" s="1"/>
      <c r="R1317" s="1"/>
      <c r="S1317" s="1"/>
    </row>
    <row r="1318" spans="14:19" x14ac:dyDescent="0.35">
      <c r="N1318" s="1"/>
      <c r="O1318" s="1"/>
      <c r="P1318" s="1"/>
      <c r="Q1318" s="1"/>
      <c r="R1318" s="1"/>
      <c r="S1318" s="1"/>
    </row>
    <row r="1319" spans="14:19" x14ac:dyDescent="0.35">
      <c r="N1319" s="1"/>
      <c r="O1319" s="1"/>
      <c r="P1319" s="1"/>
      <c r="Q1319" s="1"/>
      <c r="R1319" s="1"/>
      <c r="S1319" s="1"/>
    </row>
    <row r="1320" spans="14:19" x14ac:dyDescent="0.35">
      <c r="N1320" s="1"/>
      <c r="O1320" s="1"/>
      <c r="P1320" s="1"/>
      <c r="Q1320" s="1"/>
      <c r="R1320" s="1"/>
      <c r="S1320" s="1"/>
    </row>
    <row r="1321" spans="14:19" x14ac:dyDescent="0.35">
      <c r="N1321" s="1"/>
      <c r="O1321" s="1"/>
      <c r="P1321" s="1"/>
      <c r="Q1321" s="1"/>
      <c r="R1321" s="1"/>
      <c r="S1321" s="1"/>
    </row>
    <row r="1322" spans="14:19" x14ac:dyDescent="0.35">
      <c r="N1322" s="1"/>
      <c r="O1322" s="1"/>
      <c r="P1322" s="1"/>
      <c r="Q1322" s="1"/>
      <c r="R1322" s="1"/>
      <c r="S1322" s="1"/>
    </row>
    <row r="1323" spans="14:19" x14ac:dyDescent="0.35">
      <c r="N1323" s="1"/>
      <c r="O1323" s="1"/>
      <c r="P1323" s="1"/>
      <c r="Q1323" s="1"/>
      <c r="R1323" s="1"/>
      <c r="S1323" s="1"/>
    </row>
    <row r="1324" spans="14:19" x14ac:dyDescent="0.35">
      <c r="N1324" s="1"/>
      <c r="O1324" s="1"/>
      <c r="P1324" s="1"/>
      <c r="Q1324" s="1"/>
      <c r="R1324" s="1"/>
      <c r="S1324" s="1"/>
    </row>
    <row r="1325" spans="14:19" x14ac:dyDescent="0.35">
      <c r="N1325" s="1"/>
      <c r="O1325" s="1"/>
      <c r="P1325" s="1"/>
      <c r="Q1325" s="1"/>
      <c r="R1325" s="1"/>
      <c r="S1325" s="1"/>
    </row>
    <row r="1326" spans="14:19" x14ac:dyDescent="0.35">
      <c r="N1326" s="1"/>
      <c r="O1326" s="1"/>
      <c r="P1326" s="1"/>
      <c r="Q1326" s="1"/>
      <c r="R1326" s="1"/>
      <c r="S1326" s="1"/>
    </row>
    <row r="1327" spans="14:19" x14ac:dyDescent="0.35">
      <c r="N1327" s="1"/>
      <c r="O1327" s="1"/>
      <c r="P1327" s="1"/>
      <c r="Q1327" s="1"/>
      <c r="R1327" s="1"/>
      <c r="S1327" s="1"/>
    </row>
    <row r="1328" spans="14:19" x14ac:dyDescent="0.35">
      <c r="N1328" s="1"/>
      <c r="O1328" s="1"/>
      <c r="P1328" s="1"/>
      <c r="Q1328" s="1"/>
      <c r="R1328" s="1"/>
      <c r="S1328" s="1"/>
    </row>
    <row r="1329" spans="14:19" x14ac:dyDescent="0.35">
      <c r="N1329" s="1"/>
      <c r="O1329" s="1"/>
      <c r="P1329" s="1"/>
      <c r="Q1329" s="1"/>
      <c r="R1329" s="1"/>
      <c r="S1329" s="1"/>
    </row>
    <row r="1330" spans="14:19" x14ac:dyDescent="0.35">
      <c r="N1330" s="1"/>
      <c r="O1330" s="1"/>
      <c r="P1330" s="1"/>
      <c r="Q1330" s="1"/>
      <c r="R1330" s="1"/>
      <c r="S1330" s="1"/>
    </row>
    <row r="1331" spans="14:19" x14ac:dyDescent="0.35">
      <c r="N1331" s="1"/>
      <c r="O1331" s="1"/>
      <c r="P1331" s="1"/>
      <c r="Q1331" s="1"/>
      <c r="R1331" s="1"/>
      <c r="S1331" s="1"/>
    </row>
    <row r="1332" spans="14:19" x14ac:dyDescent="0.35">
      <c r="N1332" s="1"/>
      <c r="O1332" s="1"/>
      <c r="P1332" s="1"/>
      <c r="Q1332" s="1"/>
      <c r="R1332" s="1"/>
      <c r="S1332" s="1"/>
    </row>
    <row r="1333" spans="14:19" x14ac:dyDescent="0.35">
      <c r="N1333" s="1"/>
      <c r="O1333" s="1"/>
      <c r="P1333" s="1"/>
      <c r="Q1333" s="1"/>
      <c r="R1333" s="1"/>
      <c r="S1333" s="1"/>
    </row>
    <row r="1334" spans="14:19" x14ac:dyDescent="0.35">
      <c r="N1334" s="1"/>
      <c r="O1334" s="1"/>
      <c r="P1334" s="1"/>
      <c r="Q1334" s="1"/>
      <c r="R1334" s="1"/>
      <c r="S1334" s="1"/>
    </row>
    <row r="1335" spans="14:19" x14ac:dyDescent="0.35">
      <c r="N1335" s="1"/>
      <c r="O1335" s="1"/>
      <c r="P1335" s="1"/>
      <c r="Q1335" s="1"/>
      <c r="R1335" s="1"/>
      <c r="S1335" s="1"/>
    </row>
    <row r="1336" spans="14:19" x14ac:dyDescent="0.35">
      <c r="N1336" s="1"/>
      <c r="O1336" s="1"/>
      <c r="P1336" s="1"/>
      <c r="Q1336" s="1"/>
      <c r="R1336" s="1"/>
      <c r="S1336" s="1"/>
    </row>
    <row r="1337" spans="14:19" x14ac:dyDescent="0.35">
      <c r="N1337" s="1"/>
      <c r="O1337" s="1"/>
      <c r="P1337" s="1"/>
      <c r="Q1337" s="1"/>
      <c r="R1337" s="1"/>
      <c r="S1337" s="1"/>
    </row>
    <row r="1338" spans="14:19" x14ac:dyDescent="0.35">
      <c r="N1338" s="1"/>
      <c r="O1338" s="1"/>
      <c r="P1338" s="1"/>
      <c r="Q1338" s="1"/>
      <c r="R1338" s="1"/>
      <c r="S1338" s="1"/>
    </row>
    <row r="1339" spans="14:19" x14ac:dyDescent="0.35">
      <c r="N1339" s="1"/>
      <c r="O1339" s="1"/>
      <c r="P1339" s="1"/>
      <c r="Q1339" s="1"/>
      <c r="R1339" s="1"/>
      <c r="S1339" s="1"/>
    </row>
    <row r="1340" spans="14:19" x14ac:dyDescent="0.35">
      <c r="N1340" s="1"/>
      <c r="O1340" s="1"/>
      <c r="P1340" s="1"/>
      <c r="Q1340" s="1"/>
      <c r="R1340" s="1"/>
      <c r="S1340" s="1"/>
    </row>
    <row r="1341" spans="14:19" x14ac:dyDescent="0.35">
      <c r="N1341" s="1"/>
      <c r="O1341" s="1"/>
      <c r="P1341" s="1"/>
      <c r="Q1341" s="1"/>
      <c r="R1341" s="1"/>
      <c r="S1341" s="1"/>
    </row>
    <row r="1342" spans="14:19" x14ac:dyDescent="0.35">
      <c r="N1342" s="1"/>
      <c r="O1342" s="1"/>
      <c r="P1342" s="1"/>
      <c r="Q1342" s="1"/>
      <c r="R1342" s="1"/>
      <c r="S1342" s="1"/>
    </row>
    <row r="1343" spans="14:19" x14ac:dyDescent="0.35">
      <c r="N1343" s="1"/>
      <c r="O1343" s="1"/>
      <c r="P1343" s="1"/>
      <c r="Q1343" s="1"/>
      <c r="R1343" s="1"/>
      <c r="S1343" s="1"/>
    </row>
    <row r="1344" spans="14:19" x14ac:dyDescent="0.35">
      <c r="N1344" s="1"/>
      <c r="O1344" s="1"/>
      <c r="P1344" s="1"/>
      <c r="Q1344" s="1"/>
      <c r="R1344" s="1"/>
      <c r="S1344" s="1"/>
    </row>
    <row r="1345" spans="14:19" x14ac:dyDescent="0.35">
      <c r="N1345" s="1"/>
      <c r="O1345" s="1"/>
      <c r="P1345" s="1"/>
      <c r="Q1345" s="1"/>
      <c r="R1345" s="1"/>
      <c r="S1345" s="1"/>
    </row>
    <row r="1346" spans="14:19" x14ac:dyDescent="0.35">
      <c r="N1346" s="1"/>
      <c r="O1346" s="1"/>
      <c r="P1346" s="1"/>
      <c r="Q1346" s="1"/>
      <c r="R1346" s="1"/>
      <c r="S1346" s="1"/>
    </row>
    <row r="1347" spans="14:19" x14ac:dyDescent="0.35">
      <c r="N1347" s="1"/>
      <c r="O1347" s="1"/>
      <c r="P1347" s="1"/>
      <c r="Q1347" s="1"/>
      <c r="R1347" s="1"/>
      <c r="S1347" s="1"/>
    </row>
    <row r="1348" spans="14:19" x14ac:dyDescent="0.35">
      <c r="N1348" s="1"/>
      <c r="O1348" s="1"/>
      <c r="P1348" s="1"/>
      <c r="Q1348" s="1"/>
      <c r="R1348" s="1"/>
      <c r="S1348" s="1"/>
    </row>
    <row r="1349" spans="14:19" x14ac:dyDescent="0.35">
      <c r="N1349" s="1"/>
      <c r="O1349" s="1"/>
      <c r="P1349" s="1"/>
      <c r="Q1349" s="1"/>
      <c r="R1349" s="1"/>
      <c r="S1349" s="1"/>
    </row>
    <row r="1350" spans="14:19" x14ac:dyDescent="0.35">
      <c r="N1350" s="1"/>
      <c r="O1350" s="1"/>
      <c r="P1350" s="1"/>
      <c r="Q1350" s="1"/>
      <c r="R1350" s="1"/>
      <c r="S1350" s="1"/>
    </row>
    <row r="1351" spans="14:19" x14ac:dyDescent="0.35">
      <c r="N1351" s="1"/>
      <c r="O1351" s="1"/>
      <c r="P1351" s="1"/>
      <c r="Q1351" s="1"/>
      <c r="R1351" s="1"/>
      <c r="S1351" s="1"/>
    </row>
    <row r="1352" spans="14:19" x14ac:dyDescent="0.35">
      <c r="N1352" s="1"/>
      <c r="O1352" s="1"/>
      <c r="P1352" s="1"/>
      <c r="Q1352" s="1"/>
      <c r="R1352" s="1"/>
      <c r="S1352" s="1"/>
    </row>
    <row r="1353" spans="14:19" x14ac:dyDescent="0.35">
      <c r="N1353" s="1"/>
      <c r="O1353" s="1"/>
      <c r="P1353" s="1"/>
      <c r="Q1353" s="1"/>
      <c r="R1353" s="1"/>
      <c r="S1353" s="1"/>
    </row>
    <row r="1354" spans="14:19" x14ac:dyDescent="0.35">
      <c r="N1354" s="1"/>
      <c r="O1354" s="1"/>
      <c r="P1354" s="1"/>
      <c r="Q1354" s="1"/>
      <c r="R1354" s="1"/>
      <c r="S1354" s="1"/>
    </row>
    <row r="1355" spans="14:19" x14ac:dyDescent="0.35">
      <c r="N1355" s="1"/>
      <c r="O1355" s="1"/>
      <c r="P1355" s="1"/>
      <c r="Q1355" s="1"/>
      <c r="R1355" s="1"/>
      <c r="S1355" s="1"/>
    </row>
    <row r="1356" spans="14:19" x14ac:dyDescent="0.35">
      <c r="N1356" s="1"/>
      <c r="O1356" s="1"/>
      <c r="P1356" s="1"/>
      <c r="Q1356" s="1"/>
      <c r="R1356" s="1"/>
      <c r="S1356" s="1"/>
    </row>
    <row r="1357" spans="14:19" x14ac:dyDescent="0.35">
      <c r="N1357" s="1"/>
      <c r="O1357" s="1"/>
      <c r="P1357" s="1"/>
      <c r="Q1357" s="1"/>
      <c r="R1357" s="1"/>
      <c r="S1357" s="1"/>
    </row>
    <row r="1358" spans="14:19" x14ac:dyDescent="0.35">
      <c r="N1358" s="1"/>
      <c r="O1358" s="1"/>
      <c r="P1358" s="1"/>
      <c r="Q1358" s="1"/>
      <c r="R1358" s="1"/>
      <c r="S1358" s="1"/>
    </row>
    <row r="1359" spans="14:19" x14ac:dyDescent="0.35">
      <c r="N1359" s="1"/>
      <c r="O1359" s="1"/>
      <c r="P1359" s="1"/>
      <c r="Q1359" s="1"/>
      <c r="R1359" s="1"/>
      <c r="S1359" s="1"/>
    </row>
    <row r="1360" spans="14:19" x14ac:dyDescent="0.35">
      <c r="N1360" s="1"/>
      <c r="O1360" s="1"/>
      <c r="P1360" s="1"/>
      <c r="Q1360" s="1"/>
      <c r="R1360" s="1"/>
      <c r="S1360" s="1"/>
    </row>
    <row r="1361" spans="14:19" x14ac:dyDescent="0.35">
      <c r="N1361" s="1"/>
      <c r="O1361" s="1"/>
      <c r="P1361" s="1"/>
      <c r="Q1361" s="1"/>
      <c r="R1361" s="1"/>
      <c r="S1361" s="1"/>
    </row>
    <row r="1362" spans="14:19" x14ac:dyDescent="0.35">
      <c r="N1362" s="1"/>
      <c r="O1362" s="1"/>
      <c r="P1362" s="1"/>
      <c r="Q1362" s="1"/>
      <c r="R1362" s="1"/>
      <c r="S1362" s="1"/>
    </row>
    <row r="1363" spans="14:19" x14ac:dyDescent="0.35">
      <c r="N1363" s="1"/>
      <c r="O1363" s="1"/>
      <c r="P1363" s="1"/>
      <c r="Q1363" s="1"/>
      <c r="R1363" s="1"/>
      <c r="S1363" s="1"/>
    </row>
    <row r="1364" spans="14:19" x14ac:dyDescent="0.35">
      <c r="N1364" s="1"/>
      <c r="O1364" s="1"/>
      <c r="P1364" s="1"/>
      <c r="Q1364" s="1"/>
      <c r="R1364" s="1"/>
      <c r="S1364" s="1"/>
    </row>
    <row r="1365" spans="14:19" x14ac:dyDescent="0.35">
      <c r="N1365" s="1"/>
      <c r="O1365" s="1"/>
      <c r="P1365" s="1"/>
      <c r="Q1365" s="1"/>
      <c r="R1365" s="1"/>
      <c r="S1365" s="1"/>
    </row>
    <row r="1366" spans="14:19" x14ac:dyDescent="0.35">
      <c r="N1366" s="1"/>
      <c r="O1366" s="1"/>
      <c r="P1366" s="1"/>
      <c r="Q1366" s="1"/>
      <c r="R1366" s="1"/>
      <c r="S1366" s="1"/>
    </row>
    <row r="1367" spans="14:19" x14ac:dyDescent="0.35">
      <c r="N1367" s="1"/>
      <c r="O1367" s="1"/>
      <c r="P1367" s="1"/>
      <c r="Q1367" s="1"/>
      <c r="R1367" s="1"/>
      <c r="S1367" s="1"/>
    </row>
    <row r="1368" spans="14:19" x14ac:dyDescent="0.35">
      <c r="N1368" s="1"/>
      <c r="O1368" s="1"/>
      <c r="P1368" s="1"/>
      <c r="Q1368" s="1"/>
      <c r="R1368" s="1"/>
      <c r="S1368" s="1"/>
    </row>
    <row r="1369" spans="14:19" x14ac:dyDescent="0.35">
      <c r="N1369" s="1"/>
      <c r="O1369" s="1"/>
      <c r="P1369" s="1"/>
      <c r="Q1369" s="1"/>
      <c r="R1369" s="1"/>
      <c r="S1369" s="1"/>
    </row>
    <row r="1370" spans="14:19" x14ac:dyDescent="0.35">
      <c r="N1370" s="1"/>
      <c r="O1370" s="1"/>
      <c r="P1370" s="1"/>
      <c r="Q1370" s="1"/>
      <c r="R1370" s="1"/>
      <c r="S1370" s="1"/>
    </row>
    <row r="1371" spans="14:19" x14ac:dyDescent="0.35">
      <c r="N1371" s="1"/>
      <c r="O1371" s="1"/>
      <c r="P1371" s="1"/>
      <c r="Q1371" s="1"/>
      <c r="R1371" s="1"/>
      <c r="S1371" s="1"/>
    </row>
    <row r="1372" spans="14:19" x14ac:dyDescent="0.35">
      <c r="N1372" s="1"/>
      <c r="O1372" s="1"/>
      <c r="P1372" s="1"/>
      <c r="Q1372" s="1"/>
      <c r="R1372" s="1"/>
      <c r="S1372" s="1"/>
    </row>
    <row r="1373" spans="14:19" x14ac:dyDescent="0.35">
      <c r="N1373" s="1"/>
      <c r="O1373" s="1"/>
      <c r="P1373" s="1"/>
      <c r="Q1373" s="1"/>
      <c r="R1373" s="1"/>
      <c r="S1373" s="1"/>
    </row>
    <row r="1374" spans="14:19" x14ac:dyDescent="0.35">
      <c r="N1374" s="1"/>
      <c r="O1374" s="1"/>
      <c r="P1374" s="1"/>
      <c r="Q1374" s="1"/>
      <c r="R1374" s="1"/>
      <c r="S1374" s="1"/>
    </row>
    <row r="1375" spans="14:19" x14ac:dyDescent="0.35">
      <c r="N1375" s="1"/>
      <c r="O1375" s="1"/>
      <c r="P1375" s="1"/>
      <c r="Q1375" s="1"/>
      <c r="R1375" s="1"/>
      <c r="S1375" s="1"/>
    </row>
    <row r="1376" spans="14:19" x14ac:dyDescent="0.35">
      <c r="N1376" s="1"/>
      <c r="O1376" s="1"/>
      <c r="P1376" s="1"/>
      <c r="Q1376" s="1"/>
      <c r="R1376" s="1"/>
      <c r="S1376" s="1"/>
    </row>
    <row r="1377" spans="14:19" x14ac:dyDescent="0.35">
      <c r="N1377" s="1"/>
      <c r="O1377" s="1"/>
      <c r="P1377" s="1"/>
      <c r="Q1377" s="1"/>
      <c r="R1377" s="1"/>
      <c r="S1377" s="1"/>
    </row>
    <row r="1378" spans="14:19" x14ac:dyDescent="0.35">
      <c r="N1378" s="1"/>
      <c r="O1378" s="1"/>
      <c r="P1378" s="1"/>
      <c r="Q1378" s="1"/>
      <c r="R1378" s="1"/>
      <c r="S1378" s="1"/>
    </row>
    <row r="1379" spans="14:19" x14ac:dyDescent="0.35">
      <c r="N1379" s="1"/>
      <c r="O1379" s="1"/>
      <c r="P1379" s="1"/>
      <c r="Q1379" s="1"/>
      <c r="R1379" s="1"/>
      <c r="S1379" s="1"/>
    </row>
    <row r="1380" spans="14:19" x14ac:dyDescent="0.35">
      <c r="N1380" s="1"/>
      <c r="O1380" s="1"/>
      <c r="P1380" s="1"/>
      <c r="Q1380" s="1"/>
      <c r="R1380" s="1"/>
      <c r="S1380" s="1"/>
    </row>
    <row r="1381" spans="14:19" x14ac:dyDescent="0.35">
      <c r="N1381" s="1"/>
      <c r="O1381" s="1"/>
      <c r="P1381" s="1"/>
      <c r="Q1381" s="1"/>
      <c r="R1381" s="1"/>
      <c r="S1381" s="1"/>
    </row>
    <row r="1382" spans="14:19" x14ac:dyDescent="0.35">
      <c r="N1382" s="1"/>
      <c r="O1382" s="1"/>
      <c r="P1382" s="1"/>
      <c r="Q1382" s="1"/>
      <c r="R1382" s="1"/>
      <c r="S1382" s="1"/>
    </row>
    <row r="1383" spans="14:19" x14ac:dyDescent="0.35">
      <c r="N1383" s="1"/>
      <c r="O1383" s="1"/>
      <c r="P1383" s="1"/>
      <c r="Q1383" s="1"/>
      <c r="R1383" s="1"/>
      <c r="S1383" s="1"/>
    </row>
    <row r="1384" spans="14:19" x14ac:dyDescent="0.35">
      <c r="N1384" s="1"/>
      <c r="O1384" s="1"/>
      <c r="P1384" s="1"/>
      <c r="Q1384" s="1"/>
      <c r="R1384" s="1"/>
      <c r="S1384" s="1"/>
    </row>
    <row r="1385" spans="14:19" x14ac:dyDescent="0.35">
      <c r="N1385" s="1"/>
      <c r="O1385" s="1"/>
      <c r="P1385" s="1"/>
      <c r="Q1385" s="1"/>
      <c r="R1385" s="1"/>
      <c r="S1385" s="1"/>
    </row>
    <row r="1386" spans="14:19" x14ac:dyDescent="0.35">
      <c r="N1386" s="1"/>
      <c r="O1386" s="1"/>
      <c r="P1386" s="1"/>
      <c r="Q1386" s="1"/>
      <c r="R1386" s="1"/>
      <c r="S1386" s="1"/>
    </row>
    <row r="1387" spans="14:19" x14ac:dyDescent="0.35">
      <c r="N1387" s="1"/>
      <c r="O1387" s="1"/>
      <c r="P1387" s="1"/>
      <c r="Q1387" s="1"/>
      <c r="R1387" s="1"/>
      <c r="S1387" s="1"/>
    </row>
    <row r="1388" spans="14:19" x14ac:dyDescent="0.35">
      <c r="N1388" s="1"/>
      <c r="O1388" s="1"/>
      <c r="P1388" s="1"/>
      <c r="Q1388" s="1"/>
      <c r="R1388" s="1"/>
      <c r="S1388" s="1"/>
    </row>
    <row r="1389" spans="14:19" x14ac:dyDescent="0.35">
      <c r="N1389" s="1"/>
      <c r="O1389" s="1"/>
      <c r="P1389" s="1"/>
      <c r="Q1389" s="1"/>
      <c r="R1389" s="1"/>
      <c r="S1389" s="1"/>
    </row>
    <row r="1390" spans="14:19" x14ac:dyDescent="0.35">
      <c r="N1390" s="1"/>
      <c r="O1390" s="1"/>
      <c r="P1390" s="1"/>
      <c r="Q1390" s="1"/>
      <c r="R1390" s="1"/>
      <c r="S1390" s="1"/>
    </row>
    <row r="1391" spans="14:19" x14ac:dyDescent="0.35">
      <c r="N1391" s="1"/>
      <c r="O1391" s="1"/>
      <c r="P1391" s="1"/>
      <c r="Q1391" s="1"/>
      <c r="R1391" s="1"/>
      <c r="S1391" s="1"/>
    </row>
    <row r="1392" spans="14:19" x14ac:dyDescent="0.35">
      <c r="N1392" s="1"/>
      <c r="O1392" s="1"/>
      <c r="P1392" s="1"/>
      <c r="Q1392" s="1"/>
      <c r="R1392" s="1"/>
      <c r="S1392" s="1"/>
    </row>
    <row r="1393" spans="14:19" x14ac:dyDescent="0.35">
      <c r="N1393" s="1"/>
      <c r="O1393" s="1"/>
      <c r="P1393" s="1"/>
      <c r="Q1393" s="1"/>
      <c r="R1393" s="1"/>
      <c r="S1393" s="1"/>
    </row>
    <row r="1394" spans="14:19" x14ac:dyDescent="0.35">
      <c r="N1394" s="1"/>
      <c r="O1394" s="1"/>
      <c r="P1394" s="1"/>
      <c r="Q1394" s="1"/>
      <c r="R1394" s="1"/>
      <c r="S1394" s="1"/>
    </row>
    <row r="1395" spans="14:19" x14ac:dyDescent="0.35">
      <c r="N1395" s="1"/>
      <c r="O1395" s="1"/>
      <c r="P1395" s="1"/>
      <c r="Q1395" s="1"/>
      <c r="R1395" s="1"/>
      <c r="S1395" s="1"/>
    </row>
    <row r="1396" spans="14:19" x14ac:dyDescent="0.35">
      <c r="N1396" s="1"/>
      <c r="O1396" s="1"/>
      <c r="P1396" s="1"/>
      <c r="Q1396" s="1"/>
      <c r="R1396" s="1"/>
      <c r="S1396" s="1"/>
    </row>
    <row r="1397" spans="14:19" x14ac:dyDescent="0.35">
      <c r="N1397" s="1"/>
      <c r="O1397" s="1"/>
      <c r="P1397" s="1"/>
      <c r="Q1397" s="1"/>
      <c r="R1397" s="1"/>
      <c r="S1397" s="1"/>
    </row>
    <row r="1398" spans="14:19" x14ac:dyDescent="0.35">
      <c r="N1398" s="1"/>
      <c r="O1398" s="1"/>
      <c r="P1398" s="1"/>
      <c r="Q1398" s="1"/>
      <c r="R1398" s="1"/>
      <c r="S1398" s="1"/>
    </row>
    <row r="1399" spans="14:19" x14ac:dyDescent="0.35">
      <c r="N1399" s="1"/>
      <c r="O1399" s="1"/>
      <c r="P1399" s="1"/>
      <c r="Q1399" s="1"/>
      <c r="R1399" s="1"/>
      <c r="S1399" s="1"/>
    </row>
    <row r="1400" spans="14:19" x14ac:dyDescent="0.35">
      <c r="N1400" s="1"/>
      <c r="O1400" s="1"/>
      <c r="P1400" s="1"/>
      <c r="Q1400" s="1"/>
      <c r="R1400" s="1"/>
      <c r="S1400" s="1"/>
    </row>
    <row r="1401" spans="14:19" x14ac:dyDescent="0.35">
      <c r="N1401" s="1"/>
      <c r="O1401" s="1"/>
      <c r="P1401" s="1"/>
      <c r="Q1401" s="1"/>
      <c r="R1401" s="1"/>
      <c r="S1401" s="1"/>
    </row>
    <row r="1402" spans="14:19" x14ac:dyDescent="0.35">
      <c r="N1402" s="1"/>
      <c r="O1402" s="1"/>
      <c r="P1402" s="1"/>
      <c r="Q1402" s="1"/>
      <c r="R1402" s="1"/>
      <c r="S1402" s="1"/>
    </row>
    <row r="1403" spans="14:19" x14ac:dyDescent="0.35">
      <c r="N1403" s="1"/>
      <c r="O1403" s="1"/>
      <c r="P1403" s="1"/>
      <c r="Q1403" s="1"/>
      <c r="R1403" s="1"/>
      <c r="S1403" s="1"/>
    </row>
    <row r="1404" spans="14:19" x14ac:dyDescent="0.35">
      <c r="N1404" s="1"/>
      <c r="O1404" s="1"/>
      <c r="P1404" s="1"/>
      <c r="Q1404" s="1"/>
      <c r="R1404" s="1"/>
      <c r="S1404" s="1"/>
    </row>
    <row r="1405" spans="14:19" x14ac:dyDescent="0.35">
      <c r="N1405" s="1"/>
      <c r="O1405" s="1"/>
      <c r="P1405" s="1"/>
      <c r="Q1405" s="1"/>
      <c r="R1405" s="1"/>
      <c r="S1405" s="1"/>
    </row>
    <row r="1406" spans="14:19" x14ac:dyDescent="0.35">
      <c r="N1406" s="1"/>
      <c r="O1406" s="1"/>
      <c r="P1406" s="1"/>
      <c r="Q1406" s="1"/>
      <c r="R1406" s="1"/>
      <c r="S1406" s="1"/>
    </row>
    <row r="1407" spans="14:19" x14ac:dyDescent="0.35">
      <c r="N1407" s="1"/>
      <c r="O1407" s="1"/>
      <c r="P1407" s="1"/>
      <c r="Q1407" s="1"/>
      <c r="R1407" s="1"/>
      <c r="S1407" s="1"/>
    </row>
    <row r="1408" spans="14:19" x14ac:dyDescent="0.35">
      <c r="N1408" s="1"/>
      <c r="O1408" s="1"/>
      <c r="P1408" s="1"/>
      <c r="Q1408" s="1"/>
      <c r="R1408" s="1"/>
      <c r="S1408" s="1"/>
    </row>
    <row r="1409" spans="14:19" x14ac:dyDescent="0.35">
      <c r="N1409" s="1"/>
      <c r="O1409" s="1"/>
      <c r="P1409" s="1"/>
      <c r="Q1409" s="1"/>
      <c r="R1409" s="1"/>
      <c r="S1409" s="1"/>
    </row>
    <row r="1410" spans="14:19" x14ac:dyDescent="0.35">
      <c r="N1410" s="1"/>
      <c r="O1410" s="1"/>
      <c r="P1410" s="1"/>
      <c r="Q1410" s="1"/>
      <c r="R1410" s="1"/>
      <c r="S1410" s="1"/>
    </row>
    <row r="1411" spans="14:19" x14ac:dyDescent="0.35">
      <c r="N1411" s="1"/>
      <c r="O1411" s="1"/>
      <c r="P1411" s="1"/>
      <c r="Q1411" s="1"/>
      <c r="R1411" s="1"/>
      <c r="S1411" s="1"/>
    </row>
    <row r="1412" spans="14:19" x14ac:dyDescent="0.35">
      <c r="N1412" s="1"/>
      <c r="O1412" s="1"/>
      <c r="P1412" s="1"/>
      <c r="Q1412" s="1"/>
      <c r="R1412" s="1"/>
      <c r="S1412" s="1"/>
    </row>
    <row r="1413" spans="14:19" x14ac:dyDescent="0.35">
      <c r="N1413" s="1"/>
      <c r="O1413" s="1"/>
      <c r="P1413" s="1"/>
      <c r="Q1413" s="1"/>
      <c r="R1413" s="1"/>
      <c r="S1413" s="1"/>
    </row>
    <row r="1414" spans="14:19" x14ac:dyDescent="0.35">
      <c r="N1414" s="1"/>
      <c r="O1414" s="1"/>
      <c r="P1414" s="1"/>
      <c r="Q1414" s="1"/>
      <c r="R1414" s="1"/>
      <c r="S1414" s="1"/>
    </row>
    <row r="1415" spans="14:19" x14ac:dyDescent="0.35">
      <c r="N1415" s="1"/>
      <c r="O1415" s="1"/>
      <c r="P1415" s="1"/>
      <c r="Q1415" s="1"/>
      <c r="R1415" s="1"/>
      <c r="S1415" s="1"/>
    </row>
    <row r="1416" spans="14:19" x14ac:dyDescent="0.35">
      <c r="N1416" s="1"/>
      <c r="O1416" s="1"/>
      <c r="P1416" s="1"/>
      <c r="Q1416" s="1"/>
      <c r="R1416" s="1"/>
      <c r="S1416" s="1"/>
    </row>
    <row r="1417" spans="14:19" x14ac:dyDescent="0.35">
      <c r="N1417" s="1"/>
      <c r="O1417" s="1"/>
      <c r="P1417" s="1"/>
      <c r="Q1417" s="1"/>
      <c r="R1417" s="1"/>
      <c r="S1417" s="1"/>
    </row>
    <row r="1418" spans="14:19" x14ac:dyDescent="0.35">
      <c r="N1418" s="1"/>
      <c r="O1418" s="1"/>
      <c r="P1418" s="1"/>
      <c r="Q1418" s="1"/>
      <c r="R1418" s="1"/>
      <c r="S1418" s="1"/>
    </row>
    <row r="1419" spans="14:19" x14ac:dyDescent="0.35">
      <c r="N1419" s="1"/>
      <c r="O1419" s="1"/>
      <c r="P1419" s="1"/>
      <c r="Q1419" s="1"/>
      <c r="R1419" s="1"/>
      <c r="S1419" s="1"/>
    </row>
    <row r="1420" spans="14:19" x14ac:dyDescent="0.35">
      <c r="N1420" s="1"/>
      <c r="O1420" s="1"/>
      <c r="P1420" s="1"/>
      <c r="Q1420" s="1"/>
      <c r="R1420" s="1"/>
      <c r="S1420" s="1"/>
    </row>
    <row r="1421" spans="14:19" x14ac:dyDescent="0.35">
      <c r="N1421" s="1"/>
      <c r="O1421" s="1"/>
      <c r="P1421" s="1"/>
      <c r="Q1421" s="1"/>
      <c r="R1421" s="1"/>
      <c r="S1421" s="1"/>
    </row>
    <row r="1422" spans="14:19" x14ac:dyDescent="0.35">
      <c r="N1422" s="1"/>
      <c r="O1422" s="1"/>
      <c r="P1422" s="1"/>
      <c r="Q1422" s="1"/>
      <c r="R1422" s="1"/>
      <c r="S1422" s="1"/>
    </row>
    <row r="1423" spans="14:19" x14ac:dyDescent="0.35">
      <c r="N1423" s="1"/>
      <c r="O1423" s="1"/>
      <c r="P1423" s="1"/>
      <c r="Q1423" s="1"/>
      <c r="R1423" s="1"/>
      <c r="S1423" s="1"/>
    </row>
    <row r="1424" spans="14:19" x14ac:dyDescent="0.35">
      <c r="N1424" s="1"/>
      <c r="O1424" s="1"/>
      <c r="P1424" s="1"/>
      <c r="Q1424" s="1"/>
      <c r="R1424" s="1"/>
      <c r="S1424" s="1"/>
    </row>
    <row r="1425" spans="14:19" x14ac:dyDescent="0.35">
      <c r="N1425" s="1"/>
      <c r="O1425" s="1"/>
      <c r="P1425" s="1"/>
      <c r="Q1425" s="1"/>
      <c r="R1425" s="1"/>
      <c r="S1425" s="1"/>
    </row>
    <row r="1426" spans="14:19" x14ac:dyDescent="0.35">
      <c r="N1426" s="1"/>
      <c r="O1426" s="1"/>
      <c r="P1426" s="1"/>
      <c r="Q1426" s="1"/>
      <c r="R1426" s="1"/>
      <c r="S1426" s="1"/>
    </row>
    <row r="1427" spans="14:19" x14ac:dyDescent="0.35">
      <c r="N1427" s="1"/>
      <c r="O1427" s="1"/>
      <c r="P1427" s="1"/>
      <c r="Q1427" s="1"/>
      <c r="R1427" s="1"/>
      <c r="S1427" s="1"/>
    </row>
    <row r="1428" spans="14:19" x14ac:dyDescent="0.35">
      <c r="N1428" s="1"/>
      <c r="O1428" s="1"/>
      <c r="P1428" s="1"/>
      <c r="Q1428" s="1"/>
      <c r="R1428" s="1"/>
      <c r="S1428" s="1"/>
    </row>
    <row r="1429" spans="14:19" x14ac:dyDescent="0.35">
      <c r="N1429" s="1"/>
      <c r="O1429" s="1"/>
      <c r="P1429" s="1"/>
      <c r="Q1429" s="1"/>
      <c r="R1429" s="1"/>
      <c r="S1429" s="1"/>
    </row>
    <row r="1430" spans="14:19" x14ac:dyDescent="0.35">
      <c r="N1430" s="1"/>
      <c r="O1430" s="1"/>
      <c r="P1430" s="1"/>
      <c r="Q1430" s="1"/>
      <c r="R1430" s="1"/>
      <c r="S1430" s="1"/>
    </row>
    <row r="1431" spans="14:19" x14ac:dyDescent="0.35">
      <c r="N1431" s="1"/>
      <c r="O1431" s="1"/>
      <c r="P1431" s="1"/>
      <c r="Q1431" s="1"/>
      <c r="R1431" s="1"/>
      <c r="S1431" s="1"/>
    </row>
    <row r="1432" spans="14:19" x14ac:dyDescent="0.35">
      <c r="N1432" s="1"/>
      <c r="O1432" s="1"/>
      <c r="P1432" s="1"/>
      <c r="Q1432" s="1"/>
      <c r="R1432" s="1"/>
      <c r="S1432" s="1"/>
    </row>
    <row r="1433" spans="14:19" x14ac:dyDescent="0.35">
      <c r="N1433" s="1"/>
      <c r="O1433" s="1"/>
      <c r="P1433" s="1"/>
      <c r="Q1433" s="1"/>
      <c r="R1433" s="1"/>
      <c r="S1433" s="1"/>
    </row>
    <row r="1434" spans="14:19" x14ac:dyDescent="0.35">
      <c r="N1434" s="1"/>
      <c r="O1434" s="1"/>
      <c r="P1434" s="1"/>
      <c r="Q1434" s="1"/>
      <c r="R1434" s="1"/>
      <c r="S1434" s="1"/>
    </row>
    <row r="1435" spans="14:19" x14ac:dyDescent="0.35">
      <c r="N1435" s="1"/>
      <c r="O1435" s="1"/>
      <c r="P1435" s="1"/>
      <c r="Q1435" s="1"/>
      <c r="R1435" s="1"/>
      <c r="S1435" s="1"/>
    </row>
    <row r="1436" spans="14:19" x14ac:dyDescent="0.35">
      <c r="N1436" s="1"/>
      <c r="O1436" s="1"/>
      <c r="P1436" s="1"/>
      <c r="Q1436" s="1"/>
      <c r="R1436" s="1"/>
      <c r="S1436" s="1"/>
    </row>
    <row r="1437" spans="14:19" x14ac:dyDescent="0.35">
      <c r="N1437" s="1"/>
      <c r="O1437" s="1"/>
      <c r="P1437" s="1"/>
      <c r="Q1437" s="1"/>
      <c r="R1437" s="1"/>
      <c r="S1437" s="1"/>
    </row>
    <row r="1438" spans="14:19" x14ac:dyDescent="0.35">
      <c r="N1438" s="1"/>
      <c r="O1438" s="1"/>
      <c r="P1438" s="1"/>
      <c r="Q1438" s="1"/>
      <c r="R1438" s="1"/>
      <c r="S1438" s="1"/>
    </row>
    <row r="1439" spans="14:19" x14ac:dyDescent="0.35">
      <c r="N1439" s="1"/>
      <c r="O1439" s="1"/>
      <c r="P1439" s="1"/>
      <c r="Q1439" s="1"/>
      <c r="R1439" s="1"/>
      <c r="S1439" s="1"/>
    </row>
    <row r="1440" spans="14:19" x14ac:dyDescent="0.35">
      <c r="N1440" s="1"/>
      <c r="O1440" s="1"/>
      <c r="P1440" s="1"/>
      <c r="Q1440" s="1"/>
      <c r="R1440" s="1"/>
      <c r="S1440" s="1"/>
    </row>
    <row r="1441" spans="14:19" x14ac:dyDescent="0.35">
      <c r="N1441" s="1"/>
      <c r="O1441" s="1"/>
      <c r="P1441" s="1"/>
      <c r="Q1441" s="1"/>
      <c r="R1441" s="1"/>
      <c r="S1441" s="1"/>
    </row>
    <row r="1442" spans="14:19" x14ac:dyDescent="0.35">
      <c r="N1442" s="1"/>
      <c r="O1442" s="1"/>
      <c r="P1442" s="1"/>
      <c r="Q1442" s="1"/>
      <c r="R1442" s="1"/>
      <c r="S1442" s="1"/>
    </row>
    <row r="1443" spans="14:19" x14ac:dyDescent="0.35">
      <c r="N1443" s="1"/>
      <c r="O1443" s="1"/>
      <c r="P1443" s="1"/>
      <c r="Q1443" s="1"/>
      <c r="R1443" s="1"/>
      <c r="S1443" s="1"/>
    </row>
    <row r="1444" spans="14:19" x14ac:dyDescent="0.35">
      <c r="N1444" s="1"/>
      <c r="O1444" s="1"/>
      <c r="P1444" s="1"/>
      <c r="Q1444" s="1"/>
      <c r="R1444" s="1"/>
      <c r="S1444" s="1"/>
    </row>
    <row r="1445" spans="14:19" x14ac:dyDescent="0.35">
      <c r="N1445" s="1"/>
      <c r="O1445" s="1"/>
      <c r="P1445" s="1"/>
      <c r="Q1445" s="1"/>
      <c r="R1445" s="1"/>
      <c r="S1445" s="1"/>
    </row>
    <row r="1446" spans="14:19" x14ac:dyDescent="0.35">
      <c r="N1446" s="1"/>
      <c r="O1446" s="1"/>
      <c r="P1446" s="1"/>
      <c r="Q1446" s="1"/>
      <c r="R1446" s="1"/>
      <c r="S1446" s="1"/>
    </row>
    <row r="1447" spans="14:19" x14ac:dyDescent="0.35">
      <c r="N1447" s="1"/>
      <c r="O1447" s="1"/>
      <c r="P1447" s="1"/>
      <c r="Q1447" s="1"/>
      <c r="R1447" s="1"/>
      <c r="S1447" s="1"/>
    </row>
    <row r="1448" spans="14:19" x14ac:dyDescent="0.35">
      <c r="N1448" s="1"/>
      <c r="O1448" s="1"/>
      <c r="P1448" s="1"/>
      <c r="Q1448" s="1"/>
      <c r="R1448" s="1"/>
      <c r="S1448" s="1"/>
    </row>
    <row r="1449" spans="14:19" x14ac:dyDescent="0.35">
      <c r="N1449" s="1"/>
      <c r="O1449" s="1"/>
      <c r="P1449" s="1"/>
      <c r="Q1449" s="1"/>
      <c r="R1449" s="1"/>
      <c r="S1449" s="1"/>
    </row>
    <row r="1450" spans="14:19" x14ac:dyDescent="0.35">
      <c r="N1450" s="1"/>
      <c r="O1450" s="1"/>
      <c r="P1450" s="1"/>
      <c r="Q1450" s="1"/>
      <c r="R1450" s="1"/>
      <c r="S1450" s="1"/>
    </row>
    <row r="1451" spans="14:19" x14ac:dyDescent="0.35">
      <c r="N1451" s="1"/>
      <c r="O1451" s="1"/>
      <c r="P1451" s="1"/>
      <c r="Q1451" s="1"/>
      <c r="R1451" s="1"/>
      <c r="S1451" s="1"/>
    </row>
    <row r="1452" spans="14:19" x14ac:dyDescent="0.35">
      <c r="N1452" s="1"/>
      <c r="O1452" s="1"/>
      <c r="P1452" s="1"/>
      <c r="Q1452" s="1"/>
      <c r="R1452" s="1"/>
      <c r="S1452" s="1"/>
    </row>
    <row r="1453" spans="14:19" x14ac:dyDescent="0.35">
      <c r="N1453" s="1"/>
      <c r="O1453" s="1"/>
      <c r="P1453" s="1"/>
      <c r="Q1453" s="1"/>
      <c r="R1453" s="1"/>
      <c r="S1453" s="1"/>
    </row>
    <row r="1454" spans="14:19" x14ac:dyDescent="0.35">
      <c r="N1454" s="1"/>
      <c r="O1454" s="1"/>
      <c r="P1454" s="1"/>
      <c r="Q1454" s="1"/>
      <c r="R1454" s="1"/>
      <c r="S1454" s="1"/>
    </row>
    <row r="1455" spans="14:19" x14ac:dyDescent="0.35">
      <c r="N1455" s="1"/>
      <c r="O1455" s="1"/>
      <c r="P1455" s="1"/>
      <c r="Q1455" s="1"/>
      <c r="R1455" s="1"/>
      <c r="S1455" s="1"/>
    </row>
    <row r="1456" spans="14:19" x14ac:dyDescent="0.35">
      <c r="N1456" s="1"/>
      <c r="O1456" s="1"/>
      <c r="P1456" s="1"/>
      <c r="Q1456" s="1"/>
      <c r="R1456" s="1"/>
      <c r="S1456" s="1"/>
    </row>
    <row r="1457" spans="14:19" x14ac:dyDescent="0.35">
      <c r="N1457" s="1"/>
      <c r="O1457" s="1"/>
      <c r="P1457" s="1"/>
      <c r="Q1457" s="1"/>
      <c r="R1457" s="1"/>
      <c r="S1457" s="1"/>
    </row>
    <row r="1458" spans="14:19" x14ac:dyDescent="0.35">
      <c r="N1458" s="1"/>
      <c r="O1458" s="1"/>
      <c r="P1458" s="1"/>
      <c r="Q1458" s="1"/>
      <c r="R1458" s="1"/>
      <c r="S1458" s="1"/>
    </row>
    <row r="1459" spans="14:19" x14ac:dyDescent="0.35">
      <c r="N1459" s="1"/>
      <c r="O1459" s="1"/>
      <c r="P1459" s="1"/>
      <c r="Q1459" s="1"/>
      <c r="R1459" s="1"/>
      <c r="S1459" s="1"/>
    </row>
    <row r="1460" spans="14:19" x14ac:dyDescent="0.35">
      <c r="N1460" s="1"/>
      <c r="O1460" s="1"/>
      <c r="P1460" s="1"/>
      <c r="Q1460" s="1"/>
      <c r="R1460" s="1"/>
      <c r="S1460" s="1"/>
    </row>
    <row r="1461" spans="14:19" x14ac:dyDescent="0.35">
      <c r="N1461" s="1"/>
      <c r="O1461" s="1"/>
      <c r="P1461" s="1"/>
      <c r="Q1461" s="1"/>
      <c r="R1461" s="1"/>
      <c r="S1461" s="1"/>
    </row>
    <row r="1462" spans="14:19" x14ac:dyDescent="0.35">
      <c r="N1462" s="1"/>
      <c r="O1462" s="1"/>
      <c r="P1462" s="1"/>
      <c r="Q1462" s="1"/>
      <c r="R1462" s="1"/>
      <c r="S1462" s="1"/>
    </row>
    <row r="1463" spans="14:19" x14ac:dyDescent="0.35">
      <c r="N1463" s="1"/>
      <c r="O1463" s="1"/>
      <c r="P1463" s="1"/>
      <c r="Q1463" s="1"/>
      <c r="R1463" s="1"/>
      <c r="S1463" s="1"/>
    </row>
    <row r="1464" spans="14:19" x14ac:dyDescent="0.35">
      <c r="N1464" s="1"/>
      <c r="O1464" s="1"/>
      <c r="P1464" s="1"/>
      <c r="Q1464" s="1"/>
      <c r="R1464" s="1"/>
      <c r="S1464" s="1"/>
    </row>
    <row r="1465" spans="14:19" x14ac:dyDescent="0.35">
      <c r="N1465" s="1"/>
      <c r="O1465" s="1"/>
      <c r="P1465" s="1"/>
      <c r="Q1465" s="1"/>
      <c r="R1465" s="1"/>
      <c r="S1465" s="1"/>
    </row>
    <row r="1466" spans="14:19" x14ac:dyDescent="0.35">
      <c r="N1466" s="1"/>
      <c r="O1466" s="1"/>
      <c r="P1466" s="1"/>
      <c r="Q1466" s="1"/>
      <c r="R1466" s="1"/>
      <c r="S1466" s="1"/>
    </row>
    <row r="1467" spans="14:19" x14ac:dyDescent="0.35">
      <c r="N1467" s="1"/>
      <c r="O1467" s="1"/>
      <c r="P1467" s="1"/>
      <c r="Q1467" s="1"/>
      <c r="R1467" s="1"/>
      <c r="S1467" s="1"/>
    </row>
    <row r="1468" spans="14:19" x14ac:dyDescent="0.35">
      <c r="N1468" s="1"/>
      <c r="O1468" s="1"/>
      <c r="P1468" s="1"/>
      <c r="Q1468" s="1"/>
      <c r="R1468" s="1"/>
      <c r="S1468" s="1"/>
    </row>
    <row r="1469" spans="14:19" x14ac:dyDescent="0.35">
      <c r="N1469" s="1"/>
      <c r="O1469" s="1"/>
      <c r="P1469" s="1"/>
      <c r="Q1469" s="1"/>
      <c r="R1469" s="1"/>
      <c r="S1469" s="1"/>
    </row>
    <row r="1470" spans="14:19" x14ac:dyDescent="0.35">
      <c r="N1470" s="1"/>
      <c r="O1470" s="1"/>
      <c r="P1470" s="1"/>
      <c r="Q1470" s="1"/>
      <c r="R1470" s="1"/>
      <c r="S1470" s="1"/>
    </row>
    <row r="1471" spans="14:19" x14ac:dyDescent="0.35">
      <c r="N1471" s="1"/>
      <c r="O1471" s="1"/>
      <c r="P1471" s="1"/>
      <c r="Q1471" s="1"/>
      <c r="R1471" s="1"/>
      <c r="S1471" s="1"/>
    </row>
    <row r="1472" spans="14:19" x14ac:dyDescent="0.35">
      <c r="N1472" s="1"/>
      <c r="O1472" s="1"/>
      <c r="P1472" s="1"/>
      <c r="Q1472" s="1"/>
      <c r="R1472" s="1"/>
      <c r="S1472" s="1"/>
    </row>
    <row r="1473" spans="14:19" x14ac:dyDescent="0.35">
      <c r="N1473" s="1"/>
      <c r="O1473" s="1"/>
      <c r="P1473" s="1"/>
      <c r="Q1473" s="1"/>
      <c r="R1473" s="1"/>
      <c r="S1473" s="1"/>
    </row>
    <row r="1474" spans="14:19" x14ac:dyDescent="0.35">
      <c r="N1474" s="1"/>
      <c r="O1474" s="1"/>
      <c r="P1474" s="1"/>
      <c r="Q1474" s="1"/>
      <c r="R1474" s="1"/>
      <c r="S1474" s="1"/>
    </row>
    <row r="1475" spans="14:19" x14ac:dyDescent="0.35">
      <c r="N1475" s="1"/>
      <c r="O1475" s="1"/>
      <c r="P1475" s="1"/>
      <c r="Q1475" s="1"/>
      <c r="R1475" s="1"/>
      <c r="S1475" s="1"/>
    </row>
    <row r="1476" spans="14:19" x14ac:dyDescent="0.35">
      <c r="N1476" s="1"/>
      <c r="O1476" s="1"/>
      <c r="P1476" s="1"/>
      <c r="Q1476" s="1"/>
      <c r="R1476" s="1"/>
      <c r="S1476" s="1"/>
    </row>
    <row r="1477" spans="14:19" x14ac:dyDescent="0.35">
      <c r="N1477" s="1"/>
      <c r="O1477" s="1"/>
      <c r="P1477" s="1"/>
      <c r="Q1477" s="1"/>
      <c r="R1477" s="1"/>
      <c r="S1477" s="1"/>
    </row>
    <row r="1478" spans="14:19" x14ac:dyDescent="0.35">
      <c r="N1478" s="1"/>
      <c r="O1478" s="1"/>
      <c r="P1478" s="1"/>
      <c r="Q1478" s="1"/>
      <c r="R1478" s="1"/>
      <c r="S1478" s="1"/>
    </row>
    <row r="1479" spans="14:19" x14ac:dyDescent="0.35">
      <c r="N1479" s="1"/>
      <c r="O1479" s="1"/>
      <c r="P1479" s="1"/>
      <c r="Q1479" s="1"/>
      <c r="R1479" s="1"/>
      <c r="S1479" s="1"/>
    </row>
    <row r="1480" spans="14:19" x14ac:dyDescent="0.35">
      <c r="N1480" s="1"/>
      <c r="O1480" s="1"/>
      <c r="P1480" s="1"/>
      <c r="Q1480" s="1"/>
      <c r="R1480" s="1"/>
      <c r="S1480" s="1"/>
    </row>
    <row r="1481" spans="14:19" x14ac:dyDescent="0.35">
      <c r="N1481" s="1"/>
      <c r="O1481" s="1"/>
      <c r="P1481" s="1"/>
      <c r="Q1481" s="1"/>
      <c r="R1481" s="1"/>
      <c r="S1481" s="1"/>
    </row>
    <row r="1482" spans="14:19" x14ac:dyDescent="0.35">
      <c r="N1482" s="1"/>
      <c r="O1482" s="1"/>
      <c r="P1482" s="1"/>
      <c r="Q1482" s="1"/>
      <c r="R1482" s="1"/>
      <c r="S1482" s="1"/>
    </row>
    <row r="1483" spans="14:19" x14ac:dyDescent="0.35">
      <c r="N1483" s="1"/>
      <c r="O1483" s="1"/>
      <c r="P1483" s="1"/>
      <c r="Q1483" s="1"/>
      <c r="R1483" s="1"/>
      <c r="S1483" s="1"/>
    </row>
    <row r="1484" spans="14:19" x14ac:dyDescent="0.35">
      <c r="N1484" s="1"/>
      <c r="O1484" s="1"/>
      <c r="P1484" s="1"/>
      <c r="Q1484" s="1"/>
      <c r="R1484" s="1"/>
      <c r="S1484" s="1"/>
    </row>
    <row r="1485" spans="14:19" x14ac:dyDescent="0.35">
      <c r="N1485" s="1"/>
      <c r="O1485" s="1"/>
      <c r="P1485" s="1"/>
      <c r="Q1485" s="1"/>
      <c r="R1485" s="1"/>
      <c r="S1485" s="1"/>
    </row>
    <row r="1486" spans="14:19" x14ac:dyDescent="0.35">
      <c r="N1486" s="1"/>
      <c r="O1486" s="1"/>
      <c r="P1486" s="1"/>
      <c r="Q1486" s="1"/>
      <c r="R1486" s="1"/>
      <c r="S1486" s="1"/>
    </row>
    <row r="1487" spans="14:19" x14ac:dyDescent="0.35">
      <c r="N1487" s="1"/>
      <c r="O1487" s="1"/>
      <c r="P1487" s="1"/>
      <c r="Q1487" s="1"/>
      <c r="R1487" s="1"/>
      <c r="S1487" s="1"/>
    </row>
    <row r="1488" spans="14:19" x14ac:dyDescent="0.35">
      <c r="N1488" s="1"/>
      <c r="O1488" s="1"/>
      <c r="P1488" s="1"/>
      <c r="Q1488" s="1"/>
      <c r="R1488" s="1"/>
      <c r="S1488" s="1"/>
    </row>
    <row r="1489" spans="14:19" x14ac:dyDescent="0.35">
      <c r="N1489" s="1"/>
      <c r="O1489" s="1"/>
      <c r="P1489" s="1"/>
      <c r="Q1489" s="1"/>
      <c r="R1489" s="1"/>
      <c r="S1489" s="1"/>
    </row>
    <row r="1490" spans="14:19" x14ac:dyDescent="0.35">
      <c r="N1490" s="1"/>
      <c r="O1490" s="1"/>
      <c r="P1490" s="1"/>
      <c r="Q1490" s="1"/>
      <c r="R1490" s="1"/>
      <c r="S1490" s="1"/>
    </row>
    <row r="1491" spans="14:19" x14ac:dyDescent="0.35">
      <c r="N1491" s="1"/>
      <c r="O1491" s="1"/>
      <c r="P1491" s="1"/>
      <c r="Q1491" s="1"/>
      <c r="R1491" s="1"/>
      <c r="S1491" s="1"/>
    </row>
    <row r="1492" spans="14:19" x14ac:dyDescent="0.35">
      <c r="N1492" s="1"/>
      <c r="O1492" s="1"/>
      <c r="P1492" s="1"/>
      <c r="Q1492" s="1"/>
      <c r="R1492" s="1"/>
      <c r="S1492" s="1"/>
    </row>
    <row r="1493" spans="14:19" x14ac:dyDescent="0.35">
      <c r="N1493" s="1"/>
      <c r="O1493" s="1"/>
      <c r="P1493" s="1"/>
      <c r="Q1493" s="1"/>
      <c r="R1493" s="1"/>
      <c r="S1493" s="1"/>
    </row>
    <row r="1494" spans="14:19" x14ac:dyDescent="0.35">
      <c r="N1494" s="1"/>
      <c r="O1494" s="1"/>
      <c r="P1494" s="1"/>
      <c r="Q1494" s="1"/>
      <c r="R1494" s="1"/>
      <c r="S1494" s="1"/>
    </row>
    <row r="1495" spans="14:19" x14ac:dyDescent="0.35">
      <c r="N1495" s="1"/>
      <c r="O1495" s="1"/>
      <c r="P1495" s="1"/>
      <c r="Q1495" s="1"/>
      <c r="R1495" s="1"/>
      <c r="S1495" s="1"/>
    </row>
    <row r="1496" spans="14:19" x14ac:dyDescent="0.35">
      <c r="N1496" s="1"/>
      <c r="O1496" s="1"/>
      <c r="P1496" s="1"/>
      <c r="Q1496" s="1"/>
      <c r="R1496" s="1"/>
      <c r="S1496" s="1"/>
    </row>
    <row r="1497" spans="14:19" x14ac:dyDescent="0.35">
      <c r="N1497" s="1"/>
      <c r="O1497" s="1"/>
      <c r="P1497" s="1"/>
      <c r="Q1497" s="1"/>
      <c r="R1497" s="1"/>
      <c r="S1497" s="1"/>
    </row>
    <row r="1498" spans="14:19" x14ac:dyDescent="0.35">
      <c r="N1498" s="1"/>
      <c r="O1498" s="1"/>
      <c r="P1498" s="1"/>
      <c r="Q1498" s="1"/>
      <c r="R1498" s="1"/>
      <c r="S1498" s="1"/>
    </row>
    <row r="1499" spans="14:19" x14ac:dyDescent="0.35">
      <c r="N1499" s="1"/>
      <c r="O1499" s="1"/>
      <c r="P1499" s="1"/>
      <c r="Q1499" s="1"/>
      <c r="R1499" s="1"/>
      <c r="S1499" s="1"/>
    </row>
    <row r="1500" spans="14:19" x14ac:dyDescent="0.35">
      <c r="N1500" s="1"/>
      <c r="O1500" s="1"/>
      <c r="P1500" s="1"/>
      <c r="Q1500" s="1"/>
      <c r="R1500" s="1"/>
      <c r="S1500" s="1"/>
    </row>
    <row r="1501" spans="14:19" x14ac:dyDescent="0.35">
      <c r="N1501" s="1"/>
      <c r="O1501" s="1"/>
      <c r="P1501" s="1"/>
      <c r="Q1501" s="1"/>
      <c r="R1501" s="1"/>
      <c r="S1501" s="1"/>
    </row>
    <row r="1502" spans="14:19" x14ac:dyDescent="0.35">
      <c r="N1502" s="1"/>
      <c r="O1502" s="1"/>
      <c r="P1502" s="1"/>
      <c r="Q1502" s="1"/>
      <c r="R1502" s="1"/>
      <c r="S1502" s="1"/>
    </row>
    <row r="1503" spans="14:19" x14ac:dyDescent="0.35">
      <c r="N1503" s="1"/>
      <c r="O1503" s="1"/>
      <c r="P1503" s="1"/>
      <c r="Q1503" s="1"/>
      <c r="R1503" s="1"/>
      <c r="S1503" s="1"/>
    </row>
    <row r="1504" spans="14:19" x14ac:dyDescent="0.35">
      <c r="N1504" s="1"/>
      <c r="O1504" s="1"/>
      <c r="P1504" s="1"/>
      <c r="Q1504" s="1"/>
      <c r="R1504" s="1"/>
      <c r="S1504" s="1"/>
    </row>
    <row r="1505" spans="14:19" x14ac:dyDescent="0.35">
      <c r="N1505" s="1"/>
      <c r="O1505" s="1"/>
      <c r="P1505" s="1"/>
      <c r="Q1505" s="1"/>
      <c r="R1505" s="1"/>
      <c r="S1505" s="1"/>
    </row>
    <row r="1506" spans="14:19" x14ac:dyDescent="0.35">
      <c r="N1506" s="1"/>
      <c r="O1506" s="1"/>
      <c r="P1506" s="1"/>
      <c r="Q1506" s="1"/>
      <c r="R1506" s="1"/>
      <c r="S1506" s="1"/>
    </row>
    <row r="1507" spans="14:19" x14ac:dyDescent="0.35">
      <c r="N1507" s="1"/>
      <c r="O1507" s="1"/>
      <c r="P1507" s="1"/>
      <c r="Q1507" s="1"/>
      <c r="R1507" s="1"/>
      <c r="S1507" s="1"/>
    </row>
    <row r="1508" spans="14:19" x14ac:dyDescent="0.35">
      <c r="N1508" s="1"/>
      <c r="O1508" s="1"/>
      <c r="P1508" s="1"/>
      <c r="Q1508" s="1"/>
      <c r="R1508" s="1"/>
      <c r="S1508" s="1"/>
    </row>
    <row r="1509" spans="14:19" x14ac:dyDescent="0.35">
      <c r="N1509" s="1"/>
      <c r="O1509" s="1"/>
      <c r="P1509" s="1"/>
      <c r="Q1509" s="1"/>
      <c r="R1509" s="1"/>
      <c r="S1509" s="1"/>
    </row>
    <row r="1510" spans="14:19" x14ac:dyDescent="0.35">
      <c r="N1510" s="1"/>
      <c r="O1510" s="1"/>
      <c r="P1510" s="1"/>
      <c r="Q1510" s="1"/>
      <c r="R1510" s="1"/>
      <c r="S1510" s="1"/>
    </row>
    <row r="1511" spans="14:19" x14ac:dyDescent="0.35">
      <c r="N1511" s="1"/>
      <c r="O1511" s="1"/>
      <c r="P1511" s="1"/>
      <c r="Q1511" s="1"/>
      <c r="R1511" s="1"/>
      <c r="S1511" s="1"/>
    </row>
    <row r="1512" spans="14:19" x14ac:dyDescent="0.35">
      <c r="N1512" s="1"/>
      <c r="O1512" s="1"/>
      <c r="P1512" s="1"/>
      <c r="Q1512" s="1"/>
      <c r="R1512" s="1"/>
      <c r="S1512" s="1"/>
    </row>
    <row r="1513" spans="14:19" x14ac:dyDescent="0.35">
      <c r="N1513" s="1"/>
      <c r="O1513" s="1"/>
      <c r="P1513" s="1"/>
      <c r="Q1513" s="1"/>
      <c r="R1513" s="1"/>
      <c r="S1513" s="1"/>
    </row>
    <row r="1514" spans="14:19" x14ac:dyDescent="0.35">
      <c r="N1514" s="1"/>
      <c r="O1514" s="1"/>
      <c r="P1514" s="1"/>
      <c r="Q1514" s="1"/>
      <c r="R1514" s="1"/>
      <c r="S1514" s="1"/>
    </row>
    <row r="1515" spans="14:19" x14ac:dyDescent="0.35">
      <c r="N1515" s="1"/>
      <c r="O1515" s="1"/>
      <c r="P1515" s="1"/>
      <c r="Q1515" s="1"/>
      <c r="R1515" s="1"/>
      <c r="S1515" s="1"/>
    </row>
    <row r="1516" spans="14:19" x14ac:dyDescent="0.35">
      <c r="N1516" s="1"/>
      <c r="O1516" s="1"/>
      <c r="P1516" s="1"/>
      <c r="Q1516" s="1"/>
      <c r="R1516" s="1"/>
      <c r="S1516" s="1"/>
    </row>
    <row r="1517" spans="14:19" x14ac:dyDescent="0.35">
      <c r="N1517" s="1"/>
      <c r="O1517" s="1"/>
      <c r="P1517" s="1"/>
      <c r="Q1517" s="1"/>
      <c r="R1517" s="1"/>
      <c r="S1517" s="1"/>
    </row>
    <row r="1518" spans="14:19" x14ac:dyDescent="0.35">
      <c r="N1518" s="1"/>
      <c r="O1518" s="1"/>
      <c r="P1518" s="1"/>
      <c r="Q1518" s="1"/>
      <c r="R1518" s="1"/>
      <c r="S1518" s="1"/>
    </row>
    <row r="1519" spans="14:19" x14ac:dyDescent="0.35">
      <c r="N1519" s="1"/>
      <c r="O1519" s="1"/>
      <c r="P1519" s="1"/>
      <c r="Q1519" s="1"/>
      <c r="R1519" s="1"/>
      <c r="S1519" s="1"/>
    </row>
    <row r="1520" spans="14:19" x14ac:dyDescent="0.35">
      <c r="N1520" s="1"/>
      <c r="O1520" s="1"/>
      <c r="P1520" s="1"/>
      <c r="Q1520" s="1"/>
      <c r="R1520" s="1"/>
      <c r="S1520" s="1"/>
    </row>
    <row r="1521" spans="14:19" x14ac:dyDescent="0.35">
      <c r="N1521" s="1"/>
      <c r="O1521" s="1"/>
      <c r="P1521" s="1"/>
      <c r="Q1521" s="1"/>
      <c r="R1521" s="1"/>
      <c r="S1521" s="1"/>
    </row>
    <row r="1522" spans="14:19" x14ac:dyDescent="0.35">
      <c r="N1522" s="1"/>
      <c r="O1522" s="1"/>
      <c r="P1522" s="1"/>
      <c r="Q1522" s="1"/>
      <c r="R1522" s="1"/>
      <c r="S1522" s="1"/>
    </row>
    <row r="1523" spans="14:19" x14ac:dyDescent="0.35">
      <c r="N1523" s="1"/>
      <c r="O1523" s="1"/>
      <c r="P1523" s="1"/>
      <c r="Q1523" s="1"/>
      <c r="R1523" s="1"/>
      <c r="S1523" s="1"/>
    </row>
    <row r="1524" spans="14:19" x14ac:dyDescent="0.35">
      <c r="N1524" s="1"/>
      <c r="O1524" s="1"/>
      <c r="P1524" s="1"/>
      <c r="Q1524" s="1"/>
      <c r="R1524" s="1"/>
      <c r="S1524" s="1"/>
    </row>
    <row r="1525" spans="14:19" x14ac:dyDescent="0.35">
      <c r="N1525" s="1"/>
      <c r="O1525" s="1"/>
      <c r="P1525" s="1"/>
      <c r="Q1525" s="1"/>
      <c r="R1525" s="1"/>
      <c r="S1525" s="1"/>
    </row>
    <row r="1526" spans="14:19" x14ac:dyDescent="0.35">
      <c r="N1526" s="1"/>
      <c r="O1526" s="1"/>
      <c r="P1526" s="1"/>
      <c r="Q1526" s="1"/>
      <c r="R1526" s="1"/>
      <c r="S1526" s="1"/>
    </row>
    <row r="1527" spans="14:19" x14ac:dyDescent="0.35">
      <c r="N1527" s="1"/>
      <c r="O1527" s="1"/>
      <c r="P1527" s="1"/>
      <c r="Q1527" s="1"/>
      <c r="R1527" s="1"/>
      <c r="S1527" s="1"/>
    </row>
    <row r="1528" spans="14:19" x14ac:dyDescent="0.35">
      <c r="N1528" s="1"/>
      <c r="O1528" s="1"/>
      <c r="P1528" s="1"/>
      <c r="Q1528" s="1"/>
      <c r="R1528" s="1"/>
      <c r="S1528" s="1"/>
    </row>
    <row r="1529" spans="14:19" x14ac:dyDescent="0.35">
      <c r="N1529" s="1"/>
      <c r="O1529" s="1"/>
      <c r="P1529" s="1"/>
      <c r="Q1529" s="1"/>
      <c r="R1529" s="1"/>
      <c r="S1529" s="1"/>
    </row>
    <row r="1530" spans="14:19" x14ac:dyDescent="0.35">
      <c r="N1530" s="1"/>
      <c r="O1530" s="1"/>
      <c r="P1530" s="1"/>
      <c r="Q1530" s="1"/>
      <c r="R1530" s="1"/>
      <c r="S1530" s="1"/>
    </row>
    <row r="1531" spans="14:19" x14ac:dyDescent="0.35">
      <c r="N1531" s="1"/>
      <c r="O1531" s="1"/>
      <c r="P1531" s="1"/>
      <c r="Q1531" s="1"/>
      <c r="R1531" s="1"/>
      <c r="S1531" s="1"/>
    </row>
    <row r="1532" spans="14:19" x14ac:dyDescent="0.35">
      <c r="N1532" s="1"/>
      <c r="O1532" s="1"/>
      <c r="P1532" s="1"/>
      <c r="Q1532" s="1"/>
      <c r="R1532" s="1"/>
      <c r="S1532" s="1"/>
    </row>
    <row r="1533" spans="14:19" x14ac:dyDescent="0.35">
      <c r="N1533" s="1"/>
      <c r="O1533" s="1"/>
      <c r="P1533" s="1"/>
      <c r="Q1533" s="1"/>
      <c r="R1533" s="1"/>
      <c r="S1533" s="1"/>
    </row>
    <row r="1534" spans="14:19" x14ac:dyDescent="0.35">
      <c r="N1534" s="1"/>
      <c r="O1534" s="1"/>
      <c r="P1534" s="1"/>
      <c r="Q1534" s="1"/>
      <c r="R1534" s="1"/>
      <c r="S1534" s="1"/>
    </row>
    <row r="1535" spans="14:19" x14ac:dyDescent="0.35">
      <c r="N1535" s="1"/>
      <c r="O1535" s="1"/>
      <c r="P1535" s="1"/>
      <c r="Q1535" s="1"/>
      <c r="R1535" s="1"/>
      <c r="S1535" s="1"/>
    </row>
    <row r="1536" spans="14:19" x14ac:dyDescent="0.35">
      <c r="N1536" s="1"/>
      <c r="O1536" s="1"/>
      <c r="P1536" s="1"/>
      <c r="Q1536" s="1"/>
      <c r="R1536" s="1"/>
      <c r="S1536" s="1"/>
    </row>
    <row r="1537" spans="14:19" x14ac:dyDescent="0.35">
      <c r="N1537" s="1"/>
      <c r="O1537" s="1"/>
      <c r="P1537" s="1"/>
      <c r="Q1537" s="1"/>
      <c r="R1537" s="1"/>
      <c r="S1537" s="1"/>
    </row>
    <row r="1538" spans="14:19" x14ac:dyDescent="0.35">
      <c r="N1538" s="1"/>
      <c r="O1538" s="1"/>
      <c r="P1538" s="1"/>
      <c r="Q1538" s="1"/>
      <c r="R1538" s="1"/>
      <c r="S1538" s="1"/>
    </row>
    <row r="1539" spans="14:19" x14ac:dyDescent="0.35">
      <c r="N1539" s="1"/>
      <c r="O1539" s="1"/>
      <c r="P1539" s="1"/>
      <c r="Q1539" s="1"/>
      <c r="R1539" s="1"/>
      <c r="S1539" s="1"/>
    </row>
    <row r="1540" spans="14:19" x14ac:dyDescent="0.35">
      <c r="N1540" s="1"/>
      <c r="O1540" s="1"/>
      <c r="P1540" s="1"/>
      <c r="Q1540" s="1"/>
      <c r="R1540" s="1"/>
      <c r="S1540" s="1"/>
    </row>
    <row r="1541" spans="14:19" x14ac:dyDescent="0.35">
      <c r="N1541" s="1"/>
      <c r="O1541" s="1"/>
      <c r="P1541" s="1"/>
      <c r="Q1541" s="1"/>
      <c r="R1541" s="1"/>
      <c r="S1541" s="1"/>
    </row>
    <row r="1542" spans="14:19" x14ac:dyDescent="0.35">
      <c r="N1542" s="1"/>
      <c r="O1542" s="1"/>
      <c r="P1542" s="1"/>
      <c r="Q1542" s="1"/>
      <c r="R1542" s="1"/>
      <c r="S1542" s="1"/>
    </row>
    <row r="1543" spans="14:19" x14ac:dyDescent="0.35">
      <c r="N1543" s="1"/>
      <c r="O1543" s="1"/>
      <c r="P1543" s="1"/>
      <c r="Q1543" s="1"/>
      <c r="R1543" s="1"/>
      <c r="S1543" s="1"/>
    </row>
    <row r="1544" spans="14:19" x14ac:dyDescent="0.35">
      <c r="N1544" s="1"/>
      <c r="O1544" s="1"/>
      <c r="P1544" s="1"/>
      <c r="Q1544" s="1"/>
      <c r="R1544" s="1"/>
      <c r="S1544" s="1"/>
    </row>
    <row r="1545" spans="14:19" x14ac:dyDescent="0.35">
      <c r="N1545" s="1"/>
      <c r="O1545" s="1"/>
      <c r="P1545" s="1"/>
      <c r="Q1545" s="1"/>
      <c r="R1545" s="1"/>
      <c r="S1545" s="1"/>
    </row>
    <row r="1546" spans="14:19" x14ac:dyDescent="0.35">
      <c r="N1546" s="1"/>
      <c r="O1546" s="1"/>
      <c r="P1546" s="1"/>
      <c r="Q1546" s="1"/>
      <c r="R1546" s="1"/>
      <c r="S1546" s="1"/>
    </row>
    <row r="1547" spans="14:19" x14ac:dyDescent="0.35">
      <c r="N1547" s="1"/>
      <c r="O1547" s="1"/>
      <c r="P1547" s="1"/>
      <c r="Q1547" s="1"/>
      <c r="R1547" s="1"/>
      <c r="S1547" s="1"/>
    </row>
    <row r="1548" spans="14:19" x14ac:dyDescent="0.35">
      <c r="N1548" s="1"/>
      <c r="O1548" s="1"/>
      <c r="P1548" s="1"/>
      <c r="Q1548" s="1"/>
      <c r="R1548" s="1"/>
      <c r="S1548" s="1"/>
    </row>
    <row r="1549" spans="14:19" x14ac:dyDescent="0.35">
      <c r="N1549" s="1"/>
      <c r="O1549" s="1"/>
      <c r="P1549" s="1"/>
      <c r="Q1549" s="1"/>
      <c r="R1549" s="1"/>
      <c r="S1549" s="1"/>
    </row>
    <row r="1550" spans="14:19" x14ac:dyDescent="0.35">
      <c r="N1550" s="1"/>
      <c r="O1550" s="1"/>
      <c r="P1550" s="1"/>
      <c r="Q1550" s="1"/>
      <c r="R1550" s="1"/>
      <c r="S1550" s="1"/>
    </row>
    <row r="1551" spans="14:19" x14ac:dyDescent="0.35">
      <c r="N1551" s="1"/>
      <c r="O1551" s="1"/>
      <c r="P1551" s="1"/>
      <c r="Q1551" s="1"/>
      <c r="R1551" s="1"/>
      <c r="S1551" s="1"/>
    </row>
    <row r="1552" spans="14:19" x14ac:dyDescent="0.35">
      <c r="N1552" s="1"/>
      <c r="O1552" s="1"/>
      <c r="P1552" s="1"/>
      <c r="Q1552" s="1"/>
      <c r="R1552" s="1"/>
      <c r="S1552" s="1"/>
    </row>
    <row r="1553" spans="14:19" x14ac:dyDescent="0.35">
      <c r="N1553" s="1"/>
      <c r="O1553" s="1"/>
      <c r="P1553" s="1"/>
      <c r="Q1553" s="1"/>
      <c r="R1553" s="1"/>
      <c r="S1553" s="1"/>
    </row>
    <row r="1554" spans="14:19" x14ac:dyDescent="0.35">
      <c r="N1554" s="1"/>
      <c r="O1554" s="1"/>
      <c r="P1554" s="1"/>
      <c r="Q1554" s="1"/>
      <c r="R1554" s="1"/>
      <c r="S1554" s="1"/>
    </row>
    <row r="1555" spans="14:19" x14ac:dyDescent="0.35">
      <c r="N1555" s="1"/>
      <c r="O1555" s="1"/>
      <c r="P1555" s="1"/>
      <c r="Q1555" s="1"/>
      <c r="R1555" s="1"/>
      <c r="S1555" s="1"/>
    </row>
    <row r="1556" spans="14:19" x14ac:dyDescent="0.35">
      <c r="N1556" s="1"/>
      <c r="O1556" s="1"/>
      <c r="P1556" s="1"/>
      <c r="Q1556" s="1"/>
      <c r="R1556" s="1"/>
      <c r="S1556" s="1"/>
    </row>
    <row r="1557" spans="14:19" x14ac:dyDescent="0.35">
      <c r="N1557" s="1"/>
      <c r="O1557" s="1"/>
      <c r="P1557" s="1"/>
      <c r="Q1557" s="1"/>
      <c r="R1557" s="1"/>
      <c r="S1557" s="1"/>
    </row>
    <row r="1558" spans="14:19" x14ac:dyDescent="0.35">
      <c r="N1558" s="1"/>
      <c r="O1558" s="1"/>
      <c r="P1558" s="1"/>
      <c r="Q1558" s="1"/>
      <c r="R1558" s="1"/>
      <c r="S1558" s="1"/>
    </row>
    <row r="1559" spans="14:19" x14ac:dyDescent="0.35">
      <c r="N1559" s="1"/>
      <c r="O1559" s="1"/>
      <c r="P1559" s="1"/>
      <c r="Q1559" s="1"/>
      <c r="R1559" s="1"/>
      <c r="S1559" s="1"/>
    </row>
    <row r="1560" spans="14:19" x14ac:dyDescent="0.35">
      <c r="N1560" s="1"/>
      <c r="O1560" s="1"/>
      <c r="P1560" s="1"/>
      <c r="Q1560" s="1"/>
      <c r="R1560" s="1"/>
      <c r="S1560" s="1"/>
    </row>
    <row r="1561" spans="14:19" x14ac:dyDescent="0.35">
      <c r="N1561" s="1"/>
      <c r="O1561" s="1"/>
      <c r="P1561" s="1"/>
      <c r="Q1561" s="1"/>
      <c r="R1561" s="1"/>
      <c r="S1561" s="1"/>
    </row>
    <row r="1562" spans="14:19" x14ac:dyDescent="0.35">
      <c r="N1562" s="1"/>
      <c r="O1562" s="1"/>
      <c r="P1562" s="1"/>
      <c r="Q1562" s="1"/>
      <c r="R1562" s="1"/>
      <c r="S1562" s="1"/>
    </row>
    <row r="1563" spans="14:19" x14ac:dyDescent="0.35">
      <c r="N1563" s="1"/>
      <c r="O1563" s="1"/>
      <c r="P1563" s="1"/>
      <c r="Q1563" s="1"/>
      <c r="R1563" s="1"/>
      <c r="S1563" s="1"/>
    </row>
    <row r="1564" spans="14:19" x14ac:dyDescent="0.35">
      <c r="N1564" s="1"/>
      <c r="O1564" s="1"/>
      <c r="P1564" s="1"/>
      <c r="Q1564" s="1"/>
      <c r="R1564" s="1"/>
      <c r="S1564" s="1"/>
    </row>
    <row r="1565" spans="14:19" x14ac:dyDescent="0.35">
      <c r="N1565" s="1"/>
      <c r="O1565" s="1"/>
      <c r="P1565" s="1"/>
      <c r="Q1565" s="1"/>
      <c r="R1565" s="1"/>
      <c r="S1565" s="1"/>
    </row>
    <row r="1566" spans="14:19" x14ac:dyDescent="0.35">
      <c r="N1566" s="1"/>
      <c r="O1566" s="1"/>
      <c r="P1566" s="1"/>
      <c r="Q1566" s="1"/>
      <c r="R1566" s="1"/>
      <c r="S1566" s="1"/>
    </row>
    <row r="1567" spans="14:19" x14ac:dyDescent="0.35">
      <c r="N1567" s="1"/>
      <c r="O1567" s="1"/>
      <c r="P1567" s="1"/>
      <c r="Q1567" s="1"/>
      <c r="R1567" s="1"/>
      <c r="S1567" s="1"/>
    </row>
    <row r="1568" spans="14:19" x14ac:dyDescent="0.35">
      <c r="N1568" s="1"/>
      <c r="O1568" s="1"/>
      <c r="P1568" s="1"/>
      <c r="Q1568" s="1"/>
      <c r="R1568" s="1"/>
      <c r="S1568" s="1"/>
    </row>
    <row r="1569" spans="14:19" x14ac:dyDescent="0.35">
      <c r="N1569" s="1"/>
      <c r="O1569" s="1"/>
      <c r="P1569" s="1"/>
      <c r="Q1569" s="1"/>
      <c r="R1569" s="1"/>
      <c r="S1569" s="1"/>
    </row>
    <row r="1570" spans="14:19" x14ac:dyDescent="0.35">
      <c r="N1570" s="1"/>
      <c r="O1570" s="1"/>
      <c r="P1570" s="1"/>
      <c r="Q1570" s="1"/>
      <c r="R1570" s="1"/>
      <c r="S1570" s="1"/>
    </row>
    <row r="1571" spans="14:19" x14ac:dyDescent="0.35">
      <c r="N1571" s="1"/>
      <c r="O1571" s="1"/>
      <c r="P1571" s="1"/>
      <c r="Q1571" s="1"/>
      <c r="R1571" s="1"/>
      <c r="S1571" s="1"/>
    </row>
    <row r="1572" spans="14:19" x14ac:dyDescent="0.35">
      <c r="N1572" s="1"/>
      <c r="O1572" s="1"/>
      <c r="P1572" s="1"/>
      <c r="Q1572" s="1"/>
      <c r="R1572" s="1"/>
      <c r="S1572" s="1"/>
    </row>
    <row r="1573" spans="14:19" x14ac:dyDescent="0.35">
      <c r="N1573" s="1"/>
      <c r="O1573" s="1"/>
      <c r="P1573" s="1"/>
      <c r="Q1573" s="1"/>
      <c r="R1573" s="1"/>
      <c r="S1573" s="1"/>
    </row>
    <row r="1574" spans="14:19" x14ac:dyDescent="0.35">
      <c r="N1574" s="1"/>
      <c r="O1574" s="1"/>
      <c r="P1574" s="1"/>
      <c r="Q1574" s="1"/>
      <c r="R1574" s="1"/>
      <c r="S1574" s="1"/>
    </row>
    <row r="1575" spans="14:19" x14ac:dyDescent="0.35">
      <c r="N1575" s="1"/>
      <c r="O1575" s="1"/>
      <c r="P1575" s="1"/>
      <c r="Q1575" s="1"/>
      <c r="R1575" s="1"/>
      <c r="S1575" s="1"/>
    </row>
    <row r="1576" spans="14:19" x14ac:dyDescent="0.35">
      <c r="N1576" s="1"/>
      <c r="O1576" s="1"/>
      <c r="P1576" s="1"/>
      <c r="Q1576" s="1"/>
      <c r="R1576" s="1"/>
      <c r="S1576" s="1"/>
    </row>
    <row r="1577" spans="14:19" x14ac:dyDescent="0.35">
      <c r="N1577" s="1"/>
      <c r="O1577" s="1"/>
      <c r="P1577" s="1"/>
      <c r="Q1577" s="1"/>
      <c r="R1577" s="1"/>
      <c r="S1577" s="1"/>
    </row>
    <row r="1578" spans="14:19" x14ac:dyDescent="0.35">
      <c r="N1578" s="1"/>
      <c r="O1578" s="1"/>
      <c r="P1578" s="1"/>
      <c r="Q1578" s="1"/>
      <c r="R1578" s="1"/>
      <c r="S1578" s="1"/>
    </row>
    <row r="1579" spans="14:19" x14ac:dyDescent="0.35">
      <c r="N1579" s="1"/>
      <c r="O1579" s="1"/>
      <c r="P1579" s="1"/>
      <c r="Q1579" s="1"/>
      <c r="R1579" s="1"/>
      <c r="S1579" s="1"/>
    </row>
    <row r="1580" spans="14:19" x14ac:dyDescent="0.35">
      <c r="N1580" s="1"/>
      <c r="O1580" s="1"/>
      <c r="P1580" s="1"/>
      <c r="Q1580" s="1"/>
      <c r="R1580" s="1"/>
      <c r="S1580" s="1"/>
    </row>
    <row r="1581" spans="14:19" x14ac:dyDescent="0.35">
      <c r="N1581" s="1"/>
      <c r="O1581" s="1"/>
      <c r="P1581" s="1"/>
      <c r="Q1581" s="1"/>
      <c r="R1581" s="1"/>
      <c r="S1581" s="1"/>
    </row>
    <row r="1582" spans="14:19" x14ac:dyDescent="0.35">
      <c r="N1582" s="1"/>
      <c r="O1582" s="1"/>
      <c r="P1582" s="1"/>
      <c r="Q1582" s="1"/>
      <c r="R1582" s="1"/>
      <c r="S1582" s="1"/>
    </row>
    <row r="1583" spans="14:19" x14ac:dyDescent="0.35">
      <c r="N1583" s="1"/>
      <c r="O1583" s="1"/>
      <c r="P1583" s="1"/>
      <c r="Q1583" s="1"/>
      <c r="R1583" s="1"/>
      <c r="S1583" s="1"/>
    </row>
    <row r="1584" spans="14:19" x14ac:dyDescent="0.35">
      <c r="N1584" s="1"/>
      <c r="O1584" s="1"/>
      <c r="P1584" s="1"/>
      <c r="Q1584" s="1"/>
      <c r="R1584" s="1"/>
      <c r="S1584" s="1"/>
    </row>
    <row r="1585" spans="14:19" x14ac:dyDescent="0.35">
      <c r="N1585" s="1"/>
      <c r="O1585" s="1"/>
      <c r="P1585" s="1"/>
      <c r="Q1585" s="1"/>
      <c r="R1585" s="1"/>
      <c r="S1585" s="1"/>
    </row>
    <row r="1586" spans="14:19" x14ac:dyDescent="0.35">
      <c r="N1586" s="1"/>
      <c r="O1586" s="1"/>
      <c r="P1586" s="1"/>
      <c r="Q1586" s="1"/>
      <c r="R1586" s="1"/>
      <c r="S1586" s="1"/>
    </row>
    <row r="1587" spans="14:19" x14ac:dyDescent="0.35">
      <c r="N1587" s="1"/>
      <c r="O1587" s="1"/>
      <c r="P1587" s="1"/>
      <c r="Q1587" s="1"/>
      <c r="R1587" s="1"/>
      <c r="S1587" s="1"/>
    </row>
    <row r="1588" spans="14:19" x14ac:dyDescent="0.35">
      <c r="N1588" s="1"/>
      <c r="O1588" s="1"/>
      <c r="P1588" s="1"/>
      <c r="Q1588" s="1"/>
      <c r="R1588" s="1"/>
      <c r="S1588" s="1"/>
    </row>
    <row r="1589" spans="14:19" x14ac:dyDescent="0.35">
      <c r="N1589" s="1"/>
      <c r="O1589" s="1"/>
      <c r="P1589" s="1"/>
      <c r="Q1589" s="1"/>
      <c r="R1589" s="1"/>
      <c r="S1589" s="1"/>
    </row>
    <row r="1590" spans="14:19" x14ac:dyDescent="0.35">
      <c r="N1590" s="1"/>
      <c r="O1590" s="1"/>
      <c r="P1590" s="1"/>
      <c r="Q1590" s="1"/>
      <c r="R1590" s="1"/>
      <c r="S1590" s="1"/>
    </row>
    <row r="1591" spans="14:19" x14ac:dyDescent="0.35">
      <c r="N1591" s="1"/>
      <c r="O1591" s="1"/>
      <c r="P1591" s="1"/>
      <c r="Q1591" s="1"/>
      <c r="R1591" s="1"/>
      <c r="S1591" s="1"/>
    </row>
    <row r="1592" spans="14:19" x14ac:dyDescent="0.35">
      <c r="N1592" s="1"/>
      <c r="O1592" s="1"/>
      <c r="P1592" s="1"/>
      <c r="Q1592" s="1"/>
      <c r="R1592" s="1"/>
      <c r="S1592" s="1"/>
    </row>
    <row r="1593" spans="14:19" x14ac:dyDescent="0.35">
      <c r="N1593" s="1"/>
      <c r="O1593" s="1"/>
      <c r="P1593" s="1"/>
      <c r="Q1593" s="1"/>
      <c r="R1593" s="1"/>
      <c r="S1593" s="1"/>
    </row>
    <row r="1594" spans="14:19" x14ac:dyDescent="0.35">
      <c r="N1594" s="1"/>
      <c r="O1594" s="1"/>
      <c r="P1594" s="1"/>
      <c r="Q1594" s="1"/>
      <c r="R1594" s="1"/>
      <c r="S1594" s="1"/>
    </row>
    <row r="1595" spans="14:19" x14ac:dyDescent="0.35">
      <c r="N1595" s="1"/>
      <c r="O1595" s="1"/>
      <c r="P1595" s="1"/>
      <c r="Q1595" s="1"/>
      <c r="R1595" s="1"/>
      <c r="S1595" s="1"/>
    </row>
    <row r="1596" spans="14:19" x14ac:dyDescent="0.35">
      <c r="N1596" s="1"/>
      <c r="O1596" s="1"/>
      <c r="P1596" s="1"/>
      <c r="Q1596" s="1"/>
      <c r="R1596" s="1"/>
      <c r="S1596" s="1"/>
    </row>
    <row r="1597" spans="14:19" x14ac:dyDescent="0.35">
      <c r="N1597" s="1"/>
      <c r="O1597" s="1"/>
      <c r="P1597" s="1"/>
      <c r="Q1597" s="1"/>
      <c r="R1597" s="1"/>
      <c r="S1597" s="1"/>
    </row>
    <row r="1598" spans="14:19" x14ac:dyDescent="0.35">
      <c r="N1598" s="1"/>
      <c r="O1598" s="1"/>
      <c r="P1598" s="1"/>
      <c r="Q1598" s="1"/>
      <c r="R1598" s="1"/>
      <c r="S1598" s="1"/>
    </row>
    <row r="1599" spans="14:19" x14ac:dyDescent="0.35">
      <c r="N1599" s="1"/>
      <c r="O1599" s="1"/>
      <c r="P1599" s="1"/>
      <c r="Q1599" s="1"/>
      <c r="R1599" s="1"/>
      <c r="S1599" s="1"/>
    </row>
    <row r="1600" spans="14:19" x14ac:dyDescent="0.35">
      <c r="N1600" s="1"/>
      <c r="O1600" s="1"/>
      <c r="P1600" s="1"/>
      <c r="Q1600" s="1"/>
      <c r="R1600" s="1"/>
      <c r="S1600" s="1"/>
    </row>
    <row r="1601" spans="14:19" x14ac:dyDescent="0.35">
      <c r="N1601" s="1"/>
      <c r="O1601" s="1"/>
      <c r="P1601" s="1"/>
      <c r="Q1601" s="1"/>
      <c r="R1601" s="1"/>
      <c r="S1601" s="1"/>
    </row>
    <row r="1602" spans="14:19" x14ac:dyDescent="0.35">
      <c r="N1602" s="1"/>
      <c r="O1602" s="1"/>
      <c r="P1602" s="1"/>
      <c r="Q1602" s="1"/>
      <c r="R1602" s="1"/>
      <c r="S1602" s="1"/>
    </row>
    <row r="1603" spans="14:19" x14ac:dyDescent="0.35">
      <c r="N1603" s="1"/>
      <c r="O1603" s="1"/>
      <c r="P1603" s="1"/>
      <c r="Q1603" s="1"/>
      <c r="R1603" s="1"/>
      <c r="S1603" s="1"/>
    </row>
    <row r="1604" spans="14:19" x14ac:dyDescent="0.35">
      <c r="N1604" s="1"/>
      <c r="O1604" s="1"/>
      <c r="P1604" s="1"/>
      <c r="Q1604" s="1"/>
      <c r="R1604" s="1"/>
      <c r="S1604" s="1"/>
    </row>
    <row r="1605" spans="14:19" x14ac:dyDescent="0.35">
      <c r="N1605" s="1"/>
      <c r="O1605" s="1"/>
      <c r="P1605" s="1"/>
      <c r="Q1605" s="1"/>
      <c r="R1605" s="1"/>
      <c r="S1605" s="1"/>
    </row>
    <row r="1606" spans="14:19" x14ac:dyDescent="0.35">
      <c r="N1606" s="1"/>
      <c r="O1606" s="1"/>
      <c r="P1606" s="1"/>
      <c r="Q1606" s="1"/>
      <c r="R1606" s="1"/>
      <c r="S1606" s="1"/>
    </row>
    <row r="1607" spans="14:19" x14ac:dyDescent="0.35">
      <c r="N1607" s="1"/>
      <c r="O1607" s="1"/>
      <c r="P1607" s="1"/>
      <c r="Q1607" s="1"/>
      <c r="R1607" s="1"/>
      <c r="S1607" s="1"/>
    </row>
    <row r="1608" spans="14:19" x14ac:dyDescent="0.35">
      <c r="N1608" s="1"/>
      <c r="O1608" s="1"/>
      <c r="P1608" s="1"/>
      <c r="Q1608" s="1"/>
      <c r="R1608" s="1"/>
      <c r="S1608" s="1"/>
    </row>
    <row r="1609" spans="14:19" x14ac:dyDescent="0.35">
      <c r="N1609" s="1"/>
      <c r="O1609" s="1"/>
      <c r="P1609" s="1"/>
      <c r="Q1609" s="1"/>
      <c r="R1609" s="1"/>
      <c r="S1609" s="1"/>
    </row>
    <row r="1610" spans="14:19" x14ac:dyDescent="0.35">
      <c r="N1610" s="1"/>
      <c r="O1610" s="1"/>
      <c r="P1610" s="1"/>
      <c r="Q1610" s="1"/>
      <c r="R1610" s="1"/>
      <c r="S1610" s="1"/>
    </row>
    <row r="1611" spans="14:19" x14ac:dyDescent="0.35">
      <c r="N1611" s="1"/>
      <c r="O1611" s="1"/>
      <c r="P1611" s="1"/>
      <c r="Q1611" s="1"/>
      <c r="R1611" s="1"/>
      <c r="S1611" s="1"/>
    </row>
    <row r="1612" spans="14:19" x14ac:dyDescent="0.35">
      <c r="N1612" s="1"/>
      <c r="O1612" s="1"/>
      <c r="P1612" s="1"/>
      <c r="Q1612" s="1"/>
      <c r="R1612" s="1"/>
      <c r="S1612" s="1"/>
    </row>
    <row r="1613" spans="14:19" x14ac:dyDescent="0.35">
      <c r="N1613" s="1"/>
      <c r="O1613" s="1"/>
      <c r="P1613" s="1"/>
      <c r="Q1613" s="1"/>
      <c r="R1613" s="1"/>
      <c r="S1613" s="1"/>
    </row>
    <row r="1614" spans="14:19" x14ac:dyDescent="0.35">
      <c r="N1614" s="1"/>
      <c r="O1614" s="1"/>
      <c r="P1614" s="1"/>
      <c r="Q1614" s="1"/>
      <c r="R1614" s="1"/>
      <c r="S1614" s="1"/>
    </row>
    <row r="1615" spans="14:19" x14ac:dyDescent="0.35">
      <c r="N1615" s="1"/>
      <c r="O1615" s="1"/>
      <c r="P1615" s="1"/>
      <c r="Q1615" s="1"/>
      <c r="R1615" s="1"/>
      <c r="S1615" s="1"/>
    </row>
    <row r="1616" spans="14:19" x14ac:dyDescent="0.35">
      <c r="N1616" s="1"/>
      <c r="O1616" s="1"/>
      <c r="P1616" s="1"/>
      <c r="Q1616" s="1"/>
      <c r="R1616" s="1"/>
      <c r="S1616" s="1"/>
    </row>
    <row r="1617" spans="14:19" x14ac:dyDescent="0.35">
      <c r="N1617" s="1"/>
      <c r="O1617" s="1"/>
      <c r="P1617" s="1"/>
      <c r="Q1617" s="1"/>
      <c r="R1617" s="1"/>
      <c r="S1617" s="1"/>
    </row>
    <row r="1618" spans="14:19" x14ac:dyDescent="0.35">
      <c r="N1618" s="1"/>
      <c r="O1618" s="1"/>
      <c r="P1618" s="1"/>
      <c r="Q1618" s="1"/>
      <c r="R1618" s="1"/>
      <c r="S1618" s="1"/>
    </row>
    <row r="1619" spans="14:19" x14ac:dyDescent="0.35">
      <c r="N1619" s="1"/>
      <c r="O1619" s="1"/>
      <c r="P1619" s="1"/>
      <c r="Q1619" s="1"/>
      <c r="R1619" s="1"/>
      <c r="S1619" s="1"/>
    </row>
    <row r="1620" spans="14:19" x14ac:dyDescent="0.35">
      <c r="N1620" s="1"/>
      <c r="O1620" s="1"/>
      <c r="P1620" s="1"/>
      <c r="Q1620" s="1"/>
      <c r="R1620" s="1"/>
      <c r="S1620" s="1"/>
    </row>
    <row r="1621" spans="14:19" x14ac:dyDescent="0.35">
      <c r="N1621" s="1"/>
      <c r="O1621" s="1"/>
      <c r="P1621" s="1"/>
      <c r="Q1621" s="1"/>
      <c r="R1621" s="1"/>
      <c r="S1621" s="1"/>
    </row>
    <row r="1622" spans="14:19" x14ac:dyDescent="0.35">
      <c r="N1622" s="1"/>
      <c r="O1622" s="1"/>
      <c r="P1622" s="1"/>
      <c r="Q1622" s="1"/>
      <c r="R1622" s="1"/>
      <c r="S1622" s="1"/>
    </row>
    <row r="1623" spans="14:19" x14ac:dyDescent="0.35">
      <c r="N1623" s="1"/>
      <c r="O1623" s="1"/>
      <c r="P1623" s="1"/>
      <c r="Q1623" s="1"/>
      <c r="R1623" s="1"/>
      <c r="S1623" s="1"/>
    </row>
    <row r="1624" spans="14:19" x14ac:dyDescent="0.35">
      <c r="N1624" s="1"/>
      <c r="O1624" s="1"/>
      <c r="P1624" s="1"/>
      <c r="Q1624" s="1"/>
      <c r="R1624" s="1"/>
      <c r="S1624" s="1"/>
    </row>
    <row r="1625" spans="14:19" x14ac:dyDescent="0.35">
      <c r="N1625" s="1"/>
      <c r="O1625" s="1"/>
      <c r="P1625" s="1"/>
      <c r="Q1625" s="1"/>
      <c r="R1625" s="1"/>
      <c r="S1625" s="1"/>
    </row>
    <row r="1626" spans="14:19" x14ac:dyDescent="0.35">
      <c r="N1626" s="1"/>
      <c r="O1626" s="1"/>
      <c r="P1626" s="1"/>
      <c r="Q1626" s="1"/>
      <c r="R1626" s="1"/>
      <c r="S1626" s="1"/>
    </row>
    <row r="1627" spans="14:19" x14ac:dyDescent="0.35">
      <c r="N1627" s="1"/>
      <c r="O1627" s="1"/>
      <c r="P1627" s="1"/>
      <c r="Q1627" s="1"/>
      <c r="R1627" s="1"/>
      <c r="S1627" s="1"/>
    </row>
    <row r="1628" spans="14:19" x14ac:dyDescent="0.35">
      <c r="N1628" s="1"/>
      <c r="O1628" s="1"/>
      <c r="P1628" s="1"/>
      <c r="Q1628" s="1"/>
      <c r="R1628" s="1"/>
      <c r="S1628" s="1"/>
    </row>
    <row r="1629" spans="14:19" x14ac:dyDescent="0.35">
      <c r="N1629" s="1"/>
      <c r="O1629" s="1"/>
      <c r="P1629" s="1"/>
      <c r="Q1629" s="1"/>
      <c r="R1629" s="1"/>
      <c r="S1629" s="1"/>
    </row>
    <row r="1630" spans="14:19" x14ac:dyDescent="0.35">
      <c r="N1630" s="1"/>
      <c r="O1630" s="1"/>
      <c r="P1630" s="1"/>
      <c r="Q1630" s="1"/>
      <c r="R1630" s="1"/>
      <c r="S1630" s="1"/>
    </row>
    <row r="1631" spans="14:19" x14ac:dyDescent="0.35">
      <c r="N1631" s="1"/>
      <c r="O1631" s="1"/>
      <c r="P1631" s="1"/>
      <c r="Q1631" s="1"/>
      <c r="R1631" s="1"/>
      <c r="S1631" s="1"/>
    </row>
    <row r="1632" spans="14:19" x14ac:dyDescent="0.35">
      <c r="N1632" s="1"/>
      <c r="O1632" s="1"/>
      <c r="P1632" s="1"/>
      <c r="Q1632" s="1"/>
      <c r="R1632" s="1"/>
      <c r="S1632" s="1"/>
    </row>
    <row r="1633" spans="14:19" x14ac:dyDescent="0.35">
      <c r="N1633" s="1"/>
      <c r="O1633" s="1"/>
      <c r="P1633" s="1"/>
      <c r="Q1633" s="1"/>
      <c r="R1633" s="1"/>
      <c r="S1633" s="1"/>
    </row>
    <row r="1634" spans="14:19" x14ac:dyDescent="0.35">
      <c r="N1634" s="1"/>
      <c r="O1634" s="1"/>
      <c r="P1634" s="1"/>
      <c r="Q1634" s="1"/>
      <c r="R1634" s="1"/>
      <c r="S1634" s="1"/>
    </row>
    <row r="1635" spans="14:19" x14ac:dyDescent="0.35">
      <c r="N1635" s="1"/>
      <c r="O1635" s="1"/>
      <c r="P1635" s="1"/>
      <c r="Q1635" s="1"/>
      <c r="R1635" s="1"/>
      <c r="S1635" s="1"/>
    </row>
    <row r="1636" spans="14:19" x14ac:dyDescent="0.35">
      <c r="N1636" s="1"/>
      <c r="O1636" s="1"/>
      <c r="P1636" s="1"/>
      <c r="Q1636" s="1"/>
      <c r="R1636" s="1"/>
      <c r="S1636" s="1"/>
    </row>
    <row r="1637" spans="14:19" x14ac:dyDescent="0.35">
      <c r="N1637" s="1"/>
      <c r="O1637" s="1"/>
      <c r="P1637" s="1"/>
      <c r="Q1637" s="1"/>
      <c r="R1637" s="1"/>
      <c r="S1637" s="1"/>
    </row>
    <row r="1638" spans="14:19" x14ac:dyDescent="0.35">
      <c r="N1638" s="1"/>
      <c r="O1638" s="1"/>
      <c r="P1638" s="1"/>
      <c r="Q1638" s="1"/>
      <c r="R1638" s="1"/>
      <c r="S1638" s="1"/>
    </row>
    <row r="1639" spans="14:19" x14ac:dyDescent="0.35">
      <c r="N1639" s="1"/>
      <c r="O1639" s="1"/>
      <c r="P1639" s="1"/>
      <c r="Q1639" s="1"/>
      <c r="R1639" s="1"/>
      <c r="S1639" s="1"/>
    </row>
    <row r="1640" spans="14:19" x14ac:dyDescent="0.35">
      <c r="N1640" s="1"/>
      <c r="O1640" s="1"/>
      <c r="P1640" s="1"/>
      <c r="Q1640" s="1"/>
      <c r="R1640" s="1"/>
      <c r="S1640" s="1"/>
    </row>
    <row r="1641" spans="14:19" x14ac:dyDescent="0.35">
      <c r="N1641" s="1"/>
      <c r="O1641" s="1"/>
      <c r="P1641" s="1"/>
      <c r="Q1641" s="1"/>
      <c r="R1641" s="1"/>
      <c r="S1641" s="1"/>
    </row>
    <row r="1642" spans="14:19" x14ac:dyDescent="0.35">
      <c r="N1642" s="1"/>
      <c r="O1642" s="1"/>
      <c r="P1642" s="1"/>
      <c r="Q1642" s="1"/>
      <c r="R1642" s="1"/>
      <c r="S1642" s="1"/>
    </row>
    <row r="1643" spans="14:19" x14ac:dyDescent="0.35">
      <c r="N1643" s="1"/>
      <c r="O1643" s="1"/>
      <c r="P1643" s="1"/>
      <c r="Q1643" s="1"/>
      <c r="R1643" s="1"/>
      <c r="S1643" s="1"/>
    </row>
    <row r="1644" spans="14:19" x14ac:dyDescent="0.35">
      <c r="N1644" s="1"/>
      <c r="O1644" s="1"/>
      <c r="P1644" s="1"/>
      <c r="Q1644" s="1"/>
      <c r="R1644" s="1"/>
      <c r="S1644" s="1"/>
    </row>
    <row r="1645" spans="14:19" x14ac:dyDescent="0.35">
      <c r="N1645" s="1"/>
      <c r="O1645" s="1"/>
      <c r="P1645" s="1"/>
      <c r="Q1645" s="1"/>
      <c r="R1645" s="1"/>
      <c r="S1645" s="1"/>
    </row>
    <row r="1646" spans="14:19" x14ac:dyDescent="0.35">
      <c r="N1646" s="1"/>
      <c r="O1646" s="1"/>
      <c r="P1646" s="1"/>
      <c r="Q1646" s="1"/>
      <c r="R1646" s="1"/>
      <c r="S1646" s="1"/>
    </row>
    <row r="1647" spans="14:19" x14ac:dyDescent="0.35">
      <c r="N1647" s="1"/>
      <c r="O1647" s="1"/>
      <c r="P1647" s="1"/>
      <c r="Q1647" s="1"/>
      <c r="R1647" s="1"/>
      <c r="S1647" s="1"/>
    </row>
    <row r="1648" spans="14:19" x14ac:dyDescent="0.35">
      <c r="N1648" s="1"/>
      <c r="O1648" s="1"/>
      <c r="P1648" s="1"/>
      <c r="Q1648" s="1"/>
      <c r="R1648" s="1"/>
      <c r="S1648" s="1"/>
    </row>
    <row r="1649" spans="14:19" x14ac:dyDescent="0.35">
      <c r="N1649" s="1"/>
      <c r="O1649" s="1"/>
      <c r="P1649" s="1"/>
      <c r="Q1649" s="1"/>
      <c r="R1649" s="1"/>
      <c r="S1649" s="1"/>
    </row>
    <row r="1650" spans="14:19" x14ac:dyDescent="0.35">
      <c r="N1650" s="1"/>
      <c r="O1650" s="1"/>
      <c r="P1650" s="1"/>
      <c r="Q1650" s="1"/>
      <c r="R1650" s="1"/>
      <c r="S1650" s="1"/>
    </row>
    <row r="1651" spans="14:19" x14ac:dyDescent="0.35">
      <c r="N1651" s="1"/>
      <c r="O1651" s="1"/>
      <c r="P1651" s="1"/>
      <c r="Q1651" s="1"/>
      <c r="R1651" s="1"/>
      <c r="S1651" s="1"/>
    </row>
    <row r="1652" spans="14:19" x14ac:dyDescent="0.35">
      <c r="N1652" s="1"/>
      <c r="O1652" s="1"/>
      <c r="P1652" s="1"/>
      <c r="Q1652" s="1"/>
      <c r="R1652" s="1"/>
      <c r="S1652" s="1"/>
    </row>
    <row r="1653" spans="14:19" x14ac:dyDescent="0.35">
      <c r="N1653" s="1"/>
      <c r="O1653" s="1"/>
      <c r="P1653" s="1"/>
      <c r="Q1653" s="1"/>
      <c r="R1653" s="1"/>
      <c r="S1653" s="1"/>
    </row>
    <row r="1654" spans="14:19" x14ac:dyDescent="0.35">
      <c r="N1654" s="1"/>
      <c r="O1654" s="1"/>
      <c r="P1654" s="1"/>
      <c r="Q1654" s="1"/>
      <c r="R1654" s="1"/>
      <c r="S1654" s="1"/>
    </row>
    <row r="1655" spans="14:19" x14ac:dyDescent="0.35">
      <c r="N1655" s="1"/>
      <c r="O1655" s="1"/>
      <c r="P1655" s="1"/>
      <c r="Q1655" s="1"/>
      <c r="R1655" s="1"/>
      <c r="S1655" s="1"/>
    </row>
    <row r="1656" spans="14:19" x14ac:dyDescent="0.35">
      <c r="N1656" s="1"/>
      <c r="O1656" s="1"/>
      <c r="P1656" s="1"/>
      <c r="Q1656" s="1"/>
      <c r="R1656" s="1"/>
      <c r="S1656" s="1"/>
    </row>
    <row r="1657" spans="14:19" x14ac:dyDescent="0.35">
      <c r="N1657" s="1"/>
      <c r="O1657" s="1"/>
      <c r="P1657" s="1"/>
      <c r="Q1657" s="1"/>
      <c r="R1657" s="1"/>
      <c r="S1657" s="1"/>
    </row>
    <row r="1658" spans="14:19" x14ac:dyDescent="0.35">
      <c r="N1658" s="1"/>
      <c r="O1658" s="1"/>
      <c r="P1658" s="1"/>
      <c r="Q1658" s="1"/>
      <c r="R1658" s="1"/>
      <c r="S1658" s="1"/>
    </row>
    <row r="1659" spans="14:19" x14ac:dyDescent="0.35">
      <c r="N1659" s="1"/>
      <c r="O1659" s="1"/>
      <c r="P1659" s="1"/>
      <c r="Q1659" s="1"/>
      <c r="R1659" s="1"/>
      <c r="S1659" s="1"/>
    </row>
    <row r="1660" spans="14:19" x14ac:dyDescent="0.35">
      <c r="N1660" s="1"/>
      <c r="O1660" s="1"/>
      <c r="P1660" s="1"/>
      <c r="Q1660" s="1"/>
      <c r="R1660" s="1"/>
      <c r="S1660" s="1"/>
    </row>
    <row r="1661" spans="14:19" x14ac:dyDescent="0.35">
      <c r="N1661" s="1"/>
      <c r="O1661" s="1"/>
      <c r="P1661" s="1"/>
      <c r="Q1661" s="1"/>
      <c r="R1661" s="1"/>
      <c r="S1661" s="1"/>
    </row>
    <row r="1662" spans="14:19" x14ac:dyDescent="0.35">
      <c r="N1662" s="1"/>
      <c r="O1662" s="1"/>
      <c r="P1662" s="1"/>
      <c r="Q1662" s="1"/>
      <c r="R1662" s="1"/>
      <c r="S1662" s="1"/>
    </row>
    <row r="1663" spans="14:19" x14ac:dyDescent="0.35">
      <c r="N1663" s="1"/>
      <c r="O1663" s="1"/>
      <c r="P1663" s="1"/>
      <c r="Q1663" s="1"/>
      <c r="R1663" s="1"/>
      <c r="S1663" s="1"/>
    </row>
    <row r="1664" spans="14:19" x14ac:dyDescent="0.35">
      <c r="N1664" s="1"/>
      <c r="O1664" s="1"/>
      <c r="P1664" s="1"/>
      <c r="Q1664" s="1"/>
      <c r="R1664" s="1"/>
      <c r="S1664" s="1"/>
    </row>
    <row r="1665" spans="14:19" x14ac:dyDescent="0.35">
      <c r="N1665" s="1"/>
      <c r="O1665" s="1"/>
      <c r="P1665" s="1"/>
      <c r="Q1665" s="1"/>
      <c r="R1665" s="1"/>
      <c r="S1665" s="1"/>
    </row>
    <row r="1666" spans="14:19" x14ac:dyDescent="0.35">
      <c r="N1666" s="1"/>
      <c r="O1666" s="1"/>
      <c r="P1666" s="1"/>
      <c r="Q1666" s="1"/>
      <c r="R1666" s="1"/>
      <c r="S1666" s="1"/>
    </row>
    <row r="1667" spans="14:19" x14ac:dyDescent="0.35">
      <c r="N1667" s="1"/>
      <c r="O1667" s="1"/>
      <c r="P1667" s="1"/>
      <c r="Q1667" s="1"/>
      <c r="R1667" s="1"/>
      <c r="S1667" s="1"/>
    </row>
    <row r="1668" spans="14:19" x14ac:dyDescent="0.35">
      <c r="N1668" s="1"/>
      <c r="O1668" s="1"/>
      <c r="P1668" s="1"/>
      <c r="Q1668" s="1"/>
      <c r="R1668" s="1"/>
      <c r="S1668" s="1"/>
    </row>
    <row r="1669" spans="14:19" x14ac:dyDescent="0.35">
      <c r="N1669" s="1"/>
      <c r="O1669" s="1"/>
      <c r="P1669" s="1"/>
      <c r="Q1669" s="1"/>
      <c r="R1669" s="1"/>
      <c r="S1669" s="1"/>
    </row>
    <row r="1670" spans="14:19" x14ac:dyDescent="0.35">
      <c r="N1670" s="1"/>
      <c r="O1670" s="1"/>
      <c r="P1670" s="1"/>
      <c r="Q1670" s="1"/>
      <c r="R1670" s="1"/>
      <c r="S1670" s="1"/>
    </row>
    <row r="1671" spans="14:19" x14ac:dyDescent="0.35">
      <c r="N1671" s="1"/>
      <c r="O1671" s="1"/>
      <c r="P1671" s="1"/>
      <c r="Q1671" s="1"/>
      <c r="R1671" s="1"/>
      <c r="S1671" s="1"/>
    </row>
    <row r="1672" spans="14:19" x14ac:dyDescent="0.35">
      <c r="N1672" s="1"/>
      <c r="O1672" s="1"/>
      <c r="P1672" s="1"/>
      <c r="Q1672" s="1"/>
      <c r="R1672" s="1"/>
      <c r="S1672" s="1"/>
    </row>
    <row r="1673" spans="14:19" x14ac:dyDescent="0.35">
      <c r="N1673" s="1"/>
      <c r="O1673" s="1"/>
      <c r="P1673" s="1"/>
      <c r="Q1673" s="1"/>
      <c r="R1673" s="1"/>
      <c r="S1673" s="1"/>
    </row>
    <row r="1674" spans="14:19" x14ac:dyDescent="0.35">
      <c r="N1674" s="1"/>
      <c r="O1674" s="1"/>
      <c r="P1674" s="1"/>
      <c r="Q1674" s="1"/>
      <c r="R1674" s="1"/>
      <c r="S1674" s="1"/>
    </row>
    <row r="1675" spans="14:19" x14ac:dyDescent="0.35">
      <c r="N1675" s="1"/>
      <c r="O1675" s="1"/>
      <c r="P1675" s="1"/>
      <c r="Q1675" s="1"/>
      <c r="R1675" s="1"/>
      <c r="S1675" s="1"/>
    </row>
    <row r="1676" spans="14:19" x14ac:dyDescent="0.35">
      <c r="N1676" s="1"/>
      <c r="O1676" s="1"/>
      <c r="P1676" s="1"/>
      <c r="Q1676" s="1"/>
      <c r="R1676" s="1"/>
      <c r="S1676" s="1"/>
    </row>
    <row r="1677" spans="14:19" x14ac:dyDescent="0.35">
      <c r="N1677" s="1"/>
      <c r="O1677" s="1"/>
      <c r="P1677" s="1"/>
      <c r="Q1677" s="1"/>
      <c r="R1677" s="1"/>
      <c r="S1677" s="1"/>
    </row>
    <row r="1678" spans="14:19" x14ac:dyDescent="0.35">
      <c r="N1678" s="1"/>
      <c r="O1678" s="1"/>
      <c r="P1678" s="1"/>
      <c r="Q1678" s="1"/>
      <c r="R1678" s="1"/>
      <c r="S1678" s="1"/>
    </row>
    <row r="1679" spans="14:19" x14ac:dyDescent="0.35">
      <c r="N1679" s="1"/>
      <c r="O1679" s="1"/>
      <c r="P1679" s="1"/>
      <c r="Q1679" s="1"/>
      <c r="R1679" s="1"/>
      <c r="S1679" s="1"/>
    </row>
    <row r="1680" spans="14:19" x14ac:dyDescent="0.35">
      <c r="N1680" s="1"/>
      <c r="O1680" s="1"/>
      <c r="P1680" s="1"/>
      <c r="Q1680" s="1"/>
      <c r="R1680" s="1"/>
      <c r="S1680" s="1"/>
    </row>
    <row r="1681" spans="14:19" x14ac:dyDescent="0.35">
      <c r="N1681" s="1"/>
      <c r="O1681" s="1"/>
      <c r="P1681" s="1"/>
      <c r="Q1681" s="1"/>
      <c r="R1681" s="1"/>
      <c r="S1681" s="1"/>
    </row>
    <row r="1682" spans="14:19" x14ac:dyDescent="0.35">
      <c r="N1682" s="1"/>
      <c r="O1682" s="1"/>
      <c r="P1682" s="1"/>
      <c r="Q1682" s="1"/>
      <c r="R1682" s="1"/>
      <c r="S1682" s="1"/>
    </row>
    <row r="1683" spans="14:19" x14ac:dyDescent="0.35">
      <c r="N1683" s="1"/>
      <c r="O1683" s="1"/>
      <c r="P1683" s="1"/>
      <c r="Q1683" s="1"/>
      <c r="R1683" s="1"/>
      <c r="S1683" s="1"/>
    </row>
    <row r="1684" spans="14:19" x14ac:dyDescent="0.35">
      <c r="N1684" s="1"/>
      <c r="O1684" s="1"/>
      <c r="P1684" s="1"/>
      <c r="Q1684" s="1"/>
      <c r="R1684" s="1"/>
      <c r="S1684" s="1"/>
    </row>
    <row r="1685" spans="14:19" x14ac:dyDescent="0.35">
      <c r="N1685" s="1"/>
      <c r="O1685" s="1"/>
      <c r="P1685" s="1"/>
      <c r="Q1685" s="1"/>
      <c r="R1685" s="1"/>
      <c r="S1685" s="1"/>
    </row>
    <row r="1686" spans="14:19" x14ac:dyDescent="0.35">
      <c r="N1686" s="1"/>
      <c r="O1686" s="1"/>
      <c r="P1686" s="1"/>
      <c r="Q1686" s="1"/>
      <c r="R1686" s="1"/>
      <c r="S1686" s="1"/>
    </row>
    <row r="1687" spans="14:19" x14ac:dyDescent="0.35">
      <c r="N1687" s="1"/>
      <c r="O1687" s="1"/>
      <c r="P1687" s="1"/>
      <c r="Q1687" s="1"/>
      <c r="R1687" s="1"/>
      <c r="S1687" s="1"/>
    </row>
    <row r="1688" spans="14:19" x14ac:dyDescent="0.35">
      <c r="N1688" s="1"/>
      <c r="O1688" s="1"/>
      <c r="P1688" s="1"/>
      <c r="Q1688" s="1"/>
      <c r="R1688" s="1"/>
      <c r="S1688" s="1"/>
    </row>
    <row r="1689" spans="14:19" x14ac:dyDescent="0.35">
      <c r="N1689" s="1"/>
      <c r="O1689" s="1"/>
      <c r="P1689" s="1"/>
      <c r="Q1689" s="1"/>
      <c r="R1689" s="1"/>
      <c r="S1689" s="1"/>
    </row>
    <row r="1690" spans="14:19" x14ac:dyDescent="0.35">
      <c r="N1690" s="1"/>
      <c r="O1690" s="1"/>
      <c r="P1690" s="1"/>
      <c r="Q1690" s="1"/>
      <c r="R1690" s="1"/>
      <c r="S1690" s="1"/>
    </row>
    <row r="1691" spans="14:19" x14ac:dyDescent="0.35">
      <c r="N1691" s="1"/>
      <c r="O1691" s="1"/>
      <c r="P1691" s="1"/>
      <c r="Q1691" s="1"/>
      <c r="R1691" s="1"/>
      <c r="S1691" s="1"/>
    </row>
    <row r="1692" spans="14:19" x14ac:dyDescent="0.35">
      <c r="N1692" s="1"/>
      <c r="O1692" s="1"/>
      <c r="P1692" s="1"/>
      <c r="Q1692" s="1"/>
      <c r="R1692" s="1"/>
      <c r="S1692" s="1"/>
    </row>
    <row r="1693" spans="14:19" x14ac:dyDescent="0.35">
      <c r="N1693" s="1"/>
      <c r="O1693" s="1"/>
      <c r="P1693" s="1"/>
      <c r="Q1693" s="1"/>
      <c r="R1693" s="1"/>
      <c r="S1693" s="1"/>
    </row>
    <row r="1694" spans="14:19" x14ac:dyDescent="0.35">
      <c r="N1694" s="1"/>
      <c r="O1694" s="1"/>
      <c r="P1694" s="1"/>
      <c r="Q1694" s="1"/>
      <c r="R1694" s="1"/>
      <c r="S1694" s="1"/>
    </row>
    <row r="1695" spans="14:19" x14ac:dyDescent="0.35">
      <c r="N1695" s="1"/>
      <c r="O1695" s="1"/>
      <c r="P1695" s="1"/>
      <c r="Q1695" s="1"/>
      <c r="R1695" s="1"/>
      <c r="S1695" s="1"/>
    </row>
    <row r="1696" spans="14:19" x14ac:dyDescent="0.35">
      <c r="N1696" s="1"/>
      <c r="O1696" s="1"/>
      <c r="P1696" s="1"/>
      <c r="Q1696" s="1"/>
      <c r="R1696" s="1"/>
      <c r="S1696" s="1"/>
    </row>
    <row r="1697" spans="14:19" x14ac:dyDescent="0.35">
      <c r="N1697" s="1"/>
      <c r="O1697" s="1"/>
      <c r="P1697" s="1"/>
      <c r="Q1697" s="1"/>
      <c r="R1697" s="1"/>
      <c r="S1697" s="1"/>
    </row>
    <row r="1698" spans="14:19" x14ac:dyDescent="0.35">
      <c r="N1698" s="1"/>
      <c r="O1698" s="1"/>
      <c r="P1698" s="1"/>
      <c r="Q1698" s="1"/>
      <c r="R1698" s="1"/>
      <c r="S1698" s="1"/>
    </row>
    <row r="1699" spans="14:19" x14ac:dyDescent="0.35">
      <c r="N1699" s="1"/>
      <c r="O1699" s="1"/>
      <c r="P1699" s="1"/>
      <c r="Q1699" s="1"/>
      <c r="R1699" s="1"/>
      <c r="S1699" s="1"/>
    </row>
    <row r="1700" spans="14:19" x14ac:dyDescent="0.35">
      <c r="N1700" s="1"/>
      <c r="O1700" s="1"/>
      <c r="P1700" s="1"/>
      <c r="Q1700" s="1"/>
      <c r="R1700" s="1"/>
      <c r="S1700" s="1"/>
    </row>
    <row r="1701" spans="14:19" x14ac:dyDescent="0.35">
      <c r="N1701" s="1"/>
      <c r="O1701" s="1"/>
      <c r="P1701" s="1"/>
      <c r="Q1701" s="1"/>
      <c r="R1701" s="1"/>
      <c r="S1701" s="1"/>
    </row>
    <row r="1702" spans="14:19" x14ac:dyDescent="0.35">
      <c r="N1702" s="1"/>
      <c r="O1702" s="1"/>
      <c r="P1702" s="1"/>
      <c r="Q1702" s="1"/>
      <c r="R1702" s="1"/>
      <c r="S1702" s="1"/>
    </row>
    <row r="1703" spans="14:19" x14ac:dyDescent="0.35">
      <c r="N1703" s="1"/>
      <c r="O1703" s="1"/>
      <c r="P1703" s="1"/>
      <c r="Q1703" s="1"/>
      <c r="R1703" s="1"/>
      <c r="S1703" s="1"/>
    </row>
    <row r="1704" spans="14:19" x14ac:dyDescent="0.35">
      <c r="N1704" s="1"/>
      <c r="O1704" s="1"/>
      <c r="P1704" s="1"/>
      <c r="Q1704" s="1"/>
      <c r="R1704" s="1"/>
      <c r="S1704" s="1"/>
    </row>
    <row r="1705" spans="14:19" x14ac:dyDescent="0.35">
      <c r="N1705" s="1"/>
      <c r="O1705" s="1"/>
      <c r="P1705" s="1"/>
      <c r="Q1705" s="1"/>
      <c r="R1705" s="1"/>
      <c r="S1705" s="1"/>
    </row>
    <row r="1706" spans="14:19" x14ac:dyDescent="0.35">
      <c r="N1706" s="1"/>
      <c r="O1706" s="1"/>
      <c r="P1706" s="1"/>
      <c r="Q1706" s="1"/>
      <c r="R1706" s="1"/>
      <c r="S1706" s="1"/>
    </row>
    <row r="1707" spans="14:19" x14ac:dyDescent="0.35">
      <c r="N1707" s="1"/>
      <c r="O1707" s="1"/>
      <c r="P1707" s="1"/>
      <c r="Q1707" s="1"/>
      <c r="R1707" s="1"/>
      <c r="S1707" s="1"/>
    </row>
    <row r="1708" spans="14:19" x14ac:dyDescent="0.35">
      <c r="N1708" s="1"/>
      <c r="O1708" s="1"/>
      <c r="P1708" s="1"/>
      <c r="Q1708" s="1"/>
      <c r="R1708" s="1"/>
      <c r="S1708" s="1"/>
    </row>
    <row r="1709" spans="14:19" x14ac:dyDescent="0.35">
      <c r="N1709" s="1"/>
      <c r="O1709" s="1"/>
      <c r="P1709" s="1"/>
      <c r="Q1709" s="1"/>
      <c r="R1709" s="1"/>
      <c r="S1709" s="1"/>
    </row>
    <row r="1710" spans="14:19" x14ac:dyDescent="0.35">
      <c r="N1710" s="1"/>
      <c r="O1710" s="1"/>
      <c r="P1710" s="1"/>
      <c r="Q1710" s="1"/>
      <c r="R1710" s="1"/>
      <c r="S1710" s="1"/>
    </row>
    <row r="1711" spans="14:19" x14ac:dyDescent="0.35">
      <c r="N1711" s="1"/>
      <c r="O1711" s="1"/>
      <c r="P1711" s="1"/>
      <c r="Q1711" s="1"/>
      <c r="R1711" s="1"/>
      <c r="S1711" s="1"/>
    </row>
    <row r="1712" spans="14:19" x14ac:dyDescent="0.35">
      <c r="N1712" s="1"/>
      <c r="O1712" s="1"/>
      <c r="P1712" s="1"/>
      <c r="Q1712" s="1"/>
      <c r="R1712" s="1"/>
      <c r="S1712" s="1"/>
    </row>
    <row r="1713" spans="14:19" x14ac:dyDescent="0.35">
      <c r="N1713" s="1"/>
      <c r="O1713" s="1"/>
      <c r="P1713" s="1"/>
      <c r="Q1713" s="1"/>
      <c r="R1713" s="1"/>
      <c r="S1713" s="1"/>
    </row>
    <row r="1714" spans="14:19" x14ac:dyDescent="0.35">
      <c r="N1714" s="1"/>
      <c r="O1714" s="1"/>
      <c r="P1714" s="1"/>
      <c r="Q1714" s="1"/>
      <c r="R1714" s="1"/>
      <c r="S1714" s="1"/>
    </row>
    <row r="1715" spans="14:19" x14ac:dyDescent="0.35">
      <c r="N1715" s="1"/>
      <c r="O1715" s="1"/>
      <c r="P1715" s="1"/>
      <c r="Q1715" s="1"/>
      <c r="R1715" s="1"/>
      <c r="S1715" s="1"/>
    </row>
    <row r="1716" spans="14:19" x14ac:dyDescent="0.35">
      <c r="N1716" s="1"/>
      <c r="O1716" s="1"/>
      <c r="P1716" s="1"/>
      <c r="Q1716" s="1"/>
      <c r="R1716" s="1"/>
      <c r="S1716" s="1"/>
    </row>
    <row r="1717" spans="14:19" x14ac:dyDescent="0.35">
      <c r="N1717" s="1"/>
      <c r="O1717" s="1"/>
      <c r="P1717" s="1"/>
      <c r="Q1717" s="1"/>
      <c r="R1717" s="1"/>
      <c r="S1717" s="1"/>
    </row>
    <row r="1718" spans="14:19" x14ac:dyDescent="0.35">
      <c r="N1718" s="1"/>
      <c r="O1718" s="1"/>
      <c r="P1718" s="1"/>
      <c r="Q1718" s="1"/>
      <c r="R1718" s="1"/>
      <c r="S1718" s="1"/>
    </row>
    <row r="1719" spans="14:19" x14ac:dyDescent="0.35">
      <c r="N1719" s="1"/>
      <c r="O1719" s="1"/>
      <c r="P1719" s="1"/>
      <c r="Q1719" s="1"/>
      <c r="R1719" s="1"/>
      <c r="S1719" s="1"/>
    </row>
    <row r="1720" spans="14:19" x14ac:dyDescent="0.35">
      <c r="N1720" s="1"/>
      <c r="O1720" s="1"/>
      <c r="P1720" s="1"/>
      <c r="Q1720" s="1"/>
      <c r="R1720" s="1"/>
      <c r="S1720" s="1"/>
    </row>
    <row r="1721" spans="14:19" x14ac:dyDescent="0.35">
      <c r="N1721" s="1"/>
      <c r="O1721" s="1"/>
      <c r="P1721" s="1"/>
      <c r="Q1721" s="1"/>
      <c r="R1721" s="1"/>
      <c r="S1721" s="1"/>
    </row>
    <row r="1722" spans="14:19" x14ac:dyDescent="0.35">
      <c r="N1722" s="1"/>
      <c r="O1722" s="1"/>
      <c r="P1722" s="1"/>
      <c r="Q1722" s="1"/>
      <c r="R1722" s="1"/>
      <c r="S1722" s="1"/>
    </row>
    <row r="1723" spans="14:19" x14ac:dyDescent="0.35">
      <c r="N1723" s="1"/>
      <c r="O1723" s="1"/>
      <c r="P1723" s="1"/>
      <c r="Q1723" s="1"/>
      <c r="R1723" s="1"/>
      <c r="S1723" s="1"/>
    </row>
    <row r="1724" spans="14:19" x14ac:dyDescent="0.35">
      <c r="N1724" s="1"/>
      <c r="O1724" s="1"/>
      <c r="P1724" s="1"/>
      <c r="Q1724" s="1"/>
      <c r="R1724" s="1"/>
      <c r="S1724" s="1"/>
    </row>
    <row r="1725" spans="14:19" x14ac:dyDescent="0.35">
      <c r="N1725" s="1"/>
      <c r="O1725" s="1"/>
      <c r="P1725" s="1"/>
      <c r="Q1725" s="1"/>
      <c r="R1725" s="1"/>
      <c r="S1725" s="1"/>
    </row>
    <row r="1726" spans="14:19" x14ac:dyDescent="0.35">
      <c r="N1726" s="1"/>
      <c r="O1726" s="1"/>
      <c r="P1726" s="1"/>
      <c r="Q1726" s="1"/>
      <c r="R1726" s="1"/>
      <c r="S1726" s="1"/>
    </row>
    <row r="1727" spans="14:19" x14ac:dyDescent="0.35">
      <c r="N1727" s="1"/>
      <c r="O1727" s="1"/>
      <c r="P1727" s="1"/>
      <c r="Q1727" s="1"/>
      <c r="R1727" s="1"/>
      <c r="S1727" s="1"/>
    </row>
    <row r="1728" spans="14:19" x14ac:dyDescent="0.35">
      <c r="N1728" s="1"/>
      <c r="O1728" s="1"/>
      <c r="P1728" s="1"/>
      <c r="Q1728" s="1"/>
      <c r="R1728" s="1"/>
      <c r="S1728" s="1"/>
    </row>
    <row r="1729" spans="14:19" x14ac:dyDescent="0.35">
      <c r="N1729" s="1"/>
      <c r="O1729" s="1"/>
      <c r="P1729" s="1"/>
      <c r="Q1729" s="1"/>
      <c r="R1729" s="1"/>
      <c r="S1729" s="1"/>
    </row>
    <row r="1730" spans="14:19" x14ac:dyDescent="0.35">
      <c r="N1730" s="1"/>
      <c r="O1730" s="1"/>
      <c r="P1730" s="1"/>
      <c r="Q1730" s="1"/>
      <c r="R1730" s="1"/>
      <c r="S1730" s="1"/>
    </row>
    <row r="1731" spans="14:19" x14ac:dyDescent="0.35">
      <c r="N1731" s="1"/>
      <c r="O1731" s="1"/>
      <c r="P1731" s="1"/>
      <c r="Q1731" s="1"/>
      <c r="R1731" s="1"/>
      <c r="S1731" s="1"/>
    </row>
    <row r="1732" spans="14:19" x14ac:dyDescent="0.35">
      <c r="N1732" s="1"/>
      <c r="O1732" s="1"/>
      <c r="P1732" s="1"/>
      <c r="Q1732" s="1"/>
      <c r="R1732" s="1"/>
      <c r="S1732" s="1"/>
    </row>
    <row r="1733" spans="14:19" x14ac:dyDescent="0.35">
      <c r="N1733" s="1"/>
      <c r="O1733" s="1"/>
      <c r="P1733" s="1"/>
      <c r="Q1733" s="1"/>
      <c r="R1733" s="1"/>
      <c r="S1733" s="1"/>
    </row>
    <row r="1734" spans="14:19" x14ac:dyDescent="0.35">
      <c r="N1734" s="1"/>
      <c r="O1734" s="1"/>
      <c r="P1734" s="1"/>
      <c r="Q1734" s="1"/>
      <c r="R1734" s="1"/>
      <c r="S1734" s="1"/>
    </row>
    <row r="1735" spans="14:19" x14ac:dyDescent="0.35">
      <c r="N1735" s="1"/>
      <c r="O1735" s="1"/>
      <c r="P1735" s="1"/>
      <c r="Q1735" s="1"/>
      <c r="R1735" s="1"/>
      <c r="S1735" s="1"/>
    </row>
    <row r="1736" spans="14:19" x14ac:dyDescent="0.35">
      <c r="N1736" s="1"/>
      <c r="O1736" s="1"/>
      <c r="P1736" s="1"/>
      <c r="Q1736" s="1"/>
      <c r="R1736" s="1"/>
      <c r="S1736" s="1"/>
    </row>
    <row r="1737" spans="14:19" x14ac:dyDescent="0.35">
      <c r="N1737" s="1"/>
      <c r="O1737" s="1"/>
      <c r="P1737" s="1"/>
      <c r="Q1737" s="1"/>
      <c r="R1737" s="1"/>
      <c r="S1737" s="1"/>
    </row>
    <row r="1738" spans="14:19" x14ac:dyDescent="0.35">
      <c r="N1738" s="1"/>
      <c r="O1738" s="1"/>
      <c r="P1738" s="1"/>
      <c r="Q1738" s="1"/>
      <c r="R1738" s="1"/>
      <c r="S1738" s="1"/>
    </row>
    <row r="1739" spans="14:19" x14ac:dyDescent="0.35">
      <c r="N1739" s="1"/>
      <c r="O1739" s="1"/>
      <c r="P1739" s="1"/>
      <c r="Q1739" s="1"/>
      <c r="R1739" s="1"/>
      <c r="S1739" s="1"/>
    </row>
    <row r="1740" spans="14:19" x14ac:dyDescent="0.35">
      <c r="N1740" s="1"/>
      <c r="O1740" s="1"/>
      <c r="P1740" s="1"/>
      <c r="Q1740" s="1"/>
      <c r="R1740" s="1"/>
      <c r="S1740" s="1"/>
    </row>
    <row r="1741" spans="14:19" x14ac:dyDescent="0.35">
      <c r="N1741" s="1"/>
      <c r="O1741" s="1"/>
      <c r="P1741" s="1"/>
      <c r="Q1741" s="1"/>
      <c r="R1741" s="1"/>
      <c r="S1741" s="1"/>
    </row>
    <row r="1742" spans="14:19" x14ac:dyDescent="0.35">
      <c r="N1742" s="1"/>
      <c r="O1742" s="1"/>
      <c r="P1742" s="1"/>
      <c r="Q1742" s="1"/>
      <c r="R1742" s="1"/>
      <c r="S1742" s="1"/>
    </row>
    <row r="1743" spans="14:19" x14ac:dyDescent="0.35">
      <c r="N1743" s="1"/>
      <c r="O1743" s="1"/>
      <c r="P1743" s="1"/>
      <c r="Q1743" s="1"/>
      <c r="R1743" s="1"/>
      <c r="S1743" s="1"/>
    </row>
    <row r="1744" spans="14:19" x14ac:dyDescent="0.35">
      <c r="N1744" s="1"/>
      <c r="O1744" s="1"/>
      <c r="P1744" s="1"/>
      <c r="Q1744" s="1"/>
      <c r="R1744" s="1"/>
      <c r="S1744" s="1"/>
    </row>
    <row r="1745" spans="14:19" x14ac:dyDescent="0.35">
      <c r="N1745" s="1"/>
      <c r="O1745" s="1"/>
      <c r="P1745" s="1"/>
      <c r="Q1745" s="1"/>
      <c r="R1745" s="1"/>
      <c r="S1745" s="1"/>
    </row>
    <row r="1746" spans="14:19" x14ac:dyDescent="0.35">
      <c r="N1746" s="1"/>
      <c r="O1746" s="1"/>
      <c r="P1746" s="1"/>
      <c r="Q1746" s="1"/>
      <c r="R1746" s="1"/>
      <c r="S1746" s="1"/>
    </row>
    <row r="1747" spans="14:19" x14ac:dyDescent="0.35">
      <c r="N1747" s="1"/>
      <c r="O1747" s="1"/>
      <c r="P1747" s="1"/>
      <c r="Q1747" s="1"/>
      <c r="R1747" s="1"/>
      <c r="S1747" s="1"/>
    </row>
    <row r="1748" spans="14:19" x14ac:dyDescent="0.35">
      <c r="N1748" s="1"/>
      <c r="O1748" s="1"/>
      <c r="P1748" s="1"/>
      <c r="Q1748" s="1"/>
      <c r="R1748" s="1"/>
      <c r="S1748" s="1"/>
    </row>
    <row r="1749" spans="14:19" x14ac:dyDescent="0.35">
      <c r="N1749" s="1"/>
      <c r="O1749" s="1"/>
      <c r="P1749" s="1"/>
      <c r="Q1749" s="1"/>
      <c r="R1749" s="1"/>
      <c r="S1749" s="1"/>
    </row>
    <row r="1750" spans="14:19" x14ac:dyDescent="0.35">
      <c r="N1750" s="1"/>
      <c r="O1750" s="1"/>
      <c r="P1750" s="1"/>
      <c r="Q1750" s="1"/>
      <c r="R1750" s="1"/>
      <c r="S1750" s="1"/>
    </row>
    <row r="1751" spans="14:19" x14ac:dyDescent="0.35">
      <c r="N1751" s="1"/>
      <c r="O1751" s="1"/>
      <c r="P1751" s="1"/>
      <c r="Q1751" s="1"/>
      <c r="R1751" s="1"/>
      <c r="S1751" s="1"/>
    </row>
    <row r="1752" spans="14:19" x14ac:dyDescent="0.35">
      <c r="N1752" s="1"/>
      <c r="O1752" s="1"/>
      <c r="P1752" s="1"/>
      <c r="Q1752" s="1"/>
      <c r="R1752" s="1"/>
      <c r="S1752" s="1"/>
    </row>
    <row r="1753" spans="14:19" x14ac:dyDescent="0.35">
      <c r="N1753" s="1"/>
      <c r="O1753" s="1"/>
      <c r="P1753" s="1"/>
      <c r="Q1753" s="1"/>
      <c r="R1753" s="1"/>
      <c r="S1753" s="1"/>
    </row>
    <row r="1754" spans="14:19" x14ac:dyDescent="0.35">
      <c r="N1754" s="1"/>
      <c r="O1754" s="1"/>
      <c r="P1754" s="1"/>
      <c r="Q1754" s="1"/>
      <c r="R1754" s="1"/>
      <c r="S1754" s="1"/>
    </row>
    <row r="1755" spans="14:19" x14ac:dyDescent="0.35">
      <c r="N1755" s="1"/>
      <c r="O1755" s="1"/>
      <c r="P1755" s="1"/>
      <c r="Q1755" s="1"/>
      <c r="R1755" s="1"/>
      <c r="S1755" s="1"/>
    </row>
    <row r="1756" spans="14:19" x14ac:dyDescent="0.35">
      <c r="N1756" s="1"/>
      <c r="O1756" s="1"/>
      <c r="P1756" s="1"/>
      <c r="Q1756" s="1"/>
      <c r="R1756" s="1"/>
      <c r="S1756" s="1"/>
    </row>
    <row r="1757" spans="14:19" x14ac:dyDescent="0.35">
      <c r="N1757" s="1"/>
      <c r="O1757" s="1"/>
      <c r="P1757" s="1"/>
      <c r="Q1757" s="1"/>
      <c r="R1757" s="1"/>
      <c r="S1757" s="1"/>
    </row>
    <row r="1758" spans="14:19" x14ac:dyDescent="0.35">
      <c r="N1758" s="1"/>
      <c r="O1758" s="1"/>
      <c r="P1758" s="1"/>
      <c r="Q1758" s="1"/>
      <c r="R1758" s="1"/>
      <c r="S1758" s="1"/>
    </row>
    <row r="1759" spans="14:19" x14ac:dyDescent="0.35">
      <c r="N1759" s="1"/>
      <c r="O1759" s="1"/>
      <c r="P1759" s="1"/>
      <c r="Q1759" s="1"/>
      <c r="R1759" s="1"/>
      <c r="S1759" s="1"/>
    </row>
    <row r="1760" spans="14:19" x14ac:dyDescent="0.35">
      <c r="N1760" s="1"/>
      <c r="O1760" s="1"/>
      <c r="P1760" s="1"/>
      <c r="Q1760" s="1"/>
      <c r="R1760" s="1"/>
      <c r="S1760" s="1"/>
    </row>
    <row r="1761" spans="14:19" x14ac:dyDescent="0.35">
      <c r="N1761" s="1"/>
      <c r="O1761" s="1"/>
      <c r="P1761" s="1"/>
      <c r="Q1761" s="1"/>
      <c r="R1761" s="1"/>
      <c r="S1761" s="1"/>
    </row>
    <row r="1762" spans="14:19" x14ac:dyDescent="0.35">
      <c r="N1762" s="1"/>
      <c r="O1762" s="1"/>
      <c r="P1762" s="1"/>
      <c r="Q1762" s="1"/>
      <c r="R1762" s="1"/>
      <c r="S1762" s="1"/>
    </row>
    <row r="1763" spans="14:19" x14ac:dyDescent="0.35">
      <c r="N1763" s="1"/>
      <c r="O1763" s="1"/>
      <c r="P1763" s="1"/>
      <c r="Q1763" s="1"/>
      <c r="R1763" s="1"/>
      <c r="S1763" s="1"/>
    </row>
    <row r="1764" spans="14:19" x14ac:dyDescent="0.35">
      <c r="N1764" s="1"/>
      <c r="O1764" s="1"/>
      <c r="P1764" s="1"/>
      <c r="Q1764" s="1"/>
      <c r="R1764" s="1"/>
      <c r="S1764" s="1"/>
    </row>
    <row r="1765" spans="14:19" x14ac:dyDescent="0.35">
      <c r="N1765" s="1"/>
      <c r="O1765" s="1"/>
      <c r="P1765" s="1"/>
      <c r="Q1765" s="1"/>
      <c r="R1765" s="1"/>
      <c r="S1765" s="1"/>
    </row>
    <row r="1766" spans="14:19" x14ac:dyDescent="0.35">
      <c r="N1766" s="1"/>
      <c r="O1766" s="1"/>
      <c r="P1766" s="1"/>
      <c r="Q1766" s="1"/>
      <c r="R1766" s="1"/>
      <c r="S1766" s="1"/>
    </row>
    <row r="1767" spans="14:19" x14ac:dyDescent="0.35">
      <c r="N1767" s="1"/>
      <c r="O1767" s="1"/>
      <c r="P1767" s="1"/>
      <c r="Q1767" s="1"/>
      <c r="R1767" s="1"/>
      <c r="S1767" s="1"/>
    </row>
    <row r="1768" spans="14:19" x14ac:dyDescent="0.35">
      <c r="N1768" s="1"/>
      <c r="O1768" s="1"/>
      <c r="P1768" s="1"/>
      <c r="Q1768" s="1"/>
      <c r="R1768" s="1"/>
      <c r="S1768" s="1"/>
    </row>
    <row r="1769" spans="14:19" x14ac:dyDescent="0.35">
      <c r="N1769" s="1"/>
      <c r="O1769" s="1"/>
      <c r="P1769" s="1"/>
      <c r="Q1769" s="1"/>
      <c r="R1769" s="1"/>
      <c r="S1769" s="1"/>
    </row>
    <row r="1770" spans="14:19" x14ac:dyDescent="0.35">
      <c r="N1770" s="1"/>
      <c r="O1770" s="1"/>
      <c r="P1770" s="1"/>
      <c r="Q1770" s="1"/>
      <c r="R1770" s="1"/>
      <c r="S1770" s="1"/>
    </row>
    <row r="1771" spans="14:19" x14ac:dyDescent="0.35">
      <c r="N1771" s="1"/>
      <c r="O1771" s="1"/>
      <c r="P1771" s="1"/>
      <c r="Q1771" s="1"/>
      <c r="R1771" s="1"/>
      <c r="S1771" s="1"/>
    </row>
    <row r="1772" spans="14:19" x14ac:dyDescent="0.35">
      <c r="N1772" s="1"/>
      <c r="O1772" s="1"/>
      <c r="P1772" s="1"/>
      <c r="Q1772" s="1"/>
      <c r="R1772" s="1"/>
      <c r="S1772" s="1"/>
    </row>
    <row r="1773" spans="14:19" x14ac:dyDescent="0.35">
      <c r="N1773" s="1"/>
      <c r="O1773" s="1"/>
      <c r="P1773" s="1"/>
      <c r="Q1773" s="1"/>
      <c r="R1773" s="1"/>
      <c r="S1773" s="1"/>
    </row>
    <row r="1774" spans="14:19" x14ac:dyDescent="0.35">
      <c r="N1774" s="1"/>
      <c r="O1774" s="1"/>
      <c r="P1774" s="1"/>
      <c r="Q1774" s="1"/>
      <c r="R1774" s="1"/>
      <c r="S1774" s="1"/>
    </row>
    <row r="1775" spans="14:19" x14ac:dyDescent="0.35">
      <c r="N1775" s="1"/>
      <c r="O1775" s="1"/>
      <c r="P1775" s="1"/>
      <c r="Q1775" s="1"/>
      <c r="R1775" s="1"/>
      <c r="S1775" s="1"/>
    </row>
    <row r="1776" spans="14:19" x14ac:dyDescent="0.35">
      <c r="N1776" s="1"/>
      <c r="O1776" s="1"/>
      <c r="P1776" s="1"/>
      <c r="Q1776" s="1"/>
      <c r="R1776" s="1"/>
      <c r="S1776" s="1"/>
    </row>
    <row r="1777" spans="14:19" x14ac:dyDescent="0.35">
      <c r="N1777" s="1"/>
      <c r="O1777" s="1"/>
      <c r="P1777" s="1"/>
      <c r="Q1777" s="1"/>
      <c r="R1777" s="1"/>
      <c r="S1777" s="1"/>
    </row>
    <row r="1778" spans="14:19" x14ac:dyDescent="0.35">
      <c r="N1778" s="1"/>
      <c r="O1778" s="1"/>
      <c r="P1778" s="1"/>
      <c r="Q1778" s="1"/>
      <c r="R1778" s="1"/>
      <c r="S1778" s="1"/>
    </row>
    <row r="1779" spans="14:19" x14ac:dyDescent="0.35">
      <c r="N1779" s="1"/>
      <c r="O1779" s="1"/>
      <c r="P1779" s="1"/>
      <c r="Q1779" s="1"/>
      <c r="R1779" s="1"/>
      <c r="S1779" s="1"/>
    </row>
    <row r="1780" spans="14:19" x14ac:dyDescent="0.35">
      <c r="N1780" s="1"/>
      <c r="O1780" s="1"/>
      <c r="P1780" s="1"/>
      <c r="Q1780" s="1"/>
      <c r="R1780" s="1"/>
      <c r="S1780" s="1"/>
    </row>
    <row r="1781" spans="14:19" x14ac:dyDescent="0.35">
      <c r="N1781" s="1"/>
      <c r="O1781" s="1"/>
      <c r="P1781" s="1"/>
      <c r="Q1781" s="1"/>
      <c r="R1781" s="1"/>
      <c r="S1781" s="1"/>
    </row>
    <row r="1782" spans="14:19" x14ac:dyDescent="0.35">
      <c r="N1782" s="1"/>
      <c r="O1782" s="1"/>
      <c r="P1782" s="1"/>
      <c r="Q1782" s="1"/>
      <c r="R1782" s="1"/>
      <c r="S1782" s="1"/>
    </row>
    <row r="1783" spans="14:19" x14ac:dyDescent="0.35">
      <c r="N1783" s="1"/>
      <c r="O1783" s="1"/>
      <c r="P1783" s="1"/>
      <c r="Q1783" s="1"/>
      <c r="R1783" s="1"/>
      <c r="S1783" s="1"/>
    </row>
    <row r="1784" spans="14:19" x14ac:dyDescent="0.35">
      <c r="N1784" s="1"/>
      <c r="O1784" s="1"/>
      <c r="P1784" s="1"/>
      <c r="Q1784" s="1"/>
      <c r="R1784" s="1"/>
      <c r="S1784" s="1"/>
    </row>
    <row r="1785" spans="14:19" x14ac:dyDescent="0.35">
      <c r="N1785" s="1"/>
      <c r="O1785" s="1"/>
      <c r="P1785" s="1"/>
      <c r="Q1785" s="1"/>
      <c r="R1785" s="1"/>
      <c r="S1785" s="1"/>
    </row>
    <row r="1786" spans="14:19" x14ac:dyDescent="0.35">
      <c r="N1786" s="1"/>
      <c r="O1786" s="1"/>
      <c r="P1786" s="1"/>
      <c r="Q1786" s="1"/>
      <c r="R1786" s="1"/>
      <c r="S1786" s="1"/>
    </row>
    <row r="1787" spans="14:19" x14ac:dyDescent="0.35">
      <c r="N1787" s="1"/>
      <c r="O1787" s="1"/>
      <c r="P1787" s="1"/>
      <c r="Q1787" s="1"/>
      <c r="R1787" s="1"/>
      <c r="S1787" s="1"/>
    </row>
    <row r="1788" spans="14:19" x14ac:dyDescent="0.35">
      <c r="N1788" s="1"/>
      <c r="O1788" s="1"/>
      <c r="P1788" s="1"/>
      <c r="Q1788" s="1"/>
      <c r="R1788" s="1"/>
      <c r="S1788" s="1"/>
    </row>
    <row r="1789" spans="14:19" x14ac:dyDescent="0.35">
      <c r="N1789" s="1"/>
      <c r="O1789" s="1"/>
      <c r="P1789" s="1"/>
      <c r="Q1789" s="1"/>
      <c r="R1789" s="1"/>
      <c r="S1789" s="1"/>
    </row>
    <row r="1790" spans="14:19" x14ac:dyDescent="0.35">
      <c r="N1790" s="1"/>
      <c r="O1790" s="1"/>
      <c r="P1790" s="1"/>
      <c r="Q1790" s="1"/>
      <c r="R1790" s="1"/>
      <c r="S1790" s="1"/>
    </row>
    <row r="1791" spans="14:19" x14ac:dyDescent="0.35">
      <c r="N1791" s="1"/>
      <c r="O1791" s="1"/>
      <c r="P1791" s="1"/>
      <c r="Q1791" s="1"/>
      <c r="R1791" s="1"/>
      <c r="S1791" s="1"/>
    </row>
    <row r="1792" spans="14:19" x14ac:dyDescent="0.35">
      <c r="N1792" s="1"/>
      <c r="O1792" s="1"/>
      <c r="P1792" s="1"/>
      <c r="Q1792" s="1"/>
      <c r="R1792" s="1"/>
      <c r="S1792" s="1"/>
    </row>
    <row r="1793" spans="14:19" x14ac:dyDescent="0.35">
      <c r="N1793" s="1"/>
      <c r="O1793" s="1"/>
      <c r="P1793" s="1"/>
      <c r="Q1793" s="1"/>
      <c r="R1793" s="1"/>
      <c r="S1793" s="1"/>
    </row>
    <row r="1794" spans="14:19" x14ac:dyDescent="0.35">
      <c r="N1794" s="1"/>
      <c r="O1794" s="1"/>
      <c r="P1794" s="1"/>
      <c r="Q1794" s="1"/>
      <c r="R1794" s="1"/>
      <c r="S1794" s="1"/>
    </row>
    <row r="1795" spans="14:19" x14ac:dyDescent="0.35">
      <c r="N1795" s="1"/>
      <c r="O1795" s="1"/>
      <c r="P1795" s="1"/>
      <c r="Q1795" s="1"/>
      <c r="R1795" s="1"/>
      <c r="S1795" s="1"/>
    </row>
    <row r="1796" spans="14:19" x14ac:dyDescent="0.35">
      <c r="N1796" s="1"/>
      <c r="O1796" s="1"/>
      <c r="P1796" s="1"/>
      <c r="Q1796" s="1"/>
      <c r="R1796" s="1"/>
      <c r="S1796" s="1"/>
    </row>
    <row r="1797" spans="14:19" x14ac:dyDescent="0.35">
      <c r="N1797" s="1"/>
      <c r="O1797" s="1"/>
      <c r="P1797" s="1"/>
      <c r="Q1797" s="1"/>
      <c r="R1797" s="1"/>
      <c r="S1797" s="1"/>
    </row>
    <row r="1798" spans="14:19" x14ac:dyDescent="0.35">
      <c r="N1798" s="1"/>
      <c r="O1798" s="1"/>
      <c r="P1798" s="1"/>
      <c r="Q1798" s="1"/>
      <c r="R1798" s="1"/>
      <c r="S1798" s="1"/>
    </row>
    <row r="1799" spans="14:19" x14ac:dyDescent="0.35">
      <c r="N1799" s="1"/>
      <c r="O1799" s="1"/>
      <c r="P1799" s="1"/>
      <c r="Q1799" s="1"/>
      <c r="R1799" s="1"/>
      <c r="S1799" s="1"/>
    </row>
    <row r="1800" spans="14:19" x14ac:dyDescent="0.35">
      <c r="N1800" s="1"/>
      <c r="O1800" s="1"/>
      <c r="P1800" s="1"/>
      <c r="Q1800" s="1"/>
      <c r="R1800" s="1"/>
      <c r="S1800" s="1"/>
    </row>
    <row r="1801" spans="14:19" x14ac:dyDescent="0.35">
      <c r="N1801" s="1"/>
      <c r="O1801" s="1"/>
      <c r="P1801" s="1"/>
      <c r="Q1801" s="1"/>
      <c r="R1801" s="1"/>
      <c r="S1801" s="1"/>
    </row>
    <row r="1802" spans="14:19" x14ac:dyDescent="0.35">
      <c r="N1802" s="1"/>
      <c r="O1802" s="1"/>
      <c r="P1802" s="1"/>
      <c r="Q1802" s="1"/>
      <c r="R1802" s="1"/>
      <c r="S1802" s="1"/>
    </row>
    <row r="1803" spans="14:19" x14ac:dyDescent="0.35">
      <c r="N1803" s="1"/>
      <c r="O1803" s="1"/>
      <c r="P1803" s="1"/>
      <c r="Q1803" s="1"/>
      <c r="R1803" s="1"/>
      <c r="S1803" s="1"/>
    </row>
    <row r="1804" spans="14:19" x14ac:dyDescent="0.35">
      <c r="N1804" s="1"/>
      <c r="O1804" s="1"/>
      <c r="P1804" s="1"/>
      <c r="Q1804" s="1"/>
      <c r="R1804" s="1"/>
      <c r="S1804" s="1"/>
    </row>
    <row r="1805" spans="14:19" x14ac:dyDescent="0.35">
      <c r="N1805" s="1"/>
      <c r="O1805" s="1"/>
      <c r="P1805" s="1"/>
      <c r="Q1805" s="1"/>
      <c r="R1805" s="1"/>
      <c r="S1805" s="1"/>
    </row>
    <row r="1806" spans="14:19" x14ac:dyDescent="0.35">
      <c r="N1806" s="1"/>
      <c r="O1806" s="1"/>
      <c r="P1806" s="1"/>
      <c r="Q1806" s="1"/>
      <c r="R1806" s="1"/>
      <c r="S1806" s="1"/>
    </row>
    <row r="1807" spans="14:19" x14ac:dyDescent="0.35">
      <c r="N1807" s="1"/>
      <c r="O1807" s="1"/>
      <c r="P1807" s="1"/>
      <c r="Q1807" s="1"/>
      <c r="R1807" s="1"/>
      <c r="S1807" s="1"/>
    </row>
    <row r="1808" spans="14:19" x14ac:dyDescent="0.35">
      <c r="N1808" s="1"/>
      <c r="O1808" s="1"/>
      <c r="P1808" s="1"/>
      <c r="Q1808" s="1"/>
      <c r="R1808" s="1"/>
      <c r="S1808" s="1"/>
    </row>
    <row r="1809" spans="14:19" x14ac:dyDescent="0.35">
      <c r="N1809" s="1"/>
      <c r="O1809" s="1"/>
      <c r="P1809" s="1"/>
      <c r="Q1809" s="1"/>
      <c r="R1809" s="1"/>
      <c r="S1809" s="1"/>
    </row>
    <row r="1810" spans="14:19" x14ac:dyDescent="0.35">
      <c r="N1810" s="1"/>
      <c r="O1810" s="1"/>
      <c r="P1810" s="1"/>
      <c r="Q1810" s="1"/>
      <c r="R1810" s="1"/>
      <c r="S1810" s="1"/>
    </row>
    <row r="1811" spans="14:19" x14ac:dyDescent="0.35">
      <c r="N1811" s="1"/>
      <c r="O1811" s="1"/>
      <c r="P1811" s="1"/>
      <c r="Q1811" s="1"/>
      <c r="R1811" s="1"/>
      <c r="S1811" s="1"/>
    </row>
    <row r="1812" spans="14:19" x14ac:dyDescent="0.35">
      <c r="N1812" s="1"/>
      <c r="O1812" s="1"/>
      <c r="P1812" s="1"/>
      <c r="Q1812" s="1"/>
      <c r="R1812" s="1"/>
      <c r="S1812" s="1"/>
    </row>
    <row r="1813" spans="14:19" x14ac:dyDescent="0.35">
      <c r="N1813" s="1"/>
      <c r="O1813" s="1"/>
      <c r="P1813" s="1"/>
      <c r="Q1813" s="1"/>
      <c r="R1813" s="1"/>
      <c r="S1813" s="1"/>
    </row>
    <row r="1814" spans="14:19" x14ac:dyDescent="0.35">
      <c r="N1814" s="1"/>
      <c r="O1814" s="1"/>
      <c r="P1814" s="1"/>
      <c r="Q1814" s="1"/>
      <c r="R1814" s="1"/>
      <c r="S1814" s="1"/>
    </row>
    <row r="1815" spans="14:19" x14ac:dyDescent="0.35">
      <c r="N1815" s="1"/>
      <c r="O1815" s="1"/>
      <c r="P1815" s="1"/>
      <c r="Q1815" s="1"/>
      <c r="R1815" s="1"/>
      <c r="S1815" s="1"/>
    </row>
    <row r="1816" spans="14:19" x14ac:dyDescent="0.35">
      <c r="N1816" s="1"/>
      <c r="O1816" s="1"/>
      <c r="P1816" s="1"/>
      <c r="Q1816" s="1"/>
      <c r="R1816" s="1"/>
      <c r="S1816" s="1"/>
    </row>
    <row r="1817" spans="14:19" x14ac:dyDescent="0.35">
      <c r="N1817" s="1"/>
      <c r="O1817" s="1"/>
      <c r="P1817" s="1"/>
      <c r="Q1817" s="1"/>
      <c r="R1817" s="1"/>
      <c r="S1817" s="1"/>
    </row>
    <row r="1818" spans="14:19" x14ac:dyDescent="0.35">
      <c r="N1818" s="1"/>
      <c r="O1818" s="1"/>
      <c r="P1818" s="1"/>
      <c r="Q1818" s="1"/>
      <c r="R1818" s="1"/>
      <c r="S1818" s="1"/>
    </row>
    <row r="1819" spans="14:19" x14ac:dyDescent="0.35">
      <c r="N1819" s="1"/>
      <c r="O1819" s="1"/>
      <c r="P1819" s="1"/>
      <c r="Q1819" s="1"/>
      <c r="R1819" s="1"/>
      <c r="S1819" s="1"/>
    </row>
    <row r="1820" spans="14:19" x14ac:dyDescent="0.35">
      <c r="N1820" s="1"/>
      <c r="O1820" s="1"/>
      <c r="P1820" s="1"/>
      <c r="Q1820" s="1"/>
      <c r="R1820" s="1"/>
      <c r="S1820" s="1"/>
    </row>
    <row r="1821" spans="14:19" x14ac:dyDescent="0.35">
      <c r="N1821" s="1"/>
      <c r="O1821" s="1"/>
      <c r="P1821" s="1"/>
      <c r="Q1821" s="1"/>
      <c r="R1821" s="1"/>
      <c r="S1821" s="1"/>
    </row>
    <row r="1822" spans="14:19" x14ac:dyDescent="0.35">
      <c r="N1822" s="1"/>
      <c r="O1822" s="1"/>
      <c r="P1822" s="1"/>
      <c r="Q1822" s="1"/>
      <c r="R1822" s="1"/>
      <c r="S1822" s="1"/>
    </row>
    <row r="1823" spans="14:19" x14ac:dyDescent="0.35">
      <c r="N1823" s="1"/>
      <c r="O1823" s="1"/>
      <c r="P1823" s="1"/>
      <c r="Q1823" s="1"/>
      <c r="R1823" s="1"/>
      <c r="S1823" s="1"/>
    </row>
    <row r="1824" spans="14:19" x14ac:dyDescent="0.35">
      <c r="N1824" s="1"/>
      <c r="O1824" s="1"/>
      <c r="P1824" s="1"/>
      <c r="Q1824" s="1"/>
      <c r="R1824" s="1"/>
      <c r="S1824" s="1"/>
    </row>
    <row r="1825" spans="14:19" x14ac:dyDescent="0.35">
      <c r="N1825" s="1"/>
      <c r="O1825" s="1"/>
      <c r="P1825" s="1"/>
      <c r="Q1825" s="1"/>
      <c r="R1825" s="1"/>
      <c r="S1825" s="1"/>
    </row>
    <row r="1826" spans="14:19" x14ac:dyDescent="0.35">
      <c r="N1826" s="1"/>
      <c r="O1826" s="1"/>
      <c r="P1826" s="1"/>
      <c r="Q1826" s="1"/>
      <c r="R1826" s="1"/>
      <c r="S1826" s="1"/>
    </row>
    <row r="1827" spans="14:19" x14ac:dyDescent="0.35">
      <c r="N1827" s="1"/>
      <c r="O1827" s="1"/>
      <c r="P1827" s="1"/>
      <c r="Q1827" s="1"/>
      <c r="R1827" s="1"/>
      <c r="S1827" s="1"/>
    </row>
    <row r="1828" spans="14:19" x14ac:dyDescent="0.35">
      <c r="N1828" s="1"/>
      <c r="O1828" s="1"/>
      <c r="P1828" s="1"/>
      <c r="Q1828" s="1"/>
      <c r="R1828" s="1"/>
      <c r="S1828" s="1"/>
    </row>
    <row r="1829" spans="14:19" x14ac:dyDescent="0.35">
      <c r="N1829" s="1"/>
      <c r="O1829" s="1"/>
      <c r="P1829" s="1"/>
      <c r="Q1829" s="1"/>
      <c r="R1829" s="1"/>
      <c r="S1829" s="1"/>
    </row>
    <row r="1830" spans="14:19" x14ac:dyDescent="0.35">
      <c r="N1830" s="1"/>
      <c r="O1830" s="1"/>
      <c r="P1830" s="1"/>
      <c r="Q1830" s="1"/>
      <c r="R1830" s="1"/>
      <c r="S1830" s="1"/>
    </row>
    <row r="1831" spans="14:19" x14ac:dyDescent="0.35">
      <c r="N1831" s="1"/>
      <c r="O1831" s="1"/>
      <c r="P1831" s="1"/>
      <c r="Q1831" s="1"/>
      <c r="R1831" s="1"/>
      <c r="S1831" s="1"/>
    </row>
    <row r="1832" spans="14:19" x14ac:dyDescent="0.35">
      <c r="N1832" s="1"/>
      <c r="O1832" s="1"/>
      <c r="P1832" s="1"/>
      <c r="Q1832" s="1"/>
      <c r="R1832" s="1"/>
      <c r="S1832" s="1"/>
    </row>
    <row r="1833" spans="14:19" x14ac:dyDescent="0.35">
      <c r="N1833" s="1"/>
      <c r="O1833" s="1"/>
      <c r="P1833" s="1"/>
      <c r="Q1833" s="1"/>
      <c r="R1833" s="1"/>
      <c r="S1833" s="1"/>
    </row>
    <row r="1834" spans="14:19" x14ac:dyDescent="0.35">
      <c r="N1834" s="1"/>
      <c r="O1834" s="1"/>
      <c r="P1834" s="1"/>
      <c r="Q1834" s="1"/>
      <c r="R1834" s="1"/>
      <c r="S1834" s="1"/>
    </row>
    <row r="1835" spans="14:19" x14ac:dyDescent="0.35">
      <c r="N1835" s="1"/>
      <c r="O1835" s="1"/>
      <c r="P1835" s="1"/>
      <c r="Q1835" s="1"/>
      <c r="R1835" s="1"/>
      <c r="S1835" s="1"/>
    </row>
    <row r="1836" spans="14:19" x14ac:dyDescent="0.35">
      <c r="N1836" s="1"/>
      <c r="O1836" s="1"/>
      <c r="P1836" s="1"/>
      <c r="Q1836" s="1"/>
      <c r="R1836" s="1"/>
      <c r="S1836" s="1"/>
    </row>
    <row r="1837" spans="14:19" x14ac:dyDescent="0.35">
      <c r="N1837" s="1"/>
      <c r="O1837" s="1"/>
      <c r="P1837" s="1"/>
      <c r="Q1837" s="1"/>
      <c r="R1837" s="1"/>
      <c r="S1837" s="1"/>
    </row>
    <row r="1838" spans="14:19" x14ac:dyDescent="0.35">
      <c r="N1838" s="1"/>
      <c r="O1838" s="1"/>
      <c r="P1838" s="1"/>
      <c r="Q1838" s="1"/>
      <c r="R1838" s="1"/>
      <c r="S1838" s="1"/>
    </row>
    <row r="1839" spans="14:19" x14ac:dyDescent="0.35">
      <c r="N1839" s="1"/>
      <c r="O1839" s="1"/>
      <c r="P1839" s="1"/>
      <c r="Q1839" s="1"/>
      <c r="R1839" s="1"/>
      <c r="S1839" s="1"/>
    </row>
    <row r="1840" spans="14:19" x14ac:dyDescent="0.35">
      <c r="N1840" s="1"/>
      <c r="O1840" s="1"/>
      <c r="P1840" s="1"/>
      <c r="Q1840" s="1"/>
      <c r="R1840" s="1"/>
      <c r="S1840" s="1"/>
    </row>
    <row r="1841" spans="14:19" x14ac:dyDescent="0.35">
      <c r="N1841" s="1"/>
      <c r="O1841" s="1"/>
      <c r="P1841" s="1"/>
      <c r="Q1841" s="1"/>
      <c r="R1841" s="1"/>
      <c r="S1841" s="1"/>
    </row>
    <row r="1842" spans="14:19" x14ac:dyDescent="0.35">
      <c r="N1842" s="1"/>
      <c r="O1842" s="1"/>
      <c r="P1842" s="1"/>
      <c r="Q1842" s="1"/>
      <c r="R1842" s="1"/>
      <c r="S1842" s="1"/>
    </row>
    <row r="1843" spans="14:19" x14ac:dyDescent="0.35">
      <c r="N1843" s="1"/>
      <c r="O1843" s="1"/>
      <c r="P1843" s="1"/>
      <c r="Q1843" s="1"/>
      <c r="R1843" s="1"/>
      <c r="S1843" s="1"/>
    </row>
    <row r="1844" spans="14:19" x14ac:dyDescent="0.35">
      <c r="N1844" s="1"/>
      <c r="O1844" s="1"/>
      <c r="P1844" s="1"/>
      <c r="Q1844" s="1"/>
      <c r="R1844" s="1"/>
      <c r="S1844" s="1"/>
    </row>
    <row r="1845" spans="14:19" x14ac:dyDescent="0.35">
      <c r="N1845" s="1"/>
      <c r="O1845" s="1"/>
      <c r="P1845" s="1"/>
      <c r="Q1845" s="1"/>
      <c r="R1845" s="1"/>
      <c r="S1845" s="1"/>
    </row>
    <row r="1846" spans="14:19" x14ac:dyDescent="0.35">
      <c r="N1846" s="1"/>
      <c r="O1846" s="1"/>
      <c r="P1846" s="1"/>
      <c r="Q1846" s="1"/>
      <c r="R1846" s="1"/>
      <c r="S1846" s="1"/>
    </row>
    <row r="1847" spans="14:19" x14ac:dyDescent="0.35">
      <c r="N1847" s="1"/>
      <c r="O1847" s="1"/>
      <c r="P1847" s="1"/>
      <c r="Q1847" s="1"/>
      <c r="R1847" s="1"/>
      <c r="S1847" s="1"/>
    </row>
    <row r="1848" spans="14:19" x14ac:dyDescent="0.35">
      <c r="N1848" s="1"/>
      <c r="O1848" s="1"/>
      <c r="P1848" s="1"/>
      <c r="Q1848" s="1"/>
      <c r="R1848" s="1"/>
      <c r="S1848" s="1"/>
    </row>
    <row r="1849" spans="14:19" x14ac:dyDescent="0.35">
      <c r="N1849" s="1"/>
      <c r="O1849" s="1"/>
      <c r="P1849" s="1"/>
      <c r="Q1849" s="1"/>
      <c r="R1849" s="1"/>
      <c r="S1849" s="1"/>
    </row>
    <row r="1850" spans="14:19" x14ac:dyDescent="0.35">
      <c r="N1850" s="1"/>
      <c r="O1850" s="1"/>
      <c r="P1850" s="1"/>
      <c r="Q1850" s="1"/>
      <c r="R1850" s="1"/>
      <c r="S1850" s="1"/>
    </row>
    <row r="1851" spans="14:19" x14ac:dyDescent="0.35">
      <c r="N1851" s="1"/>
      <c r="O1851" s="1"/>
      <c r="P1851" s="1"/>
      <c r="Q1851" s="1"/>
      <c r="R1851" s="1"/>
      <c r="S1851" s="1"/>
    </row>
    <row r="1852" spans="14:19" x14ac:dyDescent="0.35">
      <c r="N1852" s="1"/>
      <c r="O1852" s="1"/>
      <c r="P1852" s="1"/>
      <c r="Q1852" s="1"/>
      <c r="R1852" s="1"/>
      <c r="S1852" s="1"/>
    </row>
    <row r="1853" spans="14:19" x14ac:dyDescent="0.35">
      <c r="N1853" s="1"/>
      <c r="O1853" s="1"/>
      <c r="P1853" s="1"/>
      <c r="Q1853" s="1"/>
      <c r="R1853" s="1"/>
      <c r="S1853" s="1"/>
    </row>
    <row r="1854" spans="14:19" x14ac:dyDescent="0.35">
      <c r="N1854" s="1"/>
      <c r="O1854" s="1"/>
      <c r="P1854" s="1"/>
      <c r="Q1854" s="1"/>
      <c r="R1854" s="1"/>
      <c r="S1854" s="1"/>
    </row>
    <row r="1855" spans="14:19" x14ac:dyDescent="0.35">
      <c r="N1855" s="1"/>
      <c r="O1855" s="1"/>
      <c r="P1855" s="1"/>
      <c r="Q1855" s="1"/>
      <c r="R1855" s="1"/>
      <c r="S1855" s="1"/>
    </row>
    <row r="1856" spans="14:19" x14ac:dyDescent="0.35">
      <c r="N1856" s="1"/>
      <c r="O1856" s="1"/>
      <c r="P1856" s="1"/>
      <c r="Q1856" s="1"/>
      <c r="R1856" s="1"/>
      <c r="S1856" s="1"/>
    </row>
    <row r="1857" spans="14:19" x14ac:dyDescent="0.35">
      <c r="N1857" s="1"/>
      <c r="O1857" s="1"/>
      <c r="P1857" s="1"/>
      <c r="Q1857" s="1"/>
      <c r="R1857" s="1"/>
      <c r="S1857" s="1"/>
    </row>
    <row r="1858" spans="14:19" x14ac:dyDescent="0.35">
      <c r="N1858" s="1"/>
      <c r="O1858" s="1"/>
      <c r="P1858" s="1"/>
      <c r="Q1858" s="1"/>
      <c r="R1858" s="1"/>
      <c r="S1858" s="1"/>
    </row>
    <row r="1859" spans="14:19" x14ac:dyDescent="0.35">
      <c r="N1859" s="1"/>
      <c r="O1859" s="1"/>
      <c r="P1859" s="1"/>
      <c r="Q1859" s="1"/>
      <c r="R1859" s="1"/>
      <c r="S1859" s="1"/>
    </row>
    <row r="1860" spans="14:19" x14ac:dyDescent="0.35">
      <c r="N1860" s="1"/>
      <c r="O1860" s="1"/>
      <c r="P1860" s="1"/>
      <c r="Q1860" s="1"/>
      <c r="R1860" s="1"/>
      <c r="S1860" s="1"/>
    </row>
    <row r="1861" spans="14:19" x14ac:dyDescent="0.35">
      <c r="N1861" s="1"/>
      <c r="O1861" s="1"/>
      <c r="P1861" s="1"/>
      <c r="Q1861" s="1"/>
      <c r="R1861" s="1"/>
      <c r="S1861" s="1"/>
    </row>
    <row r="1862" spans="14:19" x14ac:dyDescent="0.35">
      <c r="N1862" s="1"/>
      <c r="O1862" s="1"/>
      <c r="P1862" s="1"/>
      <c r="Q1862" s="1"/>
      <c r="R1862" s="1"/>
      <c r="S1862" s="1"/>
    </row>
    <row r="1863" spans="14:19" x14ac:dyDescent="0.35">
      <c r="N1863" s="1"/>
      <c r="O1863" s="1"/>
      <c r="P1863" s="1"/>
      <c r="Q1863" s="1"/>
      <c r="R1863" s="1"/>
      <c r="S1863" s="1"/>
    </row>
    <row r="1864" spans="14:19" x14ac:dyDescent="0.35">
      <c r="N1864" s="1"/>
      <c r="O1864" s="1"/>
      <c r="P1864" s="1"/>
      <c r="Q1864" s="1"/>
      <c r="R1864" s="1"/>
      <c r="S1864" s="1"/>
    </row>
    <row r="1865" spans="14:19" x14ac:dyDescent="0.35">
      <c r="N1865" s="1"/>
      <c r="O1865" s="1"/>
      <c r="P1865" s="1"/>
      <c r="Q1865" s="1"/>
      <c r="R1865" s="1"/>
      <c r="S1865" s="1"/>
    </row>
    <row r="1866" spans="14:19" x14ac:dyDescent="0.35">
      <c r="N1866" s="1"/>
      <c r="O1866" s="1"/>
      <c r="P1866" s="1"/>
      <c r="Q1866" s="1"/>
      <c r="R1866" s="1"/>
      <c r="S1866" s="1"/>
    </row>
    <row r="1867" spans="14:19" x14ac:dyDescent="0.35">
      <c r="N1867" s="1"/>
      <c r="O1867" s="1"/>
      <c r="P1867" s="1"/>
      <c r="Q1867" s="1"/>
      <c r="R1867" s="1"/>
      <c r="S1867" s="1"/>
    </row>
    <row r="1868" spans="14:19" x14ac:dyDescent="0.35">
      <c r="N1868" s="1"/>
      <c r="O1868" s="1"/>
      <c r="P1868" s="1"/>
      <c r="Q1868" s="1"/>
      <c r="R1868" s="1"/>
      <c r="S1868" s="1"/>
    </row>
    <row r="1869" spans="14:19" x14ac:dyDescent="0.35">
      <c r="N1869" s="1"/>
      <c r="O1869" s="1"/>
      <c r="P1869" s="1"/>
      <c r="Q1869" s="1"/>
      <c r="R1869" s="1"/>
      <c r="S1869" s="1"/>
    </row>
    <row r="1870" spans="14:19" x14ac:dyDescent="0.35">
      <c r="N1870" s="1"/>
      <c r="O1870" s="1"/>
      <c r="P1870" s="1"/>
      <c r="Q1870" s="1"/>
      <c r="R1870" s="1"/>
      <c r="S1870" s="1"/>
    </row>
    <row r="1871" spans="14:19" x14ac:dyDescent="0.35">
      <c r="N1871" s="1"/>
      <c r="O1871" s="1"/>
      <c r="P1871" s="1"/>
      <c r="Q1871" s="1"/>
      <c r="R1871" s="1"/>
      <c r="S1871" s="1"/>
    </row>
    <row r="1872" spans="14:19" x14ac:dyDescent="0.35">
      <c r="N1872" s="1"/>
      <c r="O1872" s="1"/>
      <c r="P1872" s="1"/>
      <c r="Q1872" s="1"/>
      <c r="R1872" s="1"/>
      <c r="S1872" s="1"/>
    </row>
    <row r="1873" spans="14:19" x14ac:dyDescent="0.35">
      <c r="N1873" s="1"/>
      <c r="O1873" s="1"/>
      <c r="P1873" s="1"/>
      <c r="Q1873" s="1"/>
      <c r="R1873" s="1"/>
      <c r="S1873" s="1"/>
    </row>
    <row r="1874" spans="14:19" x14ac:dyDescent="0.35">
      <c r="N1874" s="1"/>
      <c r="O1874" s="1"/>
      <c r="P1874" s="1"/>
      <c r="Q1874" s="1"/>
      <c r="R1874" s="1"/>
      <c r="S1874" s="1"/>
    </row>
    <row r="1875" spans="14:19" x14ac:dyDescent="0.35">
      <c r="N1875" s="1"/>
      <c r="O1875" s="1"/>
      <c r="P1875" s="1"/>
      <c r="Q1875" s="1"/>
      <c r="R1875" s="1"/>
      <c r="S1875" s="1"/>
    </row>
    <row r="1876" spans="14:19" x14ac:dyDescent="0.35">
      <c r="N1876" s="1"/>
      <c r="O1876" s="1"/>
      <c r="P1876" s="1"/>
      <c r="Q1876" s="1"/>
      <c r="R1876" s="1"/>
      <c r="S1876" s="1"/>
    </row>
    <row r="1877" spans="14:19" x14ac:dyDescent="0.35">
      <c r="N1877" s="1"/>
      <c r="O1877" s="1"/>
      <c r="P1877" s="1"/>
      <c r="Q1877" s="1"/>
      <c r="R1877" s="1"/>
      <c r="S1877" s="1"/>
    </row>
    <row r="1878" spans="14:19" x14ac:dyDescent="0.35">
      <c r="N1878" s="1"/>
      <c r="O1878" s="1"/>
      <c r="P1878" s="1"/>
      <c r="Q1878" s="1"/>
      <c r="R1878" s="1"/>
      <c r="S1878" s="1"/>
    </row>
    <row r="1879" spans="14:19" x14ac:dyDescent="0.35">
      <c r="N1879" s="1"/>
      <c r="O1879" s="1"/>
      <c r="P1879" s="1"/>
      <c r="Q1879" s="1"/>
      <c r="R1879" s="1"/>
      <c r="S1879" s="1"/>
    </row>
    <row r="1880" spans="14:19" x14ac:dyDescent="0.35">
      <c r="N1880" s="1"/>
      <c r="O1880" s="1"/>
      <c r="P1880" s="1"/>
      <c r="Q1880" s="1"/>
      <c r="R1880" s="1"/>
      <c r="S1880" s="1"/>
    </row>
    <row r="1881" spans="14:19" x14ac:dyDescent="0.35">
      <c r="N1881" s="1"/>
      <c r="O1881" s="1"/>
      <c r="P1881" s="1"/>
      <c r="Q1881" s="1"/>
      <c r="R1881" s="1"/>
      <c r="S1881" s="1"/>
    </row>
    <row r="1882" spans="14:19" x14ac:dyDescent="0.35">
      <c r="N1882" s="1"/>
      <c r="O1882" s="1"/>
      <c r="P1882" s="1"/>
      <c r="Q1882" s="1"/>
      <c r="R1882" s="1"/>
      <c r="S1882" s="1"/>
    </row>
    <row r="1883" spans="14:19" x14ac:dyDescent="0.35">
      <c r="N1883" s="1"/>
      <c r="O1883" s="1"/>
      <c r="P1883" s="1"/>
      <c r="Q1883" s="1"/>
      <c r="R1883" s="1"/>
      <c r="S1883" s="1"/>
    </row>
    <row r="1884" spans="14:19" x14ac:dyDescent="0.35">
      <c r="N1884" s="1"/>
      <c r="O1884" s="1"/>
      <c r="P1884" s="1"/>
      <c r="Q1884" s="1"/>
      <c r="R1884" s="1"/>
      <c r="S1884" s="1"/>
    </row>
    <row r="1885" spans="14:19" x14ac:dyDescent="0.35">
      <c r="N1885" s="1"/>
      <c r="O1885" s="1"/>
      <c r="P1885" s="1"/>
      <c r="Q1885" s="1"/>
      <c r="R1885" s="1"/>
      <c r="S1885" s="1"/>
    </row>
    <row r="1886" spans="14:19" x14ac:dyDescent="0.35">
      <c r="N1886" s="1"/>
      <c r="O1886" s="1"/>
      <c r="P1886" s="1"/>
      <c r="Q1886" s="1"/>
      <c r="R1886" s="1"/>
      <c r="S1886" s="1"/>
    </row>
    <row r="1887" spans="14:19" x14ac:dyDescent="0.35">
      <c r="N1887" s="1"/>
      <c r="O1887" s="1"/>
      <c r="P1887" s="1"/>
      <c r="Q1887" s="1"/>
      <c r="R1887" s="1"/>
      <c r="S1887" s="1"/>
    </row>
    <row r="1888" spans="14:19" x14ac:dyDescent="0.35">
      <c r="N1888" s="1"/>
      <c r="O1888" s="1"/>
      <c r="P1888" s="1"/>
      <c r="Q1888" s="1"/>
      <c r="R1888" s="1"/>
      <c r="S1888" s="1"/>
    </row>
    <row r="1889" spans="14:19" x14ac:dyDescent="0.35">
      <c r="N1889" s="1"/>
      <c r="O1889" s="1"/>
      <c r="P1889" s="1"/>
      <c r="Q1889" s="1"/>
      <c r="R1889" s="1"/>
      <c r="S1889" s="1"/>
    </row>
    <row r="1890" spans="14:19" x14ac:dyDescent="0.35">
      <c r="N1890" s="1"/>
      <c r="O1890" s="1"/>
      <c r="P1890" s="1"/>
      <c r="Q1890" s="1"/>
      <c r="R1890" s="1"/>
      <c r="S1890" s="1"/>
    </row>
    <row r="1891" spans="14:19" x14ac:dyDescent="0.35">
      <c r="N1891" s="1"/>
      <c r="O1891" s="1"/>
      <c r="P1891" s="1"/>
      <c r="Q1891" s="1"/>
      <c r="R1891" s="1"/>
      <c r="S1891" s="1"/>
    </row>
    <row r="1892" spans="14:19" x14ac:dyDescent="0.35">
      <c r="N1892" s="1"/>
      <c r="O1892" s="1"/>
      <c r="P1892" s="1"/>
      <c r="Q1892" s="1"/>
      <c r="R1892" s="1"/>
      <c r="S1892" s="1"/>
    </row>
    <row r="1893" spans="14:19" x14ac:dyDescent="0.35">
      <c r="N1893" s="1"/>
      <c r="O1893" s="1"/>
      <c r="P1893" s="1"/>
      <c r="Q1893" s="1"/>
      <c r="R1893" s="1"/>
      <c r="S1893" s="1"/>
    </row>
    <row r="1894" spans="14:19" x14ac:dyDescent="0.35">
      <c r="N1894" s="1"/>
      <c r="O1894" s="1"/>
      <c r="P1894" s="1"/>
      <c r="Q1894" s="1"/>
      <c r="R1894" s="1"/>
      <c r="S1894" s="1"/>
    </row>
    <row r="1895" spans="14:19" x14ac:dyDescent="0.35">
      <c r="N1895" s="1"/>
      <c r="O1895" s="1"/>
      <c r="P1895" s="1"/>
      <c r="Q1895" s="1"/>
      <c r="R1895" s="1"/>
      <c r="S1895" s="1"/>
    </row>
    <row r="1896" spans="14:19" x14ac:dyDescent="0.35">
      <c r="N1896" s="1"/>
      <c r="O1896" s="1"/>
      <c r="P1896" s="1"/>
      <c r="Q1896" s="1"/>
      <c r="R1896" s="1"/>
      <c r="S1896" s="1"/>
    </row>
    <row r="1897" spans="14:19" x14ac:dyDescent="0.35">
      <c r="N1897" s="1"/>
      <c r="O1897" s="1"/>
      <c r="P1897" s="1"/>
      <c r="Q1897" s="1"/>
      <c r="R1897" s="1"/>
      <c r="S1897" s="1"/>
    </row>
    <row r="1898" spans="14:19" x14ac:dyDescent="0.35">
      <c r="N1898" s="1"/>
      <c r="O1898" s="1"/>
      <c r="P1898" s="1"/>
      <c r="Q1898" s="1"/>
      <c r="R1898" s="1"/>
      <c r="S1898" s="1"/>
    </row>
    <row r="1899" spans="14:19" x14ac:dyDescent="0.35">
      <c r="N1899" s="1"/>
      <c r="O1899" s="1"/>
      <c r="P1899" s="1"/>
      <c r="Q1899" s="1"/>
      <c r="R1899" s="1"/>
      <c r="S1899" s="1"/>
    </row>
    <row r="1900" spans="14:19" x14ac:dyDescent="0.35">
      <c r="N1900" s="1"/>
      <c r="O1900" s="1"/>
      <c r="P1900" s="1"/>
      <c r="Q1900" s="1"/>
      <c r="R1900" s="1"/>
      <c r="S1900" s="1"/>
    </row>
    <row r="1901" spans="14:19" x14ac:dyDescent="0.35">
      <c r="N1901" s="1"/>
      <c r="O1901" s="1"/>
      <c r="P1901" s="1"/>
      <c r="Q1901" s="1"/>
      <c r="R1901" s="1"/>
      <c r="S1901" s="1"/>
    </row>
    <row r="1902" spans="14:19" x14ac:dyDescent="0.35">
      <c r="N1902" s="1"/>
      <c r="O1902" s="1"/>
      <c r="P1902" s="1"/>
      <c r="Q1902" s="1"/>
      <c r="R1902" s="1"/>
      <c r="S1902" s="1"/>
    </row>
    <row r="1903" spans="14:19" x14ac:dyDescent="0.35">
      <c r="N1903" s="1"/>
      <c r="O1903" s="1"/>
      <c r="P1903" s="1"/>
      <c r="Q1903" s="1"/>
      <c r="R1903" s="1"/>
      <c r="S1903" s="1"/>
    </row>
    <row r="1904" spans="14:19" x14ac:dyDescent="0.35">
      <c r="N1904" s="1"/>
      <c r="O1904" s="1"/>
      <c r="P1904" s="1"/>
      <c r="Q1904" s="1"/>
      <c r="R1904" s="1"/>
      <c r="S1904" s="1"/>
    </row>
    <row r="1905" spans="14:19" x14ac:dyDescent="0.35">
      <c r="N1905" s="1"/>
      <c r="O1905" s="1"/>
      <c r="P1905" s="1"/>
      <c r="Q1905" s="1"/>
      <c r="R1905" s="1"/>
      <c r="S1905" s="1"/>
    </row>
    <row r="1906" spans="14:19" x14ac:dyDescent="0.35">
      <c r="N1906" s="1"/>
      <c r="O1906" s="1"/>
      <c r="P1906" s="1"/>
      <c r="Q1906" s="1"/>
      <c r="R1906" s="1"/>
      <c r="S1906" s="1"/>
    </row>
    <row r="1907" spans="14:19" x14ac:dyDescent="0.35">
      <c r="N1907" s="1"/>
      <c r="O1907" s="1"/>
      <c r="P1907" s="1"/>
      <c r="Q1907" s="1"/>
      <c r="R1907" s="1"/>
      <c r="S1907" s="1"/>
    </row>
    <row r="1908" spans="14:19" x14ac:dyDescent="0.35">
      <c r="N1908" s="1"/>
      <c r="O1908" s="1"/>
      <c r="P1908" s="1"/>
      <c r="Q1908" s="1"/>
      <c r="R1908" s="1"/>
      <c r="S1908" s="1"/>
    </row>
    <row r="1909" spans="14:19" x14ac:dyDescent="0.35">
      <c r="N1909" s="1"/>
      <c r="O1909" s="1"/>
      <c r="P1909" s="1"/>
      <c r="Q1909" s="1"/>
      <c r="R1909" s="1"/>
      <c r="S1909" s="1"/>
    </row>
    <row r="1910" spans="14:19" x14ac:dyDescent="0.35">
      <c r="N1910" s="1"/>
      <c r="O1910" s="1"/>
      <c r="P1910" s="1"/>
      <c r="Q1910" s="1"/>
      <c r="R1910" s="1"/>
      <c r="S1910" s="1"/>
    </row>
    <row r="1911" spans="14:19" x14ac:dyDescent="0.35">
      <c r="N1911" s="1"/>
      <c r="O1911" s="1"/>
      <c r="P1911" s="1"/>
      <c r="Q1911" s="1"/>
      <c r="R1911" s="1"/>
      <c r="S1911" s="1"/>
    </row>
    <row r="1912" spans="14:19" x14ac:dyDescent="0.35">
      <c r="N1912" s="1"/>
      <c r="O1912" s="1"/>
      <c r="P1912" s="1"/>
      <c r="Q1912" s="1"/>
      <c r="R1912" s="1"/>
      <c r="S1912" s="1"/>
    </row>
    <row r="1913" spans="14:19" x14ac:dyDescent="0.35">
      <c r="N1913" s="1"/>
      <c r="O1913" s="1"/>
      <c r="P1913" s="1"/>
      <c r="Q1913" s="1"/>
      <c r="R1913" s="1"/>
      <c r="S1913" s="1"/>
    </row>
    <row r="1914" spans="14:19" x14ac:dyDescent="0.35">
      <c r="N1914" s="1"/>
      <c r="O1914" s="1"/>
      <c r="P1914" s="1"/>
      <c r="Q1914" s="1"/>
      <c r="R1914" s="1"/>
      <c r="S1914" s="1"/>
    </row>
    <row r="1915" spans="14:19" x14ac:dyDescent="0.35">
      <c r="N1915" s="1"/>
      <c r="O1915" s="1"/>
      <c r="P1915" s="1"/>
      <c r="Q1915" s="1"/>
      <c r="R1915" s="1"/>
      <c r="S1915" s="1"/>
    </row>
    <row r="1916" spans="14:19" x14ac:dyDescent="0.35">
      <c r="N1916" s="1"/>
      <c r="O1916" s="1"/>
      <c r="P1916" s="1"/>
      <c r="Q1916" s="1"/>
      <c r="R1916" s="1"/>
      <c r="S1916" s="1"/>
    </row>
    <row r="1917" spans="14:19" x14ac:dyDescent="0.35">
      <c r="N1917" s="1"/>
      <c r="O1917" s="1"/>
      <c r="P1917" s="1"/>
      <c r="Q1917" s="1"/>
      <c r="R1917" s="1"/>
      <c r="S1917" s="1"/>
    </row>
    <row r="1918" spans="14:19" x14ac:dyDescent="0.35">
      <c r="N1918" s="1"/>
      <c r="O1918" s="1"/>
      <c r="P1918" s="1"/>
      <c r="Q1918" s="1"/>
      <c r="R1918" s="1"/>
      <c r="S1918" s="1"/>
    </row>
    <row r="1919" spans="14:19" x14ac:dyDescent="0.35">
      <c r="N1919" s="1"/>
      <c r="O1919" s="1"/>
      <c r="P1919" s="1"/>
      <c r="Q1919" s="1"/>
      <c r="R1919" s="1"/>
      <c r="S1919" s="1"/>
    </row>
    <row r="1920" spans="14:19" x14ac:dyDescent="0.35">
      <c r="N1920" s="1"/>
      <c r="O1920" s="1"/>
      <c r="P1920" s="1"/>
      <c r="Q1920" s="1"/>
      <c r="R1920" s="1"/>
      <c r="S1920" s="1"/>
    </row>
    <row r="1921" spans="14:19" x14ac:dyDescent="0.35">
      <c r="N1921" s="1"/>
      <c r="O1921" s="1"/>
      <c r="P1921" s="1"/>
      <c r="Q1921" s="1"/>
      <c r="R1921" s="1"/>
      <c r="S1921" s="1"/>
    </row>
    <row r="1922" spans="14:19" x14ac:dyDescent="0.35">
      <c r="N1922" s="1"/>
      <c r="O1922" s="1"/>
      <c r="P1922" s="1"/>
      <c r="Q1922" s="1"/>
      <c r="R1922" s="1"/>
      <c r="S1922" s="1"/>
    </row>
    <row r="1923" spans="14:19" x14ac:dyDescent="0.35">
      <c r="N1923" s="1"/>
      <c r="O1923" s="1"/>
      <c r="P1923" s="1"/>
      <c r="Q1923" s="1"/>
      <c r="R1923" s="1"/>
      <c r="S1923" s="1"/>
    </row>
    <row r="1924" spans="14:19" x14ac:dyDescent="0.35">
      <c r="N1924" s="1"/>
      <c r="O1924" s="1"/>
      <c r="P1924" s="1"/>
      <c r="Q1924" s="1"/>
      <c r="R1924" s="1"/>
      <c r="S1924" s="1"/>
    </row>
    <row r="1925" spans="14:19" x14ac:dyDescent="0.35">
      <c r="N1925" s="1"/>
      <c r="O1925" s="1"/>
      <c r="P1925" s="1"/>
      <c r="Q1925" s="1"/>
      <c r="R1925" s="1"/>
      <c r="S1925" s="1"/>
    </row>
    <row r="1926" spans="14:19" x14ac:dyDescent="0.35">
      <c r="N1926" s="1"/>
      <c r="O1926" s="1"/>
      <c r="P1926" s="1"/>
      <c r="Q1926" s="1"/>
      <c r="R1926" s="1"/>
      <c r="S1926" s="1"/>
    </row>
    <row r="1927" spans="14:19" x14ac:dyDescent="0.35">
      <c r="N1927" s="1"/>
      <c r="O1927" s="1"/>
      <c r="P1927" s="1"/>
      <c r="Q1927" s="1"/>
      <c r="R1927" s="1"/>
      <c r="S1927" s="1"/>
    </row>
    <row r="1928" spans="14:19" x14ac:dyDescent="0.35">
      <c r="N1928" s="1"/>
      <c r="O1928" s="1"/>
      <c r="P1928" s="1"/>
      <c r="Q1928" s="1"/>
      <c r="R1928" s="1"/>
      <c r="S1928" s="1"/>
    </row>
    <row r="1929" spans="14:19" x14ac:dyDescent="0.35">
      <c r="N1929" s="1"/>
      <c r="O1929" s="1"/>
      <c r="P1929" s="1"/>
      <c r="Q1929" s="1"/>
      <c r="R1929" s="1"/>
      <c r="S1929" s="1"/>
    </row>
    <row r="1930" spans="14:19" x14ac:dyDescent="0.35">
      <c r="N1930" s="1"/>
      <c r="O1930" s="1"/>
      <c r="P1930" s="1"/>
      <c r="Q1930" s="1"/>
      <c r="R1930" s="1"/>
      <c r="S1930" s="1"/>
    </row>
    <row r="1931" spans="14:19" x14ac:dyDescent="0.35">
      <c r="N1931" s="1"/>
      <c r="O1931" s="1"/>
      <c r="P1931" s="1"/>
      <c r="Q1931" s="1"/>
      <c r="R1931" s="1"/>
      <c r="S1931" s="1"/>
    </row>
    <row r="1932" spans="14:19" x14ac:dyDescent="0.35">
      <c r="N1932" s="1"/>
      <c r="O1932" s="1"/>
      <c r="P1932" s="1"/>
      <c r="Q1932" s="1"/>
      <c r="R1932" s="1"/>
      <c r="S1932" s="1"/>
    </row>
    <row r="1933" spans="14:19" x14ac:dyDescent="0.35">
      <c r="N1933" s="1"/>
      <c r="O1933" s="1"/>
      <c r="P1933" s="1"/>
      <c r="Q1933" s="1"/>
      <c r="R1933" s="1"/>
      <c r="S1933" s="1"/>
    </row>
    <row r="1934" spans="14:19" x14ac:dyDescent="0.35">
      <c r="N1934" s="1"/>
      <c r="O1934" s="1"/>
      <c r="P1934" s="1"/>
      <c r="Q1934" s="1"/>
      <c r="R1934" s="1"/>
      <c r="S1934" s="1"/>
    </row>
    <row r="1935" spans="14:19" x14ac:dyDescent="0.35">
      <c r="N1935" s="1"/>
      <c r="O1935" s="1"/>
      <c r="P1935" s="1"/>
      <c r="Q1935" s="1"/>
      <c r="R1935" s="1"/>
      <c r="S1935" s="1"/>
    </row>
    <row r="1936" spans="14:19" x14ac:dyDescent="0.35">
      <c r="N1936" s="1"/>
      <c r="O1936" s="1"/>
      <c r="P1936" s="1"/>
      <c r="Q1936" s="1"/>
      <c r="R1936" s="1"/>
      <c r="S1936" s="1"/>
    </row>
    <row r="1937" spans="14:19" x14ac:dyDescent="0.35">
      <c r="N1937" s="1"/>
      <c r="O1937" s="1"/>
      <c r="P1937" s="1"/>
      <c r="Q1937" s="1"/>
      <c r="R1937" s="1"/>
      <c r="S1937" s="1"/>
    </row>
    <row r="1938" spans="14:19" x14ac:dyDescent="0.35">
      <c r="N1938" s="1"/>
      <c r="O1938" s="1"/>
      <c r="P1938" s="1"/>
      <c r="Q1938" s="1"/>
      <c r="R1938" s="1"/>
      <c r="S1938" s="1"/>
    </row>
    <row r="1939" spans="14:19" x14ac:dyDescent="0.35">
      <c r="N1939" s="1"/>
      <c r="O1939" s="1"/>
      <c r="P1939" s="1"/>
      <c r="Q1939" s="1"/>
      <c r="R1939" s="1"/>
      <c r="S1939" s="1"/>
    </row>
    <row r="1940" spans="14:19" x14ac:dyDescent="0.35">
      <c r="N1940" s="1"/>
      <c r="O1940" s="1"/>
      <c r="P1940" s="1"/>
      <c r="Q1940" s="1"/>
      <c r="R1940" s="1"/>
      <c r="S1940" s="1"/>
    </row>
    <row r="1941" spans="14:19" x14ac:dyDescent="0.35">
      <c r="N1941" s="1"/>
      <c r="O1941" s="1"/>
      <c r="P1941" s="1"/>
      <c r="Q1941" s="1"/>
      <c r="R1941" s="1"/>
      <c r="S1941" s="1"/>
    </row>
    <row r="1942" spans="14:19" x14ac:dyDescent="0.35">
      <c r="N1942" s="1"/>
      <c r="O1942" s="1"/>
      <c r="P1942" s="1"/>
      <c r="Q1942" s="1"/>
      <c r="R1942" s="1"/>
      <c r="S1942" s="1"/>
    </row>
    <row r="1943" spans="14:19" x14ac:dyDescent="0.35">
      <c r="N1943" s="1"/>
      <c r="O1943" s="1"/>
      <c r="P1943" s="1"/>
      <c r="Q1943" s="1"/>
      <c r="R1943" s="1"/>
      <c r="S1943" s="1"/>
    </row>
    <row r="1944" spans="14:19" x14ac:dyDescent="0.35">
      <c r="N1944" s="1"/>
      <c r="O1944" s="1"/>
      <c r="P1944" s="1"/>
      <c r="Q1944" s="1"/>
      <c r="R1944" s="1"/>
      <c r="S1944" s="1"/>
    </row>
    <row r="1945" spans="14:19" x14ac:dyDescent="0.35">
      <c r="N1945" s="1"/>
      <c r="O1945" s="1"/>
      <c r="P1945" s="1"/>
      <c r="Q1945" s="1"/>
      <c r="R1945" s="1"/>
      <c r="S1945" s="1"/>
    </row>
    <row r="1946" spans="14:19" x14ac:dyDescent="0.35">
      <c r="N1946" s="1"/>
      <c r="O1946" s="1"/>
      <c r="P1946" s="1"/>
      <c r="Q1946" s="1"/>
      <c r="R1946" s="1"/>
      <c r="S1946" s="1"/>
    </row>
    <row r="1947" spans="14:19" x14ac:dyDescent="0.35">
      <c r="N1947" s="1"/>
      <c r="O1947" s="1"/>
      <c r="P1947" s="1"/>
      <c r="Q1947" s="1"/>
      <c r="R1947" s="1"/>
      <c r="S1947" s="1"/>
    </row>
    <row r="1948" spans="14:19" x14ac:dyDescent="0.35">
      <c r="N1948" s="1"/>
      <c r="O1948" s="1"/>
      <c r="P1948" s="1"/>
      <c r="Q1948" s="1"/>
      <c r="R1948" s="1"/>
      <c r="S1948" s="1"/>
    </row>
    <row r="1949" spans="14:19" x14ac:dyDescent="0.35">
      <c r="N1949" s="1"/>
      <c r="O1949" s="1"/>
      <c r="P1949" s="1"/>
      <c r="Q1949" s="1"/>
      <c r="R1949" s="1"/>
      <c r="S1949" s="1"/>
    </row>
    <row r="1950" spans="14:19" x14ac:dyDescent="0.35">
      <c r="N1950" s="1"/>
      <c r="O1950" s="1"/>
      <c r="P1950" s="1"/>
      <c r="Q1950" s="1"/>
      <c r="R1950" s="1"/>
      <c r="S1950" s="1"/>
    </row>
    <row r="1951" spans="14:19" x14ac:dyDescent="0.35">
      <c r="N1951" s="1"/>
      <c r="O1951" s="1"/>
      <c r="P1951" s="1"/>
      <c r="Q1951" s="1"/>
      <c r="R1951" s="1"/>
      <c r="S1951" s="1"/>
    </row>
    <row r="1952" spans="14:19" x14ac:dyDescent="0.35">
      <c r="N1952" s="1"/>
      <c r="O1952" s="1"/>
      <c r="P1952" s="1"/>
      <c r="Q1952" s="1"/>
      <c r="R1952" s="1"/>
      <c r="S1952" s="1"/>
    </row>
    <row r="1953" spans="14:19" x14ac:dyDescent="0.35">
      <c r="N1953" s="1"/>
      <c r="O1953" s="1"/>
      <c r="P1953" s="1"/>
      <c r="Q1953" s="1"/>
      <c r="R1953" s="1"/>
      <c r="S1953" s="1"/>
    </row>
    <row r="1954" spans="14:19" x14ac:dyDescent="0.35">
      <c r="N1954" s="1"/>
      <c r="O1954" s="1"/>
      <c r="P1954" s="1"/>
      <c r="Q1954" s="1"/>
      <c r="R1954" s="1"/>
      <c r="S1954" s="1"/>
    </row>
    <row r="1955" spans="14:19" x14ac:dyDescent="0.35">
      <c r="N1955" s="1"/>
      <c r="O1955" s="1"/>
      <c r="P1955" s="1"/>
      <c r="Q1955" s="1"/>
      <c r="R1955" s="1"/>
      <c r="S1955" s="1"/>
    </row>
    <row r="1956" spans="14:19" x14ac:dyDescent="0.35">
      <c r="N1956" s="1"/>
      <c r="O1956" s="1"/>
      <c r="P1956" s="1"/>
      <c r="Q1956" s="1"/>
      <c r="R1956" s="1"/>
      <c r="S1956" s="1"/>
    </row>
    <row r="1957" spans="14:19" x14ac:dyDescent="0.35">
      <c r="N1957" s="1"/>
      <c r="O1957" s="1"/>
      <c r="P1957" s="1"/>
      <c r="Q1957" s="1"/>
      <c r="R1957" s="1"/>
      <c r="S1957" s="1"/>
    </row>
    <row r="1958" spans="14:19" x14ac:dyDescent="0.35">
      <c r="N1958" s="1"/>
      <c r="O1958" s="1"/>
      <c r="P1958" s="1"/>
      <c r="Q1958" s="1"/>
      <c r="R1958" s="1"/>
      <c r="S1958" s="1"/>
    </row>
    <row r="1959" spans="14:19" x14ac:dyDescent="0.35">
      <c r="N1959" s="1"/>
      <c r="O1959" s="1"/>
      <c r="P1959" s="1"/>
      <c r="Q1959" s="1"/>
      <c r="R1959" s="1"/>
      <c r="S1959" s="1"/>
    </row>
    <row r="1960" spans="14:19" x14ac:dyDescent="0.35">
      <c r="N1960" s="1"/>
      <c r="O1960" s="1"/>
      <c r="P1960" s="1"/>
      <c r="Q1960" s="1"/>
      <c r="R1960" s="1"/>
      <c r="S1960" s="1"/>
    </row>
    <row r="1961" spans="14:19" x14ac:dyDescent="0.35">
      <c r="N1961" s="1"/>
      <c r="O1961" s="1"/>
      <c r="P1961" s="1"/>
      <c r="Q1961" s="1"/>
      <c r="R1961" s="1"/>
      <c r="S1961" s="1"/>
    </row>
    <row r="1962" spans="14:19" x14ac:dyDescent="0.35">
      <c r="N1962" s="1"/>
      <c r="O1962" s="1"/>
      <c r="P1962" s="1"/>
      <c r="Q1962" s="1"/>
      <c r="R1962" s="1"/>
      <c r="S1962" s="1"/>
    </row>
    <row r="1963" spans="14:19" x14ac:dyDescent="0.35">
      <c r="N1963" s="1"/>
      <c r="O1963" s="1"/>
      <c r="P1963" s="1"/>
      <c r="Q1963" s="1"/>
      <c r="R1963" s="1"/>
      <c r="S1963" s="1"/>
    </row>
    <row r="1964" spans="14:19" x14ac:dyDescent="0.35">
      <c r="N1964" s="1"/>
      <c r="O1964" s="1"/>
      <c r="P1964" s="1"/>
      <c r="Q1964" s="1"/>
      <c r="R1964" s="1"/>
      <c r="S1964" s="1"/>
    </row>
    <row r="1965" spans="14:19" x14ac:dyDescent="0.35">
      <c r="N1965" s="1"/>
      <c r="O1965" s="1"/>
      <c r="P1965" s="1"/>
      <c r="Q1965" s="1"/>
      <c r="R1965" s="1"/>
      <c r="S1965" s="1"/>
    </row>
    <row r="1966" spans="14:19" x14ac:dyDescent="0.35">
      <c r="N1966" s="1"/>
      <c r="O1966" s="1"/>
      <c r="P1966" s="1"/>
      <c r="Q1966" s="1"/>
      <c r="R1966" s="1"/>
      <c r="S1966" s="1"/>
    </row>
    <row r="1967" spans="14:19" x14ac:dyDescent="0.35">
      <c r="N1967" s="1"/>
      <c r="O1967" s="1"/>
      <c r="P1967" s="1"/>
      <c r="Q1967" s="1"/>
      <c r="R1967" s="1"/>
      <c r="S1967" s="1"/>
    </row>
    <row r="1968" spans="14:19" x14ac:dyDescent="0.35">
      <c r="N1968" s="1"/>
      <c r="O1968" s="1"/>
      <c r="P1968" s="1"/>
      <c r="Q1968" s="1"/>
      <c r="R1968" s="1"/>
      <c r="S1968" s="1"/>
    </row>
    <row r="1969" spans="14:19" x14ac:dyDescent="0.35">
      <c r="N1969" s="1"/>
      <c r="O1969" s="1"/>
      <c r="P1969" s="1"/>
      <c r="Q1969" s="1"/>
      <c r="R1969" s="1"/>
      <c r="S1969" s="1"/>
    </row>
    <row r="1970" spans="14:19" x14ac:dyDescent="0.35">
      <c r="N1970" s="1"/>
      <c r="O1970" s="1"/>
      <c r="P1970" s="1"/>
      <c r="Q1970" s="1"/>
      <c r="R1970" s="1"/>
      <c r="S1970" s="1"/>
    </row>
    <row r="1971" spans="14:19" x14ac:dyDescent="0.35">
      <c r="N1971" s="1"/>
      <c r="O1971" s="1"/>
      <c r="P1971" s="1"/>
      <c r="Q1971" s="1"/>
      <c r="R1971" s="1"/>
      <c r="S1971" s="1"/>
    </row>
    <row r="1972" spans="14:19" x14ac:dyDescent="0.35">
      <c r="N1972" s="1"/>
      <c r="O1972" s="1"/>
      <c r="P1972" s="1"/>
      <c r="Q1972" s="1"/>
      <c r="R1972" s="1"/>
      <c r="S1972" s="1"/>
    </row>
    <row r="1973" spans="14:19" x14ac:dyDescent="0.35">
      <c r="N1973" s="1"/>
      <c r="O1973" s="1"/>
      <c r="P1973" s="1"/>
      <c r="Q1973" s="1"/>
      <c r="R1973" s="1"/>
      <c r="S1973" s="1"/>
    </row>
    <row r="1974" spans="14:19" x14ac:dyDescent="0.35">
      <c r="N1974" s="1"/>
      <c r="O1974" s="1"/>
      <c r="P1974" s="1"/>
      <c r="Q1974" s="1"/>
      <c r="R1974" s="1"/>
      <c r="S1974" s="1"/>
    </row>
    <row r="1975" spans="14:19" x14ac:dyDescent="0.35">
      <c r="N1975" s="1"/>
      <c r="O1975" s="1"/>
      <c r="P1975" s="1"/>
      <c r="Q1975" s="1"/>
      <c r="R1975" s="1"/>
      <c r="S1975" s="1"/>
    </row>
    <row r="1976" spans="14:19" x14ac:dyDescent="0.35">
      <c r="N1976" s="1"/>
      <c r="O1976" s="1"/>
      <c r="P1976" s="1"/>
      <c r="Q1976" s="1"/>
      <c r="R1976" s="1"/>
      <c r="S1976" s="1"/>
    </row>
    <row r="1977" spans="14:19" x14ac:dyDescent="0.35">
      <c r="N1977" s="1"/>
      <c r="O1977" s="1"/>
      <c r="P1977" s="1"/>
      <c r="Q1977" s="1"/>
      <c r="R1977" s="1"/>
      <c r="S1977" s="1"/>
    </row>
    <row r="1978" spans="14:19" x14ac:dyDescent="0.35">
      <c r="N1978" s="1"/>
      <c r="O1978" s="1"/>
      <c r="P1978" s="1"/>
      <c r="Q1978" s="1"/>
      <c r="R1978" s="1"/>
      <c r="S1978" s="1"/>
    </row>
    <row r="1979" spans="14:19" x14ac:dyDescent="0.35">
      <c r="N1979" s="1"/>
      <c r="O1979" s="1"/>
      <c r="P1979" s="1"/>
      <c r="Q1979" s="1"/>
      <c r="R1979" s="1"/>
      <c r="S1979" s="1"/>
    </row>
    <row r="1980" spans="14:19" x14ac:dyDescent="0.35">
      <c r="N1980" s="1"/>
      <c r="O1980" s="1"/>
      <c r="P1980" s="1"/>
      <c r="Q1980" s="1"/>
      <c r="R1980" s="1"/>
      <c r="S1980" s="1"/>
    </row>
    <row r="1981" spans="14:19" x14ac:dyDescent="0.35">
      <c r="N1981" s="1"/>
      <c r="O1981" s="1"/>
      <c r="P1981" s="1"/>
      <c r="Q1981" s="1"/>
      <c r="R1981" s="1"/>
      <c r="S1981" s="1"/>
    </row>
    <row r="1982" spans="14:19" x14ac:dyDescent="0.35">
      <c r="N1982" s="1"/>
      <c r="O1982" s="1"/>
      <c r="P1982" s="1"/>
      <c r="Q1982" s="1"/>
      <c r="R1982" s="1"/>
      <c r="S1982" s="1"/>
    </row>
    <row r="1983" spans="14:19" x14ac:dyDescent="0.35">
      <c r="N1983" s="1"/>
      <c r="O1983" s="1"/>
      <c r="P1983" s="1"/>
      <c r="Q1983" s="1"/>
      <c r="R1983" s="1"/>
      <c r="S1983" s="1"/>
    </row>
    <row r="1984" spans="14:19" x14ac:dyDescent="0.35">
      <c r="N1984" s="1"/>
      <c r="O1984" s="1"/>
      <c r="P1984" s="1"/>
      <c r="Q1984" s="1"/>
      <c r="R1984" s="1"/>
      <c r="S1984" s="1"/>
    </row>
    <row r="1985" spans="14:19" x14ac:dyDescent="0.35">
      <c r="N1985" s="1"/>
      <c r="O1985" s="1"/>
      <c r="P1985" s="1"/>
      <c r="Q1985" s="1"/>
      <c r="R1985" s="1"/>
      <c r="S1985" s="1"/>
    </row>
    <row r="1986" spans="14:19" x14ac:dyDescent="0.35">
      <c r="N1986" s="1"/>
      <c r="O1986" s="1"/>
      <c r="P1986" s="1"/>
      <c r="Q1986" s="1"/>
      <c r="R1986" s="1"/>
      <c r="S1986" s="1"/>
    </row>
    <row r="1987" spans="14:19" x14ac:dyDescent="0.35">
      <c r="N1987" s="1"/>
      <c r="O1987" s="1"/>
      <c r="P1987" s="1"/>
      <c r="Q1987" s="1"/>
      <c r="R1987" s="1"/>
      <c r="S1987" s="1"/>
    </row>
    <row r="1988" spans="14:19" x14ac:dyDescent="0.35">
      <c r="N1988" s="1"/>
      <c r="O1988" s="1"/>
      <c r="P1988" s="1"/>
      <c r="Q1988" s="1"/>
      <c r="R1988" s="1"/>
      <c r="S1988" s="1"/>
    </row>
    <row r="1989" spans="14:19" x14ac:dyDescent="0.35">
      <c r="N1989" s="1"/>
      <c r="O1989" s="1"/>
      <c r="P1989" s="1"/>
      <c r="Q1989" s="1"/>
      <c r="R1989" s="1"/>
      <c r="S1989" s="1"/>
    </row>
    <row r="1990" spans="14:19" x14ac:dyDescent="0.35">
      <c r="N1990" s="1"/>
      <c r="O1990" s="1"/>
      <c r="P1990" s="1"/>
      <c r="Q1990" s="1"/>
      <c r="R1990" s="1"/>
      <c r="S1990" s="1"/>
    </row>
    <row r="1991" spans="14:19" x14ac:dyDescent="0.35">
      <c r="N1991" s="1"/>
      <c r="O1991" s="1"/>
      <c r="P1991" s="1"/>
      <c r="Q1991" s="1"/>
      <c r="R1991" s="1"/>
      <c r="S1991" s="1"/>
    </row>
    <row r="1992" spans="14:19" x14ac:dyDescent="0.35">
      <c r="N1992" s="1"/>
      <c r="O1992" s="1"/>
      <c r="P1992" s="1"/>
      <c r="Q1992" s="1"/>
      <c r="R1992" s="1"/>
      <c r="S1992" s="1"/>
    </row>
    <row r="1993" spans="14:19" x14ac:dyDescent="0.35">
      <c r="N1993" s="1"/>
      <c r="O1993" s="1"/>
      <c r="P1993" s="1"/>
      <c r="Q1993" s="1"/>
      <c r="R1993" s="1"/>
      <c r="S1993" s="1"/>
    </row>
    <row r="1994" spans="14:19" x14ac:dyDescent="0.35">
      <c r="N1994" s="1"/>
      <c r="O1994" s="1"/>
      <c r="P1994" s="1"/>
      <c r="Q1994" s="1"/>
      <c r="R1994" s="1"/>
      <c r="S1994" s="1"/>
    </row>
    <row r="1995" spans="14:19" x14ac:dyDescent="0.35">
      <c r="N1995" s="1"/>
      <c r="O1995" s="1"/>
      <c r="P1995" s="1"/>
      <c r="Q1995" s="1"/>
      <c r="R1995" s="1"/>
      <c r="S1995" s="1"/>
    </row>
    <row r="1996" spans="14:19" x14ac:dyDescent="0.35">
      <c r="N1996" s="1"/>
      <c r="O1996" s="1"/>
      <c r="P1996" s="1"/>
      <c r="Q1996" s="1"/>
      <c r="R1996" s="1"/>
      <c r="S1996" s="1"/>
    </row>
    <row r="1997" spans="14:19" x14ac:dyDescent="0.35">
      <c r="N1997" s="1"/>
      <c r="O1997" s="1"/>
      <c r="P1997" s="1"/>
      <c r="Q1997" s="1"/>
      <c r="R1997" s="1"/>
      <c r="S1997" s="1"/>
    </row>
    <row r="1998" spans="14:19" x14ac:dyDescent="0.35">
      <c r="N1998" s="1"/>
      <c r="O1998" s="1"/>
      <c r="P1998" s="1"/>
      <c r="Q1998" s="1"/>
      <c r="R1998" s="1"/>
      <c r="S1998" s="1"/>
    </row>
    <row r="1999" spans="14:19" x14ac:dyDescent="0.35">
      <c r="N1999" s="1"/>
      <c r="O1999" s="1"/>
      <c r="P1999" s="1"/>
      <c r="Q1999" s="1"/>
      <c r="R1999" s="1"/>
      <c r="S1999" s="1"/>
    </row>
    <row r="2000" spans="14:19" x14ac:dyDescent="0.35">
      <c r="N2000" s="1"/>
      <c r="O2000" s="1"/>
      <c r="P2000" s="1"/>
      <c r="Q2000" s="1"/>
      <c r="R2000" s="1"/>
      <c r="S2000" s="1"/>
    </row>
    <row r="2001" spans="14:19" x14ac:dyDescent="0.35">
      <c r="N2001" s="1"/>
      <c r="O2001" s="1"/>
      <c r="P2001" s="1"/>
      <c r="Q2001" s="1"/>
      <c r="R2001" s="1"/>
      <c r="S2001" s="1"/>
    </row>
    <row r="2002" spans="14:19" x14ac:dyDescent="0.35">
      <c r="N2002" s="1"/>
      <c r="O2002" s="1"/>
      <c r="P2002" s="1"/>
      <c r="Q2002" s="1"/>
      <c r="R2002" s="1"/>
      <c r="S2002" s="1"/>
    </row>
    <row r="2003" spans="14:19" x14ac:dyDescent="0.35">
      <c r="N2003" s="1"/>
      <c r="O2003" s="1"/>
      <c r="P2003" s="1"/>
      <c r="Q2003" s="1"/>
      <c r="R2003" s="1"/>
      <c r="S2003" s="1"/>
    </row>
    <row r="2004" spans="14:19" x14ac:dyDescent="0.35">
      <c r="N2004" s="1"/>
      <c r="O2004" s="1"/>
      <c r="P2004" s="1"/>
      <c r="Q2004" s="1"/>
      <c r="R2004" s="1"/>
      <c r="S2004" s="1"/>
    </row>
    <row r="2005" spans="14:19" x14ac:dyDescent="0.35">
      <c r="N2005" s="1"/>
      <c r="O2005" s="1"/>
      <c r="P2005" s="1"/>
      <c r="Q2005" s="1"/>
      <c r="R2005" s="1"/>
      <c r="S2005" s="1"/>
    </row>
    <row r="2006" spans="14:19" x14ac:dyDescent="0.35">
      <c r="N2006" s="1"/>
      <c r="O2006" s="1"/>
      <c r="P2006" s="1"/>
      <c r="Q2006" s="1"/>
      <c r="R2006" s="1"/>
      <c r="S2006" s="1"/>
    </row>
    <row r="2007" spans="14:19" x14ac:dyDescent="0.35">
      <c r="N2007" s="1"/>
      <c r="O2007" s="1"/>
      <c r="P2007" s="1"/>
      <c r="Q2007" s="1"/>
      <c r="R2007" s="1"/>
      <c r="S2007" s="1"/>
    </row>
    <row r="2008" spans="14:19" x14ac:dyDescent="0.35">
      <c r="N2008" s="1"/>
      <c r="O2008" s="1"/>
      <c r="P2008" s="1"/>
      <c r="Q2008" s="1"/>
      <c r="R2008" s="1"/>
      <c r="S2008" s="1"/>
    </row>
    <row r="2009" spans="14:19" x14ac:dyDescent="0.35">
      <c r="N2009" s="1"/>
      <c r="O2009" s="1"/>
      <c r="P2009" s="1"/>
      <c r="Q2009" s="1"/>
      <c r="R2009" s="1"/>
      <c r="S2009" s="1"/>
    </row>
    <row r="2010" spans="14:19" x14ac:dyDescent="0.35">
      <c r="N2010" s="1"/>
      <c r="O2010" s="1"/>
      <c r="P2010" s="1"/>
      <c r="Q2010" s="1"/>
      <c r="R2010" s="1"/>
      <c r="S2010" s="1"/>
    </row>
    <row r="2011" spans="14:19" x14ac:dyDescent="0.35">
      <c r="N2011" s="1"/>
      <c r="O2011" s="1"/>
      <c r="P2011" s="1"/>
      <c r="Q2011" s="1"/>
      <c r="R2011" s="1"/>
      <c r="S2011" s="1"/>
    </row>
    <row r="2012" spans="14:19" x14ac:dyDescent="0.35">
      <c r="N2012" s="1"/>
      <c r="O2012" s="1"/>
      <c r="P2012" s="1"/>
      <c r="Q2012" s="1"/>
      <c r="R2012" s="1"/>
      <c r="S2012" s="1"/>
    </row>
    <row r="2013" spans="14:19" x14ac:dyDescent="0.35">
      <c r="N2013" s="1"/>
      <c r="O2013" s="1"/>
      <c r="P2013" s="1"/>
      <c r="Q2013" s="1"/>
      <c r="R2013" s="1"/>
      <c r="S2013" s="1"/>
    </row>
    <row r="2014" spans="14:19" x14ac:dyDescent="0.35">
      <c r="N2014" s="1"/>
      <c r="O2014" s="1"/>
      <c r="P2014" s="1"/>
      <c r="Q2014" s="1"/>
      <c r="R2014" s="1"/>
      <c r="S2014" s="1"/>
    </row>
    <row r="2015" spans="14:19" x14ac:dyDescent="0.35">
      <c r="N2015" s="1"/>
      <c r="O2015" s="1"/>
      <c r="P2015" s="1"/>
      <c r="Q2015" s="1"/>
      <c r="R2015" s="1"/>
      <c r="S2015" s="1"/>
    </row>
    <row r="2016" spans="14:19" x14ac:dyDescent="0.35">
      <c r="N2016" s="1"/>
      <c r="O2016" s="1"/>
      <c r="P2016" s="1"/>
      <c r="Q2016" s="1"/>
      <c r="R2016" s="1"/>
      <c r="S2016" s="1"/>
    </row>
    <row r="2017" spans="14:19" x14ac:dyDescent="0.35">
      <c r="N2017" s="1"/>
      <c r="O2017" s="1"/>
      <c r="P2017" s="1"/>
      <c r="Q2017" s="1"/>
      <c r="R2017" s="1"/>
      <c r="S2017" s="1"/>
    </row>
    <row r="2018" spans="14:19" x14ac:dyDescent="0.35">
      <c r="N2018" s="1"/>
      <c r="O2018" s="1"/>
      <c r="P2018" s="1"/>
      <c r="Q2018" s="1"/>
      <c r="R2018" s="1"/>
      <c r="S2018" s="1"/>
    </row>
    <row r="2019" spans="14:19" x14ac:dyDescent="0.35">
      <c r="N2019" s="1"/>
      <c r="O2019" s="1"/>
      <c r="P2019" s="1"/>
      <c r="Q2019" s="1"/>
      <c r="R2019" s="1"/>
      <c r="S2019" s="1"/>
    </row>
    <row r="2020" spans="14:19" x14ac:dyDescent="0.35">
      <c r="N2020" s="1"/>
      <c r="O2020" s="1"/>
      <c r="P2020" s="1"/>
      <c r="Q2020" s="1"/>
      <c r="R2020" s="1"/>
      <c r="S2020" s="1"/>
    </row>
    <row r="2021" spans="14:19" x14ac:dyDescent="0.35">
      <c r="N2021" s="1"/>
      <c r="O2021" s="1"/>
      <c r="P2021" s="1"/>
      <c r="Q2021" s="1"/>
      <c r="R2021" s="1"/>
      <c r="S2021" s="1"/>
    </row>
    <row r="2022" spans="14:19" x14ac:dyDescent="0.35">
      <c r="N2022" s="1"/>
      <c r="O2022" s="1"/>
      <c r="P2022" s="1"/>
      <c r="Q2022" s="1"/>
      <c r="R2022" s="1"/>
      <c r="S2022" s="1"/>
    </row>
    <row r="2023" spans="14:19" x14ac:dyDescent="0.35">
      <c r="N2023" s="1"/>
      <c r="O2023" s="1"/>
      <c r="P2023" s="1"/>
      <c r="Q2023" s="1"/>
      <c r="R2023" s="1"/>
      <c r="S2023" s="1"/>
    </row>
    <row r="2024" spans="14:19" x14ac:dyDescent="0.35">
      <c r="N2024" s="1"/>
      <c r="O2024" s="1"/>
      <c r="P2024" s="1"/>
      <c r="Q2024" s="1"/>
      <c r="R2024" s="1"/>
      <c r="S2024" s="1"/>
    </row>
    <row r="2025" spans="14:19" x14ac:dyDescent="0.35">
      <c r="N2025" s="1"/>
      <c r="O2025" s="1"/>
      <c r="P2025" s="1"/>
      <c r="Q2025" s="1"/>
      <c r="R2025" s="1"/>
      <c r="S2025" s="1"/>
    </row>
    <row r="2026" spans="14:19" x14ac:dyDescent="0.35">
      <c r="N2026" s="1"/>
      <c r="O2026" s="1"/>
      <c r="P2026" s="1"/>
      <c r="Q2026" s="1"/>
      <c r="R2026" s="1"/>
      <c r="S2026" s="1"/>
    </row>
    <row r="2027" spans="14:19" x14ac:dyDescent="0.35">
      <c r="N2027" s="1"/>
      <c r="O2027" s="1"/>
      <c r="P2027" s="1"/>
      <c r="Q2027" s="1"/>
      <c r="R2027" s="1"/>
      <c r="S2027" s="1"/>
    </row>
    <row r="2028" spans="14:19" x14ac:dyDescent="0.35">
      <c r="N2028" s="1"/>
      <c r="O2028" s="1"/>
      <c r="P2028" s="1"/>
      <c r="Q2028" s="1"/>
      <c r="R2028" s="1"/>
      <c r="S2028" s="1"/>
    </row>
    <row r="2029" spans="14:19" x14ac:dyDescent="0.35">
      <c r="N2029" s="1"/>
      <c r="O2029" s="1"/>
      <c r="P2029" s="1"/>
      <c r="Q2029" s="1"/>
      <c r="R2029" s="1"/>
      <c r="S2029" s="1"/>
    </row>
    <row r="2030" spans="14:19" x14ac:dyDescent="0.35">
      <c r="N2030" s="1"/>
      <c r="O2030" s="1"/>
      <c r="P2030" s="1"/>
      <c r="Q2030" s="1"/>
      <c r="R2030" s="1"/>
      <c r="S2030" s="1"/>
    </row>
    <row r="2031" spans="14:19" x14ac:dyDescent="0.35">
      <c r="N2031" s="1"/>
      <c r="O2031" s="1"/>
      <c r="P2031" s="1"/>
      <c r="Q2031" s="1"/>
      <c r="R2031" s="1"/>
      <c r="S2031" s="1"/>
    </row>
    <row r="2032" spans="14:19" x14ac:dyDescent="0.35">
      <c r="N2032" s="1"/>
      <c r="O2032" s="1"/>
      <c r="P2032" s="1"/>
      <c r="Q2032" s="1"/>
      <c r="R2032" s="1"/>
      <c r="S2032" s="1"/>
    </row>
    <row r="2033" spans="14:19" x14ac:dyDescent="0.35">
      <c r="N2033" s="1"/>
      <c r="O2033" s="1"/>
      <c r="P2033" s="1"/>
      <c r="Q2033" s="1"/>
      <c r="R2033" s="1"/>
      <c r="S2033" s="1"/>
    </row>
    <row r="2034" spans="14:19" x14ac:dyDescent="0.35">
      <c r="N2034" s="1"/>
      <c r="O2034" s="1"/>
      <c r="P2034" s="1"/>
      <c r="Q2034" s="1"/>
      <c r="R2034" s="1"/>
      <c r="S2034" s="1"/>
    </row>
    <row r="2035" spans="14:19" x14ac:dyDescent="0.35">
      <c r="N2035" s="1"/>
      <c r="O2035" s="1"/>
      <c r="P2035" s="1"/>
      <c r="Q2035" s="1"/>
      <c r="R2035" s="1"/>
      <c r="S2035" s="1"/>
    </row>
    <row r="2036" spans="14:19" x14ac:dyDescent="0.35">
      <c r="N2036" s="1"/>
      <c r="O2036" s="1"/>
      <c r="P2036" s="1"/>
      <c r="Q2036" s="1"/>
      <c r="R2036" s="1"/>
      <c r="S2036" s="1"/>
    </row>
    <row r="2037" spans="14:19" x14ac:dyDescent="0.35">
      <c r="N2037" s="1"/>
      <c r="O2037" s="1"/>
      <c r="P2037" s="1"/>
      <c r="Q2037" s="1"/>
      <c r="R2037" s="1"/>
      <c r="S2037" s="1"/>
    </row>
    <row r="2038" spans="14:19" x14ac:dyDescent="0.35">
      <c r="N2038" s="1"/>
      <c r="O2038" s="1"/>
      <c r="P2038" s="1"/>
      <c r="Q2038" s="1"/>
      <c r="R2038" s="1"/>
      <c r="S2038" s="1"/>
    </row>
    <row r="2039" spans="14:19" x14ac:dyDescent="0.35">
      <c r="N2039" s="1"/>
      <c r="O2039" s="1"/>
      <c r="P2039" s="1"/>
      <c r="Q2039" s="1"/>
      <c r="R2039" s="1"/>
      <c r="S2039" s="1"/>
    </row>
    <row r="2040" spans="14:19" x14ac:dyDescent="0.35">
      <c r="N2040" s="1"/>
      <c r="O2040" s="1"/>
      <c r="P2040" s="1"/>
      <c r="Q2040" s="1"/>
      <c r="R2040" s="1"/>
      <c r="S2040" s="1"/>
    </row>
    <row r="2041" spans="14:19" x14ac:dyDescent="0.35">
      <c r="N2041" s="1"/>
      <c r="O2041" s="1"/>
      <c r="P2041" s="1"/>
      <c r="Q2041" s="1"/>
      <c r="R2041" s="1"/>
      <c r="S2041" s="1"/>
    </row>
    <row r="2042" spans="14:19" x14ac:dyDescent="0.35">
      <c r="N2042" s="1"/>
      <c r="O2042" s="1"/>
      <c r="P2042" s="1"/>
      <c r="Q2042" s="1"/>
      <c r="R2042" s="1"/>
      <c r="S2042" s="1"/>
    </row>
    <row r="2043" spans="14:19" x14ac:dyDescent="0.35">
      <c r="N2043" s="1"/>
      <c r="O2043" s="1"/>
      <c r="P2043" s="1"/>
      <c r="Q2043" s="1"/>
      <c r="R2043" s="1"/>
      <c r="S2043" s="1"/>
    </row>
    <row r="2044" spans="14:19" x14ac:dyDescent="0.35">
      <c r="N2044" s="1"/>
      <c r="O2044" s="1"/>
      <c r="P2044" s="1"/>
      <c r="Q2044" s="1"/>
      <c r="R2044" s="1"/>
      <c r="S2044" s="1"/>
    </row>
    <row r="2045" spans="14:19" x14ac:dyDescent="0.35">
      <c r="N2045" s="1"/>
      <c r="O2045" s="1"/>
      <c r="P2045" s="1"/>
      <c r="Q2045" s="1"/>
      <c r="R2045" s="1"/>
      <c r="S2045" s="1"/>
    </row>
    <row r="2046" spans="14:19" x14ac:dyDescent="0.35">
      <c r="N2046" s="1"/>
      <c r="O2046" s="1"/>
      <c r="P2046" s="1"/>
      <c r="Q2046" s="1"/>
      <c r="R2046" s="1"/>
      <c r="S2046" s="1"/>
    </row>
    <row r="2047" spans="14:19" x14ac:dyDescent="0.35">
      <c r="N2047" s="1"/>
      <c r="O2047" s="1"/>
      <c r="P2047" s="1"/>
      <c r="Q2047" s="1"/>
      <c r="R2047" s="1"/>
      <c r="S2047" s="1"/>
    </row>
    <row r="2048" spans="14:19" x14ac:dyDescent="0.35">
      <c r="N2048" s="1"/>
      <c r="O2048" s="1"/>
      <c r="P2048" s="1"/>
      <c r="Q2048" s="1"/>
      <c r="R2048" s="1"/>
      <c r="S2048" s="1"/>
    </row>
    <row r="2049" spans="14:19" x14ac:dyDescent="0.35">
      <c r="N2049" s="1"/>
      <c r="O2049" s="1"/>
      <c r="P2049" s="1"/>
      <c r="Q2049" s="1"/>
      <c r="R2049" s="1"/>
      <c r="S2049" s="1"/>
    </row>
    <row r="2050" spans="14:19" x14ac:dyDescent="0.35">
      <c r="N2050" s="1"/>
      <c r="O2050" s="1"/>
      <c r="P2050" s="1"/>
      <c r="Q2050" s="1"/>
      <c r="R2050" s="1"/>
      <c r="S2050" s="1"/>
    </row>
    <row r="2051" spans="14:19" x14ac:dyDescent="0.35">
      <c r="N2051" s="1"/>
      <c r="O2051" s="1"/>
      <c r="P2051" s="1"/>
      <c r="Q2051" s="1"/>
      <c r="R2051" s="1"/>
      <c r="S2051" s="1"/>
    </row>
    <row r="2052" spans="14:19" x14ac:dyDescent="0.35">
      <c r="N2052" s="1"/>
      <c r="O2052" s="1"/>
      <c r="P2052" s="1"/>
      <c r="Q2052" s="1"/>
      <c r="R2052" s="1"/>
      <c r="S2052" s="1"/>
    </row>
    <row r="2053" spans="14:19" x14ac:dyDescent="0.35">
      <c r="N2053" s="1"/>
      <c r="O2053" s="1"/>
      <c r="P2053" s="1"/>
      <c r="Q2053" s="1"/>
      <c r="R2053" s="1"/>
      <c r="S2053" s="1"/>
    </row>
    <row r="2054" spans="14:19" x14ac:dyDescent="0.35">
      <c r="N2054" s="1"/>
      <c r="O2054" s="1"/>
      <c r="P2054" s="1"/>
      <c r="Q2054" s="1"/>
      <c r="R2054" s="1"/>
      <c r="S2054" s="1"/>
    </row>
    <row r="2055" spans="14:19" x14ac:dyDescent="0.35">
      <c r="N2055" s="1"/>
      <c r="O2055" s="1"/>
      <c r="P2055" s="1"/>
      <c r="Q2055" s="1"/>
      <c r="R2055" s="1"/>
      <c r="S2055" s="1"/>
    </row>
    <row r="2056" spans="14:19" x14ac:dyDescent="0.35">
      <c r="N2056" s="1"/>
      <c r="O2056" s="1"/>
      <c r="P2056" s="1"/>
      <c r="Q2056" s="1"/>
      <c r="R2056" s="1"/>
      <c r="S2056" s="1"/>
    </row>
    <row r="2057" spans="14:19" x14ac:dyDescent="0.35">
      <c r="N2057" s="1"/>
      <c r="O2057" s="1"/>
      <c r="P2057" s="1"/>
      <c r="Q2057" s="1"/>
      <c r="R2057" s="1"/>
      <c r="S2057" s="1"/>
    </row>
    <row r="2058" spans="14:19" x14ac:dyDescent="0.35">
      <c r="N2058" s="1"/>
      <c r="O2058" s="1"/>
      <c r="P2058" s="1"/>
      <c r="Q2058" s="1"/>
      <c r="R2058" s="1"/>
      <c r="S2058" s="1"/>
    </row>
    <row r="2059" spans="14:19" x14ac:dyDescent="0.35">
      <c r="N2059" s="1"/>
      <c r="O2059" s="1"/>
      <c r="P2059" s="1"/>
      <c r="Q2059" s="1"/>
      <c r="R2059" s="1"/>
      <c r="S2059" s="1"/>
    </row>
    <row r="2060" spans="14:19" x14ac:dyDescent="0.35">
      <c r="N2060" s="1"/>
      <c r="O2060" s="1"/>
      <c r="P2060" s="1"/>
      <c r="Q2060" s="1"/>
      <c r="R2060" s="1"/>
      <c r="S2060" s="1"/>
    </row>
    <row r="2061" spans="14:19" x14ac:dyDescent="0.35">
      <c r="N2061" s="1"/>
      <c r="O2061" s="1"/>
      <c r="P2061" s="1"/>
      <c r="Q2061" s="1"/>
      <c r="R2061" s="1"/>
      <c r="S2061" s="1"/>
    </row>
    <row r="2062" spans="14:19" x14ac:dyDescent="0.35">
      <c r="N2062" s="1"/>
      <c r="O2062" s="1"/>
      <c r="P2062" s="1"/>
      <c r="Q2062" s="1"/>
      <c r="R2062" s="1"/>
      <c r="S2062" s="1"/>
    </row>
    <row r="2063" spans="14:19" x14ac:dyDescent="0.35">
      <c r="N2063" s="1"/>
      <c r="O2063" s="1"/>
      <c r="P2063" s="1"/>
      <c r="Q2063" s="1"/>
      <c r="R2063" s="1"/>
      <c r="S2063" s="1"/>
    </row>
    <row r="2064" spans="14:19" x14ac:dyDescent="0.35">
      <c r="N2064" s="1"/>
      <c r="O2064" s="1"/>
      <c r="P2064" s="1"/>
      <c r="Q2064" s="1"/>
      <c r="R2064" s="1"/>
      <c r="S2064" s="1"/>
    </row>
    <row r="2065" spans="14:19" x14ac:dyDescent="0.35">
      <c r="N2065" s="1"/>
      <c r="O2065" s="1"/>
      <c r="P2065" s="1"/>
      <c r="Q2065" s="1"/>
      <c r="R2065" s="1"/>
      <c r="S2065" s="1"/>
    </row>
    <row r="2066" spans="14:19" x14ac:dyDescent="0.35">
      <c r="N2066" s="1"/>
      <c r="O2066" s="1"/>
      <c r="P2066" s="1"/>
      <c r="Q2066" s="1"/>
      <c r="R2066" s="1"/>
      <c r="S2066" s="1"/>
    </row>
    <row r="2067" spans="14:19" x14ac:dyDescent="0.35">
      <c r="N2067" s="1"/>
      <c r="O2067" s="1"/>
      <c r="P2067" s="1"/>
      <c r="Q2067" s="1"/>
      <c r="R2067" s="1"/>
      <c r="S2067" s="1"/>
    </row>
    <row r="2068" spans="14:19" x14ac:dyDescent="0.35">
      <c r="N2068" s="1"/>
      <c r="O2068" s="1"/>
      <c r="P2068" s="1"/>
      <c r="Q2068" s="1"/>
      <c r="R2068" s="1"/>
      <c r="S2068" s="1"/>
    </row>
    <row r="2069" spans="14:19" x14ac:dyDescent="0.35">
      <c r="N2069" s="1"/>
      <c r="O2069" s="1"/>
      <c r="P2069" s="1"/>
      <c r="Q2069" s="1"/>
      <c r="R2069" s="1"/>
      <c r="S2069" s="1"/>
    </row>
    <row r="2070" spans="14:19" x14ac:dyDescent="0.35">
      <c r="N2070" s="1"/>
      <c r="O2070" s="1"/>
      <c r="P2070" s="1"/>
      <c r="Q2070" s="1"/>
      <c r="R2070" s="1"/>
      <c r="S2070" s="1"/>
    </row>
    <row r="2071" spans="14:19" x14ac:dyDescent="0.35">
      <c r="N2071" s="1"/>
      <c r="O2071" s="1"/>
      <c r="P2071" s="1"/>
      <c r="Q2071" s="1"/>
      <c r="R2071" s="1"/>
      <c r="S2071" s="1"/>
    </row>
    <row r="2072" spans="14:19" x14ac:dyDescent="0.35">
      <c r="N2072" s="1"/>
      <c r="O2072" s="1"/>
      <c r="P2072" s="1"/>
      <c r="Q2072" s="1"/>
      <c r="R2072" s="1"/>
      <c r="S2072" s="1"/>
    </row>
    <row r="2073" spans="14:19" x14ac:dyDescent="0.35">
      <c r="N2073" s="1"/>
      <c r="O2073" s="1"/>
      <c r="P2073" s="1"/>
      <c r="Q2073" s="1"/>
      <c r="R2073" s="1"/>
      <c r="S2073" s="1"/>
    </row>
    <row r="2074" spans="14:19" x14ac:dyDescent="0.35">
      <c r="N2074" s="1"/>
      <c r="O2074" s="1"/>
      <c r="P2074" s="1"/>
      <c r="Q2074" s="1"/>
      <c r="R2074" s="1"/>
      <c r="S2074" s="1"/>
    </row>
    <row r="2075" spans="14:19" x14ac:dyDescent="0.35">
      <c r="N2075" s="1"/>
      <c r="O2075" s="1"/>
      <c r="P2075" s="1"/>
      <c r="Q2075" s="1"/>
      <c r="R2075" s="1"/>
      <c r="S2075" s="1"/>
    </row>
    <row r="2076" spans="14:19" x14ac:dyDescent="0.35">
      <c r="N2076" s="1"/>
      <c r="O2076" s="1"/>
      <c r="P2076" s="1"/>
      <c r="Q2076" s="1"/>
      <c r="R2076" s="1"/>
      <c r="S2076" s="1"/>
    </row>
    <row r="2077" spans="14:19" x14ac:dyDescent="0.35">
      <c r="N2077" s="1"/>
      <c r="O2077" s="1"/>
      <c r="P2077" s="1"/>
      <c r="Q2077" s="1"/>
      <c r="R2077" s="1"/>
      <c r="S2077" s="1"/>
    </row>
    <row r="2078" spans="14:19" x14ac:dyDescent="0.35">
      <c r="N2078" s="1"/>
      <c r="O2078" s="1"/>
      <c r="P2078" s="1"/>
      <c r="Q2078" s="1"/>
      <c r="R2078" s="1"/>
      <c r="S2078" s="1"/>
    </row>
    <row r="2079" spans="14:19" x14ac:dyDescent="0.35">
      <c r="N2079" s="1"/>
      <c r="O2079" s="1"/>
      <c r="P2079" s="1"/>
      <c r="Q2079" s="1"/>
      <c r="R2079" s="1"/>
      <c r="S2079" s="1"/>
    </row>
    <row r="2080" spans="14:19" x14ac:dyDescent="0.35">
      <c r="N2080" s="1"/>
      <c r="O2080" s="1"/>
      <c r="P2080" s="1"/>
      <c r="Q2080" s="1"/>
      <c r="R2080" s="1"/>
      <c r="S2080" s="1"/>
    </row>
    <row r="2081" spans="14:19" x14ac:dyDescent="0.35">
      <c r="N2081" s="1"/>
      <c r="O2081" s="1"/>
      <c r="P2081" s="1"/>
      <c r="Q2081" s="1"/>
      <c r="R2081" s="1"/>
      <c r="S2081" s="1"/>
    </row>
    <row r="2082" spans="14:19" x14ac:dyDescent="0.35">
      <c r="N2082" s="1"/>
      <c r="O2082" s="1"/>
      <c r="P2082" s="1"/>
      <c r="Q2082" s="1"/>
      <c r="R2082" s="1"/>
      <c r="S2082" s="1"/>
    </row>
    <row r="2083" spans="14:19" x14ac:dyDescent="0.35">
      <c r="N2083" s="1"/>
      <c r="O2083" s="1"/>
      <c r="P2083" s="1"/>
      <c r="Q2083" s="1"/>
      <c r="R2083" s="1"/>
      <c r="S2083" s="1"/>
    </row>
    <row r="2084" spans="14:19" x14ac:dyDescent="0.35">
      <c r="N2084" s="1"/>
      <c r="O2084" s="1"/>
      <c r="P2084" s="1"/>
      <c r="Q2084" s="1"/>
      <c r="R2084" s="1"/>
      <c r="S2084" s="1"/>
    </row>
    <row r="2085" spans="14:19" x14ac:dyDescent="0.35">
      <c r="N2085" s="1"/>
      <c r="O2085" s="1"/>
      <c r="P2085" s="1"/>
      <c r="Q2085" s="1"/>
      <c r="R2085" s="1"/>
      <c r="S2085" s="1"/>
    </row>
    <row r="2086" spans="14:19" x14ac:dyDescent="0.35">
      <c r="N2086" s="1"/>
      <c r="O2086" s="1"/>
      <c r="P2086" s="1"/>
      <c r="Q2086" s="1"/>
      <c r="R2086" s="1"/>
      <c r="S2086" s="1"/>
    </row>
    <row r="2087" spans="14:19" x14ac:dyDescent="0.35">
      <c r="N2087" s="1"/>
      <c r="O2087" s="1"/>
      <c r="P2087" s="1"/>
      <c r="Q2087" s="1"/>
      <c r="R2087" s="1"/>
      <c r="S2087" s="1"/>
    </row>
    <row r="2088" spans="14:19" x14ac:dyDescent="0.35">
      <c r="N2088" s="1"/>
      <c r="O2088" s="1"/>
      <c r="P2088" s="1"/>
      <c r="Q2088" s="1"/>
      <c r="R2088" s="1"/>
      <c r="S2088" s="1"/>
    </row>
    <row r="2089" spans="14:19" x14ac:dyDescent="0.35">
      <c r="N2089" s="1"/>
      <c r="O2089" s="1"/>
      <c r="P2089" s="1"/>
      <c r="Q2089" s="1"/>
      <c r="R2089" s="1"/>
      <c r="S2089" s="1"/>
    </row>
    <row r="2090" spans="14:19" x14ac:dyDescent="0.35">
      <c r="N2090" s="1"/>
      <c r="O2090" s="1"/>
      <c r="P2090" s="1"/>
      <c r="Q2090" s="1"/>
      <c r="R2090" s="1"/>
      <c r="S2090" s="1"/>
    </row>
    <row r="2091" spans="14:19" x14ac:dyDescent="0.35">
      <c r="N2091" s="1"/>
      <c r="O2091" s="1"/>
      <c r="P2091" s="1"/>
      <c r="Q2091" s="1"/>
      <c r="R2091" s="1"/>
      <c r="S2091" s="1"/>
    </row>
    <row r="2092" spans="14:19" x14ac:dyDescent="0.35">
      <c r="N2092" s="1"/>
      <c r="O2092" s="1"/>
      <c r="P2092" s="1"/>
      <c r="Q2092" s="1"/>
      <c r="R2092" s="1"/>
      <c r="S2092" s="1"/>
    </row>
    <row r="2093" spans="14:19" x14ac:dyDescent="0.35">
      <c r="N2093" s="1"/>
      <c r="O2093" s="1"/>
      <c r="P2093" s="1"/>
      <c r="Q2093" s="1"/>
      <c r="R2093" s="1"/>
      <c r="S2093" s="1"/>
    </row>
    <row r="2094" spans="14:19" x14ac:dyDescent="0.35">
      <c r="N2094" s="1"/>
      <c r="O2094" s="1"/>
      <c r="P2094" s="1"/>
      <c r="Q2094" s="1"/>
      <c r="R2094" s="1"/>
      <c r="S2094" s="1"/>
    </row>
    <row r="2095" spans="14:19" x14ac:dyDescent="0.35">
      <c r="N2095" s="1"/>
      <c r="O2095" s="1"/>
      <c r="P2095" s="1"/>
      <c r="Q2095" s="1"/>
      <c r="R2095" s="1"/>
      <c r="S2095" s="1"/>
    </row>
    <row r="2096" spans="14:19" x14ac:dyDescent="0.35">
      <c r="N2096" s="1"/>
      <c r="O2096" s="1"/>
      <c r="P2096" s="1"/>
      <c r="Q2096" s="1"/>
      <c r="R2096" s="1"/>
      <c r="S2096" s="1"/>
    </row>
    <row r="2097" spans="14:19" x14ac:dyDescent="0.35">
      <c r="N2097" s="1"/>
      <c r="O2097" s="1"/>
      <c r="P2097" s="1"/>
      <c r="Q2097" s="1"/>
      <c r="R2097" s="1"/>
      <c r="S2097" s="1"/>
    </row>
    <row r="2098" spans="14:19" x14ac:dyDescent="0.35">
      <c r="N2098" s="1"/>
      <c r="O2098" s="1"/>
      <c r="P2098" s="1"/>
      <c r="Q2098" s="1"/>
      <c r="R2098" s="1"/>
      <c r="S2098" s="1"/>
    </row>
    <row r="2099" spans="14:19" x14ac:dyDescent="0.35">
      <c r="N2099" s="1"/>
      <c r="O2099" s="1"/>
      <c r="P2099" s="1"/>
      <c r="Q2099" s="1"/>
      <c r="R2099" s="1"/>
      <c r="S2099" s="1"/>
    </row>
    <row r="2100" spans="14:19" x14ac:dyDescent="0.35">
      <c r="N2100" s="1"/>
      <c r="O2100" s="1"/>
      <c r="P2100" s="1"/>
      <c r="Q2100" s="1"/>
      <c r="R2100" s="1"/>
      <c r="S2100" s="1"/>
    </row>
    <row r="2101" spans="14:19" x14ac:dyDescent="0.35">
      <c r="N2101" s="1"/>
      <c r="O2101" s="1"/>
      <c r="P2101" s="1"/>
      <c r="Q2101" s="1"/>
      <c r="R2101" s="1"/>
      <c r="S2101" s="1"/>
    </row>
    <row r="2102" spans="14:19" x14ac:dyDescent="0.35">
      <c r="N2102" s="1"/>
      <c r="O2102" s="1"/>
      <c r="P2102" s="1"/>
      <c r="Q2102" s="1"/>
      <c r="R2102" s="1"/>
      <c r="S2102" s="1"/>
    </row>
    <row r="2103" spans="14:19" x14ac:dyDescent="0.35">
      <c r="N2103" s="1"/>
      <c r="O2103" s="1"/>
      <c r="P2103" s="1"/>
      <c r="Q2103" s="1"/>
      <c r="R2103" s="1"/>
      <c r="S2103" s="1"/>
    </row>
    <row r="2104" spans="14:19" x14ac:dyDescent="0.35">
      <c r="N2104" s="1"/>
      <c r="O2104" s="1"/>
      <c r="P2104" s="1"/>
      <c r="Q2104" s="1"/>
      <c r="R2104" s="1"/>
      <c r="S2104" s="1"/>
    </row>
    <row r="2105" spans="14:19" x14ac:dyDescent="0.35">
      <c r="N2105" s="1"/>
      <c r="O2105" s="1"/>
      <c r="P2105" s="1"/>
      <c r="Q2105" s="1"/>
      <c r="R2105" s="1"/>
      <c r="S2105" s="1"/>
    </row>
    <row r="2106" spans="14:19" x14ac:dyDescent="0.35">
      <c r="N2106" s="1"/>
      <c r="O2106" s="1"/>
      <c r="P2106" s="1"/>
      <c r="Q2106" s="1"/>
      <c r="R2106" s="1"/>
      <c r="S2106" s="1"/>
    </row>
    <row r="2107" spans="14:19" x14ac:dyDescent="0.35">
      <c r="N2107" s="1"/>
      <c r="O2107" s="1"/>
      <c r="P2107" s="1"/>
      <c r="Q2107" s="1"/>
      <c r="R2107" s="1"/>
      <c r="S2107" s="1"/>
    </row>
    <row r="2108" spans="14:19" x14ac:dyDescent="0.35">
      <c r="N2108" s="1"/>
      <c r="O2108" s="1"/>
      <c r="P2108" s="1"/>
      <c r="Q2108" s="1"/>
      <c r="R2108" s="1"/>
      <c r="S2108" s="1"/>
    </row>
    <row r="2109" spans="14:19" x14ac:dyDescent="0.35">
      <c r="N2109" s="1"/>
      <c r="O2109" s="1"/>
      <c r="P2109" s="1"/>
      <c r="Q2109" s="1"/>
      <c r="R2109" s="1"/>
      <c r="S2109" s="1"/>
    </row>
    <row r="2110" spans="14:19" x14ac:dyDescent="0.35">
      <c r="N2110" s="1"/>
      <c r="O2110" s="1"/>
      <c r="P2110" s="1"/>
      <c r="Q2110" s="1"/>
      <c r="R2110" s="1"/>
      <c r="S2110" s="1"/>
    </row>
    <row r="2111" spans="14:19" x14ac:dyDescent="0.35">
      <c r="N2111" s="1"/>
      <c r="O2111" s="1"/>
      <c r="P2111" s="1"/>
      <c r="Q2111" s="1"/>
      <c r="R2111" s="1"/>
      <c r="S2111" s="1"/>
    </row>
    <row r="2112" spans="14:19" x14ac:dyDescent="0.35">
      <c r="N2112" s="1"/>
      <c r="O2112" s="1"/>
      <c r="P2112" s="1"/>
      <c r="Q2112" s="1"/>
      <c r="R2112" s="1"/>
      <c r="S2112" s="1"/>
    </row>
    <row r="2113" spans="14:19" x14ac:dyDescent="0.35">
      <c r="N2113" s="1"/>
      <c r="O2113" s="1"/>
      <c r="P2113" s="1"/>
      <c r="Q2113" s="1"/>
      <c r="R2113" s="1"/>
      <c r="S2113" s="1"/>
    </row>
    <row r="2114" spans="14:19" x14ac:dyDescent="0.35">
      <c r="N2114" s="1"/>
      <c r="O2114" s="1"/>
      <c r="P2114" s="1"/>
      <c r="Q2114" s="1"/>
      <c r="R2114" s="1"/>
      <c r="S2114" s="1"/>
    </row>
    <row r="2115" spans="14:19" x14ac:dyDescent="0.35">
      <c r="N2115" s="1"/>
      <c r="O2115" s="1"/>
      <c r="P2115" s="1"/>
      <c r="Q2115" s="1"/>
      <c r="R2115" s="1"/>
      <c r="S2115" s="1"/>
    </row>
    <row r="2116" spans="14:19" x14ac:dyDescent="0.35">
      <c r="N2116" s="1"/>
      <c r="O2116" s="1"/>
      <c r="P2116" s="1"/>
      <c r="Q2116" s="1"/>
      <c r="R2116" s="1"/>
      <c r="S2116" s="1"/>
    </row>
    <row r="2117" spans="14:19" x14ac:dyDescent="0.35">
      <c r="N2117" s="1"/>
      <c r="O2117" s="1"/>
      <c r="P2117" s="1"/>
      <c r="Q2117" s="1"/>
      <c r="R2117" s="1"/>
      <c r="S2117" s="1"/>
    </row>
    <row r="2118" spans="14:19" x14ac:dyDescent="0.35">
      <c r="N2118" s="1"/>
      <c r="O2118" s="1"/>
      <c r="P2118" s="1"/>
      <c r="Q2118" s="1"/>
      <c r="R2118" s="1"/>
      <c r="S2118" s="1"/>
    </row>
    <row r="2119" spans="14:19" x14ac:dyDescent="0.35">
      <c r="N2119" s="1"/>
      <c r="O2119" s="1"/>
      <c r="P2119" s="1"/>
      <c r="Q2119" s="1"/>
      <c r="R2119" s="1"/>
      <c r="S2119" s="1"/>
    </row>
    <row r="2120" spans="14:19" x14ac:dyDescent="0.35">
      <c r="N2120" s="1"/>
      <c r="O2120" s="1"/>
      <c r="P2120" s="1"/>
      <c r="Q2120" s="1"/>
      <c r="R2120" s="1"/>
      <c r="S2120" s="1"/>
    </row>
    <row r="2121" spans="14:19" x14ac:dyDescent="0.35">
      <c r="N2121" s="1"/>
      <c r="O2121" s="1"/>
      <c r="P2121" s="1"/>
      <c r="Q2121" s="1"/>
      <c r="R2121" s="1"/>
      <c r="S2121" s="1"/>
    </row>
    <row r="2122" spans="14:19" x14ac:dyDescent="0.35">
      <c r="N2122" s="1"/>
      <c r="O2122" s="1"/>
      <c r="P2122" s="1"/>
      <c r="Q2122" s="1"/>
      <c r="R2122" s="1"/>
      <c r="S2122" s="1"/>
    </row>
    <row r="2123" spans="14:19" x14ac:dyDescent="0.35">
      <c r="N2123" s="1"/>
      <c r="O2123" s="1"/>
      <c r="P2123" s="1"/>
      <c r="Q2123" s="1"/>
      <c r="R2123" s="1"/>
      <c r="S2123" s="1"/>
    </row>
    <row r="2124" spans="14:19" x14ac:dyDescent="0.35">
      <c r="N2124" s="1"/>
      <c r="O2124" s="1"/>
      <c r="P2124" s="1"/>
      <c r="Q2124" s="1"/>
      <c r="R2124" s="1"/>
      <c r="S2124" s="1"/>
    </row>
    <row r="2125" spans="14:19" x14ac:dyDescent="0.35">
      <c r="N2125" s="1"/>
      <c r="O2125" s="1"/>
      <c r="P2125" s="1"/>
      <c r="Q2125" s="1"/>
      <c r="R2125" s="1"/>
      <c r="S2125" s="1"/>
    </row>
    <row r="2126" spans="14:19" x14ac:dyDescent="0.35">
      <c r="N2126" s="1"/>
      <c r="O2126" s="1"/>
      <c r="P2126" s="1"/>
      <c r="Q2126" s="1"/>
      <c r="R2126" s="1"/>
      <c r="S2126" s="1"/>
    </row>
    <row r="2127" spans="14:19" x14ac:dyDescent="0.35">
      <c r="N2127" s="1"/>
      <c r="O2127" s="1"/>
      <c r="P2127" s="1"/>
      <c r="Q2127" s="1"/>
      <c r="R2127" s="1"/>
      <c r="S2127" s="1"/>
    </row>
    <row r="2128" spans="14:19" x14ac:dyDescent="0.35">
      <c r="N2128" s="1"/>
      <c r="O2128" s="1"/>
      <c r="P2128" s="1"/>
      <c r="Q2128" s="1"/>
      <c r="R2128" s="1"/>
      <c r="S2128" s="1"/>
    </row>
    <row r="2129" spans="14:19" x14ac:dyDescent="0.35">
      <c r="N2129" s="1"/>
      <c r="O2129" s="1"/>
      <c r="P2129" s="1"/>
      <c r="Q2129" s="1"/>
      <c r="R2129" s="1"/>
      <c r="S2129" s="1"/>
    </row>
    <row r="2130" spans="14:19" x14ac:dyDescent="0.35">
      <c r="N2130" s="1"/>
      <c r="O2130" s="1"/>
      <c r="P2130" s="1"/>
      <c r="Q2130" s="1"/>
      <c r="R2130" s="1"/>
      <c r="S2130" s="1"/>
    </row>
    <row r="2131" spans="14:19" x14ac:dyDescent="0.35">
      <c r="N2131" s="1"/>
      <c r="O2131" s="1"/>
      <c r="P2131" s="1"/>
      <c r="Q2131" s="1"/>
      <c r="R2131" s="1"/>
      <c r="S2131" s="1"/>
    </row>
    <row r="2132" spans="14:19" x14ac:dyDescent="0.35">
      <c r="N2132" s="1"/>
      <c r="O2132" s="1"/>
      <c r="P2132" s="1"/>
      <c r="Q2132" s="1"/>
      <c r="R2132" s="1"/>
      <c r="S2132" s="1"/>
    </row>
    <row r="2133" spans="14:19" x14ac:dyDescent="0.35">
      <c r="N2133" s="1"/>
      <c r="O2133" s="1"/>
      <c r="P2133" s="1"/>
      <c r="Q2133" s="1"/>
      <c r="R2133" s="1"/>
      <c r="S2133" s="1"/>
    </row>
    <row r="2134" spans="14:19" x14ac:dyDescent="0.35">
      <c r="N2134" s="1"/>
      <c r="O2134" s="1"/>
      <c r="P2134" s="1"/>
      <c r="Q2134" s="1"/>
      <c r="R2134" s="1"/>
      <c r="S2134" s="1"/>
    </row>
    <row r="2135" spans="14:19" x14ac:dyDescent="0.35">
      <c r="N2135" s="1"/>
      <c r="O2135" s="1"/>
      <c r="P2135" s="1"/>
      <c r="Q2135" s="1"/>
      <c r="R2135" s="1"/>
      <c r="S2135" s="1"/>
    </row>
    <row r="2136" spans="14:19" x14ac:dyDescent="0.35">
      <c r="N2136" s="1"/>
      <c r="O2136" s="1"/>
      <c r="P2136" s="1"/>
      <c r="Q2136" s="1"/>
      <c r="R2136" s="1"/>
      <c r="S2136" s="1"/>
    </row>
    <row r="2137" spans="14:19" x14ac:dyDescent="0.35">
      <c r="N2137" s="1"/>
      <c r="O2137" s="1"/>
      <c r="P2137" s="1"/>
      <c r="Q2137" s="1"/>
      <c r="R2137" s="1"/>
      <c r="S2137" s="1"/>
    </row>
    <row r="2138" spans="14:19" x14ac:dyDescent="0.35">
      <c r="N2138" s="1"/>
      <c r="O2138" s="1"/>
      <c r="P2138" s="1"/>
      <c r="Q2138" s="1"/>
      <c r="R2138" s="1"/>
      <c r="S2138" s="1"/>
    </row>
    <row r="2139" spans="14:19" x14ac:dyDescent="0.35">
      <c r="N2139" s="1"/>
      <c r="O2139" s="1"/>
      <c r="P2139" s="1"/>
      <c r="Q2139" s="1"/>
      <c r="R2139" s="1"/>
      <c r="S2139" s="1"/>
    </row>
    <row r="2140" spans="14:19" x14ac:dyDescent="0.35">
      <c r="N2140" s="1"/>
      <c r="O2140" s="1"/>
      <c r="P2140" s="1"/>
      <c r="Q2140" s="1"/>
      <c r="R2140" s="1"/>
      <c r="S2140" s="1"/>
    </row>
    <row r="2141" spans="14:19" x14ac:dyDescent="0.35">
      <c r="N2141" s="1"/>
      <c r="O2141" s="1"/>
      <c r="P2141" s="1"/>
      <c r="Q2141" s="1"/>
      <c r="R2141" s="1"/>
      <c r="S2141" s="1"/>
    </row>
    <row r="2142" spans="14:19" x14ac:dyDescent="0.35">
      <c r="N2142" s="1"/>
      <c r="O2142" s="1"/>
      <c r="P2142" s="1"/>
      <c r="Q2142" s="1"/>
      <c r="R2142" s="1"/>
      <c r="S2142" s="1"/>
    </row>
    <row r="2143" spans="14:19" x14ac:dyDescent="0.35">
      <c r="N2143" s="1"/>
      <c r="O2143" s="1"/>
      <c r="P2143" s="1"/>
      <c r="Q2143" s="1"/>
      <c r="R2143" s="1"/>
      <c r="S2143" s="1"/>
    </row>
    <row r="2144" spans="14:19" x14ac:dyDescent="0.35">
      <c r="N2144" s="1"/>
      <c r="O2144" s="1"/>
      <c r="P2144" s="1"/>
      <c r="Q2144" s="1"/>
      <c r="R2144" s="1"/>
      <c r="S2144" s="1"/>
    </row>
    <row r="2145" spans="14:19" x14ac:dyDescent="0.35">
      <c r="N2145" s="1"/>
      <c r="O2145" s="1"/>
      <c r="P2145" s="1"/>
      <c r="Q2145" s="1"/>
      <c r="R2145" s="1"/>
      <c r="S2145" s="1"/>
    </row>
    <row r="2146" spans="14:19" x14ac:dyDescent="0.35">
      <c r="N2146" s="1"/>
      <c r="O2146" s="1"/>
      <c r="P2146" s="1"/>
      <c r="Q2146" s="1"/>
      <c r="R2146" s="1"/>
      <c r="S2146" s="1"/>
    </row>
    <row r="2147" spans="14:19" x14ac:dyDescent="0.35">
      <c r="N2147" s="1"/>
      <c r="O2147" s="1"/>
      <c r="P2147" s="1"/>
      <c r="Q2147" s="1"/>
      <c r="R2147" s="1"/>
      <c r="S2147" s="1"/>
    </row>
    <row r="2148" spans="14:19" x14ac:dyDescent="0.35">
      <c r="N2148" s="1"/>
      <c r="O2148" s="1"/>
      <c r="P2148" s="1"/>
      <c r="Q2148" s="1"/>
      <c r="R2148" s="1"/>
      <c r="S2148" s="1"/>
    </row>
    <row r="2149" spans="14:19" x14ac:dyDescent="0.35">
      <c r="N2149" s="1"/>
      <c r="O2149" s="1"/>
      <c r="P2149" s="1"/>
      <c r="Q2149" s="1"/>
      <c r="R2149" s="1"/>
      <c r="S2149" s="1"/>
    </row>
    <row r="2150" spans="14:19" x14ac:dyDescent="0.35">
      <c r="N2150" s="1"/>
      <c r="O2150" s="1"/>
      <c r="P2150" s="1"/>
      <c r="Q2150" s="1"/>
      <c r="R2150" s="1"/>
      <c r="S2150" s="1"/>
    </row>
    <row r="2151" spans="14:19" x14ac:dyDescent="0.35">
      <c r="N2151" s="1"/>
      <c r="O2151" s="1"/>
      <c r="P2151" s="1"/>
      <c r="Q2151" s="1"/>
      <c r="R2151" s="1"/>
      <c r="S2151" s="1"/>
    </row>
    <row r="2152" spans="14:19" x14ac:dyDescent="0.35">
      <c r="N2152" s="1"/>
      <c r="O2152" s="1"/>
      <c r="P2152" s="1"/>
      <c r="Q2152" s="1"/>
      <c r="R2152" s="1"/>
      <c r="S2152" s="1"/>
    </row>
    <row r="2153" spans="14:19" x14ac:dyDescent="0.35">
      <c r="N2153" s="1"/>
      <c r="O2153" s="1"/>
      <c r="P2153" s="1"/>
      <c r="Q2153" s="1"/>
      <c r="R2153" s="1"/>
      <c r="S2153" s="1"/>
    </row>
    <row r="2154" spans="14:19" x14ac:dyDescent="0.35">
      <c r="N2154" s="1"/>
      <c r="O2154" s="1"/>
      <c r="P2154" s="1"/>
      <c r="Q2154" s="1"/>
      <c r="R2154" s="1"/>
      <c r="S2154" s="1"/>
    </row>
    <row r="2155" spans="14:19" x14ac:dyDescent="0.35">
      <c r="N2155" s="1"/>
      <c r="O2155" s="1"/>
      <c r="P2155" s="1"/>
      <c r="Q2155" s="1"/>
      <c r="R2155" s="1"/>
      <c r="S2155" s="1"/>
    </row>
    <row r="2156" spans="14:19" x14ac:dyDescent="0.35">
      <c r="N2156" s="1"/>
      <c r="O2156" s="1"/>
      <c r="P2156" s="1"/>
      <c r="Q2156" s="1"/>
      <c r="R2156" s="1"/>
      <c r="S2156" s="1"/>
    </row>
    <row r="2157" spans="14:19" x14ac:dyDescent="0.35">
      <c r="N2157" s="1"/>
      <c r="O2157" s="1"/>
      <c r="P2157" s="1"/>
      <c r="Q2157" s="1"/>
      <c r="R2157" s="1"/>
      <c r="S2157" s="1"/>
    </row>
    <row r="2158" spans="14:19" x14ac:dyDescent="0.35">
      <c r="N2158" s="1"/>
      <c r="O2158" s="1"/>
      <c r="P2158" s="1"/>
      <c r="Q2158" s="1"/>
      <c r="R2158" s="1"/>
      <c r="S2158" s="1"/>
    </row>
    <row r="2159" spans="14:19" x14ac:dyDescent="0.35">
      <c r="N2159" s="1"/>
      <c r="O2159" s="1"/>
      <c r="P2159" s="1"/>
      <c r="Q2159" s="1"/>
      <c r="R2159" s="1"/>
      <c r="S2159" s="1"/>
    </row>
    <row r="2160" spans="14:19" x14ac:dyDescent="0.35">
      <c r="N2160" s="1"/>
      <c r="O2160" s="1"/>
      <c r="P2160" s="1"/>
      <c r="Q2160" s="1"/>
      <c r="R2160" s="1"/>
      <c r="S2160" s="1"/>
    </row>
    <row r="2161" spans="14:19" x14ac:dyDescent="0.35">
      <c r="N2161" s="1"/>
      <c r="O2161" s="1"/>
      <c r="P2161" s="1"/>
      <c r="Q2161" s="1"/>
      <c r="R2161" s="1"/>
      <c r="S2161" s="1"/>
    </row>
    <row r="2162" spans="14:19" x14ac:dyDescent="0.35">
      <c r="N2162" s="1"/>
      <c r="O2162" s="1"/>
      <c r="P2162" s="1"/>
      <c r="Q2162" s="1"/>
      <c r="R2162" s="1"/>
      <c r="S2162" s="1"/>
    </row>
    <row r="2163" spans="14:19" x14ac:dyDescent="0.35">
      <c r="N2163" s="1"/>
      <c r="O2163" s="1"/>
      <c r="P2163" s="1"/>
      <c r="Q2163" s="1"/>
      <c r="R2163" s="1"/>
      <c r="S2163" s="1"/>
    </row>
    <row r="2164" spans="14:19" x14ac:dyDescent="0.35">
      <c r="N2164" s="1"/>
      <c r="O2164" s="1"/>
      <c r="P2164" s="1"/>
      <c r="Q2164" s="1"/>
      <c r="R2164" s="1"/>
      <c r="S2164" s="1"/>
    </row>
    <row r="2165" spans="14:19" x14ac:dyDescent="0.35">
      <c r="N2165" s="1"/>
      <c r="O2165" s="1"/>
      <c r="P2165" s="1"/>
      <c r="Q2165" s="1"/>
      <c r="R2165" s="1"/>
      <c r="S2165" s="1"/>
    </row>
    <row r="2166" spans="14:19" x14ac:dyDescent="0.35">
      <c r="N2166" s="1"/>
      <c r="O2166" s="1"/>
      <c r="P2166" s="1"/>
      <c r="Q2166" s="1"/>
      <c r="R2166" s="1"/>
      <c r="S2166" s="1"/>
    </row>
    <row r="2167" spans="14:19" x14ac:dyDescent="0.35">
      <c r="N2167" s="1"/>
      <c r="O2167" s="1"/>
      <c r="P2167" s="1"/>
      <c r="Q2167" s="1"/>
      <c r="R2167" s="1"/>
      <c r="S2167" s="1"/>
    </row>
    <row r="2168" spans="14:19" x14ac:dyDescent="0.35">
      <c r="N2168" s="1"/>
      <c r="O2168" s="1"/>
      <c r="P2168" s="1"/>
      <c r="Q2168" s="1"/>
      <c r="R2168" s="1"/>
      <c r="S2168" s="1"/>
    </row>
    <row r="2169" spans="14:19" x14ac:dyDescent="0.35">
      <c r="N2169" s="1"/>
      <c r="O2169" s="1"/>
      <c r="P2169" s="1"/>
      <c r="Q2169" s="1"/>
      <c r="R2169" s="1"/>
      <c r="S2169" s="1"/>
    </row>
    <row r="2170" spans="14:19" x14ac:dyDescent="0.35">
      <c r="N2170" s="1"/>
      <c r="O2170" s="1"/>
      <c r="P2170" s="1"/>
      <c r="Q2170" s="1"/>
      <c r="R2170" s="1"/>
      <c r="S2170" s="1"/>
    </row>
    <row r="2171" spans="14:19" x14ac:dyDescent="0.35">
      <c r="N2171" s="1"/>
      <c r="O2171" s="1"/>
      <c r="P2171" s="1"/>
      <c r="Q2171" s="1"/>
      <c r="R2171" s="1"/>
      <c r="S2171" s="1"/>
    </row>
    <row r="2172" spans="14:19" x14ac:dyDescent="0.35">
      <c r="N2172" s="1"/>
      <c r="O2172" s="1"/>
      <c r="P2172" s="1"/>
      <c r="Q2172" s="1"/>
      <c r="R2172" s="1"/>
      <c r="S2172" s="1"/>
    </row>
    <row r="2173" spans="14:19" x14ac:dyDescent="0.35">
      <c r="N2173" s="1"/>
      <c r="O2173" s="1"/>
      <c r="P2173" s="1"/>
      <c r="Q2173" s="1"/>
      <c r="R2173" s="1"/>
      <c r="S2173" s="1"/>
    </row>
    <row r="2174" spans="14:19" x14ac:dyDescent="0.35">
      <c r="N2174" s="1"/>
      <c r="O2174" s="1"/>
      <c r="P2174" s="1"/>
      <c r="Q2174" s="1"/>
      <c r="R2174" s="1"/>
      <c r="S2174" s="1"/>
    </row>
    <row r="2175" spans="14:19" x14ac:dyDescent="0.35">
      <c r="N2175" s="1"/>
      <c r="O2175" s="1"/>
      <c r="P2175" s="1"/>
      <c r="Q2175" s="1"/>
      <c r="R2175" s="1"/>
      <c r="S2175" s="1"/>
    </row>
    <row r="2176" spans="14:19" x14ac:dyDescent="0.35">
      <c r="N2176" s="1"/>
      <c r="O2176" s="1"/>
      <c r="P2176" s="1"/>
      <c r="Q2176" s="1"/>
      <c r="R2176" s="1"/>
      <c r="S2176" s="1"/>
    </row>
    <row r="2177" spans="14:19" x14ac:dyDescent="0.35">
      <c r="N2177" s="1"/>
      <c r="O2177" s="1"/>
      <c r="P2177" s="1"/>
      <c r="Q2177" s="1"/>
      <c r="R2177" s="1"/>
      <c r="S2177" s="1"/>
    </row>
    <row r="2178" spans="14:19" x14ac:dyDescent="0.35">
      <c r="N2178" s="1"/>
      <c r="O2178" s="1"/>
      <c r="P2178" s="1"/>
      <c r="Q2178" s="1"/>
      <c r="R2178" s="1"/>
      <c r="S2178" s="1"/>
    </row>
    <row r="2179" spans="14:19" x14ac:dyDescent="0.35">
      <c r="N2179" s="1"/>
      <c r="O2179" s="1"/>
      <c r="P2179" s="1"/>
      <c r="Q2179" s="1"/>
      <c r="R2179" s="1"/>
      <c r="S2179" s="1"/>
    </row>
    <row r="2180" spans="14:19" x14ac:dyDescent="0.35">
      <c r="N2180" s="1"/>
      <c r="O2180" s="1"/>
      <c r="P2180" s="1"/>
      <c r="Q2180" s="1"/>
      <c r="R2180" s="1"/>
      <c r="S2180" s="1"/>
    </row>
    <row r="2181" spans="14:19" x14ac:dyDescent="0.35">
      <c r="N2181" s="1"/>
      <c r="O2181" s="1"/>
      <c r="P2181" s="1"/>
      <c r="Q2181" s="1"/>
      <c r="R2181" s="1"/>
      <c r="S2181" s="1"/>
    </row>
    <row r="2182" spans="14:19" x14ac:dyDescent="0.35">
      <c r="N2182" s="1"/>
      <c r="O2182" s="1"/>
      <c r="P2182" s="1"/>
      <c r="Q2182" s="1"/>
      <c r="R2182" s="1"/>
      <c r="S2182" s="1"/>
    </row>
    <row r="2183" spans="14:19" x14ac:dyDescent="0.35">
      <c r="N2183" s="1"/>
      <c r="O2183" s="1"/>
      <c r="P2183" s="1"/>
      <c r="Q2183" s="1"/>
      <c r="R2183" s="1"/>
      <c r="S2183" s="1"/>
    </row>
    <row r="2184" spans="14:19" x14ac:dyDescent="0.35">
      <c r="N2184" s="1"/>
      <c r="O2184" s="1"/>
      <c r="P2184" s="1"/>
      <c r="Q2184" s="1"/>
      <c r="R2184" s="1"/>
      <c r="S2184" s="1"/>
    </row>
    <row r="2185" spans="14:19" x14ac:dyDescent="0.35">
      <c r="N2185" s="1"/>
      <c r="O2185" s="1"/>
      <c r="P2185" s="1"/>
      <c r="Q2185" s="1"/>
      <c r="R2185" s="1"/>
      <c r="S2185" s="1"/>
    </row>
    <row r="2186" spans="14:19" x14ac:dyDescent="0.35">
      <c r="N2186" s="1"/>
      <c r="O2186" s="1"/>
      <c r="P2186" s="1"/>
      <c r="Q2186" s="1"/>
      <c r="R2186" s="1"/>
      <c r="S2186" s="1"/>
    </row>
    <row r="2187" spans="14:19" x14ac:dyDescent="0.35">
      <c r="N2187" s="1"/>
      <c r="O2187" s="1"/>
      <c r="P2187" s="1"/>
      <c r="Q2187" s="1"/>
      <c r="R2187" s="1"/>
      <c r="S2187" s="1"/>
    </row>
    <row r="2188" spans="14:19" x14ac:dyDescent="0.35">
      <c r="N2188" s="1"/>
      <c r="O2188" s="1"/>
      <c r="P2188" s="1"/>
      <c r="Q2188" s="1"/>
      <c r="R2188" s="1"/>
      <c r="S2188" s="1"/>
    </row>
    <row r="2189" spans="14:19" x14ac:dyDescent="0.35">
      <c r="N2189" s="1"/>
      <c r="O2189" s="1"/>
      <c r="P2189" s="1"/>
      <c r="Q2189" s="1"/>
      <c r="R2189" s="1"/>
      <c r="S2189" s="1"/>
    </row>
    <row r="2190" spans="14:19" x14ac:dyDescent="0.35">
      <c r="N2190" s="1"/>
      <c r="O2190" s="1"/>
      <c r="P2190" s="1"/>
      <c r="Q2190" s="1"/>
      <c r="R2190" s="1"/>
      <c r="S2190" s="1"/>
    </row>
    <row r="2191" spans="14:19" x14ac:dyDescent="0.35">
      <c r="N2191" s="1"/>
      <c r="O2191" s="1"/>
      <c r="P2191" s="1"/>
      <c r="Q2191" s="1"/>
      <c r="R2191" s="1"/>
      <c r="S2191" s="1"/>
    </row>
    <row r="2192" spans="14:19" x14ac:dyDescent="0.35">
      <c r="N2192" s="1"/>
      <c r="O2192" s="1"/>
      <c r="P2192" s="1"/>
      <c r="Q2192" s="1"/>
      <c r="R2192" s="1"/>
      <c r="S2192" s="1"/>
    </row>
    <row r="2193" spans="14:19" x14ac:dyDescent="0.35">
      <c r="N2193" s="1"/>
      <c r="O2193" s="1"/>
      <c r="P2193" s="1"/>
      <c r="Q2193" s="1"/>
      <c r="R2193" s="1"/>
      <c r="S2193" s="1"/>
    </row>
    <row r="2194" spans="14:19" x14ac:dyDescent="0.35">
      <c r="N2194" s="1"/>
      <c r="O2194" s="1"/>
      <c r="P2194" s="1"/>
      <c r="Q2194" s="1"/>
      <c r="R2194" s="1"/>
      <c r="S2194" s="1"/>
    </row>
    <row r="2195" spans="14:19" x14ac:dyDescent="0.35">
      <c r="N2195" s="1"/>
      <c r="O2195" s="1"/>
      <c r="P2195" s="1"/>
      <c r="Q2195" s="1"/>
      <c r="R2195" s="1"/>
      <c r="S2195" s="1"/>
    </row>
    <row r="2196" spans="14:19" x14ac:dyDescent="0.35">
      <c r="N2196" s="1"/>
      <c r="O2196" s="1"/>
      <c r="P2196" s="1"/>
      <c r="Q2196" s="1"/>
      <c r="R2196" s="1"/>
      <c r="S2196" s="1"/>
    </row>
    <row r="2197" spans="14:19" x14ac:dyDescent="0.35">
      <c r="N2197" s="1"/>
      <c r="O2197" s="1"/>
      <c r="P2197" s="1"/>
      <c r="Q2197" s="1"/>
      <c r="R2197" s="1"/>
      <c r="S2197" s="1"/>
    </row>
    <row r="2198" spans="14:19" x14ac:dyDescent="0.35">
      <c r="N2198" s="1"/>
      <c r="O2198" s="1"/>
      <c r="P2198" s="1"/>
      <c r="Q2198" s="1"/>
      <c r="R2198" s="1"/>
      <c r="S2198" s="1"/>
    </row>
    <row r="2199" spans="14:19" x14ac:dyDescent="0.35">
      <c r="N2199" s="1"/>
      <c r="O2199" s="1"/>
      <c r="P2199" s="1"/>
      <c r="Q2199" s="1"/>
      <c r="R2199" s="1"/>
      <c r="S2199" s="1"/>
    </row>
    <row r="2200" spans="14:19" x14ac:dyDescent="0.35">
      <c r="N2200" s="1"/>
      <c r="O2200" s="1"/>
      <c r="P2200" s="1"/>
      <c r="Q2200" s="1"/>
      <c r="R2200" s="1"/>
      <c r="S2200" s="1"/>
    </row>
    <row r="2201" spans="14:19" x14ac:dyDescent="0.35">
      <c r="N2201" s="1"/>
      <c r="O2201" s="1"/>
      <c r="P2201" s="1"/>
      <c r="Q2201" s="1"/>
      <c r="R2201" s="1"/>
      <c r="S2201" s="1"/>
    </row>
    <row r="2202" spans="14:19" x14ac:dyDescent="0.35">
      <c r="N2202" s="1"/>
      <c r="O2202" s="1"/>
      <c r="P2202" s="1"/>
      <c r="Q2202" s="1"/>
      <c r="R2202" s="1"/>
      <c r="S2202" s="1"/>
    </row>
    <row r="2203" spans="14:19" x14ac:dyDescent="0.35">
      <c r="N2203" s="1"/>
      <c r="O2203" s="1"/>
      <c r="P2203" s="1"/>
      <c r="Q2203" s="1"/>
      <c r="R2203" s="1"/>
      <c r="S2203" s="1"/>
    </row>
    <row r="2204" spans="14:19" x14ac:dyDescent="0.35">
      <c r="N2204" s="1"/>
      <c r="O2204" s="1"/>
      <c r="P2204" s="1"/>
      <c r="Q2204" s="1"/>
      <c r="R2204" s="1"/>
      <c r="S2204" s="1"/>
    </row>
    <row r="2205" spans="14:19" x14ac:dyDescent="0.35">
      <c r="N2205" s="1"/>
      <c r="O2205" s="1"/>
      <c r="P2205" s="1"/>
      <c r="Q2205" s="1"/>
      <c r="R2205" s="1"/>
      <c r="S2205" s="1"/>
    </row>
    <row r="2206" spans="14:19" x14ac:dyDescent="0.35">
      <c r="N2206" s="1"/>
      <c r="O2206" s="1"/>
      <c r="P2206" s="1"/>
      <c r="Q2206" s="1"/>
      <c r="R2206" s="1"/>
      <c r="S2206" s="1"/>
    </row>
    <row r="2207" spans="14:19" x14ac:dyDescent="0.35">
      <c r="N2207" s="1"/>
      <c r="O2207" s="1"/>
      <c r="P2207" s="1"/>
      <c r="Q2207" s="1"/>
      <c r="R2207" s="1"/>
      <c r="S2207" s="1"/>
    </row>
    <row r="2208" spans="14:19" x14ac:dyDescent="0.35">
      <c r="N2208" s="1"/>
      <c r="O2208" s="1"/>
      <c r="P2208" s="1"/>
      <c r="Q2208" s="1"/>
      <c r="R2208" s="1"/>
      <c r="S2208" s="1"/>
    </row>
    <row r="2209" spans="14:19" x14ac:dyDescent="0.35">
      <c r="N2209" s="1"/>
      <c r="O2209" s="1"/>
      <c r="P2209" s="1"/>
      <c r="Q2209" s="1"/>
      <c r="R2209" s="1"/>
      <c r="S2209" s="1"/>
    </row>
    <row r="2210" spans="14:19" x14ac:dyDescent="0.35">
      <c r="N2210" s="1"/>
      <c r="O2210" s="1"/>
      <c r="P2210" s="1"/>
      <c r="Q2210" s="1"/>
      <c r="R2210" s="1"/>
      <c r="S2210" s="1"/>
    </row>
    <row r="2211" spans="14:19" x14ac:dyDescent="0.35">
      <c r="N2211" s="1"/>
      <c r="O2211" s="1"/>
      <c r="P2211" s="1"/>
      <c r="Q2211" s="1"/>
      <c r="R2211" s="1"/>
      <c r="S2211" s="1"/>
    </row>
    <row r="2212" spans="14:19" x14ac:dyDescent="0.35">
      <c r="N2212" s="1"/>
      <c r="O2212" s="1"/>
      <c r="P2212" s="1"/>
      <c r="Q2212" s="1"/>
      <c r="R2212" s="1"/>
      <c r="S2212" s="1"/>
    </row>
    <row r="2213" spans="14:19" x14ac:dyDescent="0.35">
      <c r="N2213" s="1"/>
      <c r="O2213" s="1"/>
      <c r="P2213" s="1"/>
      <c r="Q2213" s="1"/>
      <c r="R2213" s="1"/>
      <c r="S2213" s="1"/>
    </row>
    <row r="2214" spans="14:19" x14ac:dyDescent="0.35">
      <c r="N2214" s="1"/>
      <c r="O2214" s="1"/>
      <c r="P2214" s="1"/>
      <c r="Q2214" s="1"/>
      <c r="R2214" s="1"/>
      <c r="S2214" s="1"/>
    </row>
    <row r="2215" spans="14:19" x14ac:dyDescent="0.35">
      <c r="N2215" s="1"/>
      <c r="O2215" s="1"/>
      <c r="P2215" s="1"/>
      <c r="Q2215" s="1"/>
      <c r="R2215" s="1"/>
      <c r="S2215" s="1"/>
    </row>
    <row r="2216" spans="14:19" x14ac:dyDescent="0.35">
      <c r="N2216" s="1"/>
      <c r="O2216" s="1"/>
      <c r="P2216" s="1"/>
      <c r="Q2216" s="1"/>
      <c r="R2216" s="1"/>
      <c r="S2216" s="1"/>
    </row>
    <row r="2217" spans="14:19" x14ac:dyDescent="0.35">
      <c r="N2217" s="1"/>
      <c r="O2217" s="1"/>
      <c r="P2217" s="1"/>
      <c r="Q2217" s="1"/>
      <c r="R2217" s="1"/>
      <c r="S2217" s="1"/>
    </row>
    <row r="2218" spans="14:19" x14ac:dyDescent="0.35">
      <c r="N2218" s="1"/>
      <c r="O2218" s="1"/>
      <c r="P2218" s="1"/>
      <c r="Q2218" s="1"/>
      <c r="R2218" s="1"/>
      <c r="S2218" s="1"/>
    </row>
    <row r="2219" spans="14:19" x14ac:dyDescent="0.35">
      <c r="N2219" s="1"/>
      <c r="O2219" s="1"/>
      <c r="P2219" s="1"/>
      <c r="Q2219" s="1"/>
      <c r="R2219" s="1"/>
      <c r="S2219" s="1"/>
    </row>
    <row r="2220" spans="14:19" x14ac:dyDescent="0.35">
      <c r="N2220" s="1"/>
      <c r="O2220" s="1"/>
      <c r="P2220" s="1"/>
      <c r="Q2220" s="1"/>
      <c r="R2220" s="1"/>
      <c r="S2220" s="1"/>
    </row>
    <row r="2221" spans="14:19" x14ac:dyDescent="0.35">
      <c r="N2221" s="1"/>
      <c r="O2221" s="1"/>
      <c r="P2221" s="1"/>
      <c r="Q2221" s="1"/>
      <c r="R2221" s="1"/>
      <c r="S2221" s="1"/>
    </row>
    <row r="2222" spans="14:19" x14ac:dyDescent="0.35">
      <c r="N2222" s="1"/>
      <c r="O2222" s="1"/>
      <c r="P2222" s="1"/>
      <c r="Q2222" s="1"/>
      <c r="R2222" s="1"/>
      <c r="S2222" s="1"/>
    </row>
    <row r="2223" spans="14:19" x14ac:dyDescent="0.35">
      <c r="N2223" s="1"/>
      <c r="O2223" s="1"/>
      <c r="P2223" s="1"/>
      <c r="Q2223" s="1"/>
      <c r="R2223" s="1"/>
      <c r="S2223" s="1"/>
    </row>
    <row r="2224" spans="14:19" x14ac:dyDescent="0.35">
      <c r="N2224" s="1"/>
      <c r="O2224" s="1"/>
      <c r="P2224" s="1"/>
      <c r="Q2224" s="1"/>
      <c r="R2224" s="1"/>
      <c r="S2224" s="1"/>
    </row>
    <row r="2225" spans="14:19" x14ac:dyDescent="0.35">
      <c r="N2225" s="1"/>
      <c r="O2225" s="1"/>
      <c r="P2225" s="1"/>
      <c r="Q2225" s="1"/>
      <c r="R2225" s="1"/>
      <c r="S2225" s="1"/>
    </row>
    <row r="2226" spans="14:19" x14ac:dyDescent="0.35">
      <c r="N2226" s="1"/>
      <c r="O2226" s="1"/>
      <c r="P2226" s="1"/>
      <c r="Q2226" s="1"/>
      <c r="R2226" s="1"/>
      <c r="S2226" s="1"/>
    </row>
    <row r="2227" spans="14:19" x14ac:dyDescent="0.35">
      <c r="N2227" s="1"/>
      <c r="O2227" s="1"/>
      <c r="P2227" s="1"/>
      <c r="Q2227" s="1"/>
      <c r="R2227" s="1"/>
      <c r="S2227" s="1"/>
    </row>
    <row r="2228" spans="14:19" x14ac:dyDescent="0.35">
      <c r="N2228" s="1"/>
      <c r="O2228" s="1"/>
      <c r="P2228" s="1"/>
      <c r="Q2228" s="1"/>
      <c r="R2228" s="1"/>
      <c r="S2228" s="1"/>
    </row>
    <row r="2229" spans="14:19" x14ac:dyDescent="0.35">
      <c r="N2229" s="1"/>
      <c r="O2229" s="1"/>
      <c r="P2229" s="1"/>
      <c r="Q2229" s="1"/>
      <c r="R2229" s="1"/>
      <c r="S2229" s="1"/>
    </row>
    <row r="2230" spans="14:19" x14ac:dyDescent="0.35">
      <c r="N2230" s="1"/>
      <c r="O2230" s="1"/>
      <c r="P2230" s="1"/>
      <c r="Q2230" s="1"/>
      <c r="R2230" s="1"/>
      <c r="S2230" s="1"/>
    </row>
    <row r="2231" spans="14:19" x14ac:dyDescent="0.35">
      <c r="N2231" s="1"/>
      <c r="O2231" s="1"/>
      <c r="P2231" s="1"/>
      <c r="Q2231" s="1"/>
      <c r="R2231" s="1"/>
      <c r="S2231" s="1"/>
    </row>
    <row r="2232" spans="14:19" x14ac:dyDescent="0.35">
      <c r="N2232" s="1"/>
      <c r="O2232" s="1"/>
      <c r="P2232" s="1"/>
      <c r="Q2232" s="1"/>
      <c r="R2232" s="1"/>
      <c r="S2232" s="1"/>
    </row>
    <row r="2233" spans="14:19" x14ac:dyDescent="0.35">
      <c r="N2233" s="1"/>
      <c r="O2233" s="1"/>
      <c r="P2233" s="1"/>
      <c r="Q2233" s="1"/>
      <c r="R2233" s="1"/>
      <c r="S2233" s="1"/>
    </row>
    <row r="2234" spans="14:19" x14ac:dyDescent="0.35">
      <c r="N2234" s="1"/>
      <c r="O2234" s="1"/>
      <c r="P2234" s="1"/>
      <c r="Q2234" s="1"/>
      <c r="R2234" s="1"/>
      <c r="S2234" s="1"/>
    </row>
    <row r="2235" spans="14:19" x14ac:dyDescent="0.35">
      <c r="N2235" s="1"/>
      <c r="O2235" s="1"/>
      <c r="P2235" s="1"/>
      <c r="Q2235" s="1"/>
      <c r="R2235" s="1"/>
      <c r="S2235" s="1"/>
    </row>
    <row r="2236" spans="14:19" x14ac:dyDescent="0.35">
      <c r="N2236" s="1"/>
      <c r="O2236" s="1"/>
      <c r="P2236" s="1"/>
      <c r="Q2236" s="1"/>
      <c r="R2236" s="1"/>
      <c r="S2236" s="1"/>
    </row>
    <row r="2237" spans="14:19" x14ac:dyDescent="0.35">
      <c r="N2237" s="1"/>
      <c r="O2237" s="1"/>
      <c r="P2237" s="1"/>
      <c r="Q2237" s="1"/>
      <c r="R2237" s="1"/>
      <c r="S2237" s="1"/>
    </row>
    <row r="2238" spans="14:19" x14ac:dyDescent="0.35">
      <c r="N2238" s="1"/>
      <c r="O2238" s="1"/>
      <c r="P2238" s="1"/>
      <c r="Q2238" s="1"/>
      <c r="R2238" s="1"/>
      <c r="S2238" s="1"/>
    </row>
    <row r="2239" spans="14:19" x14ac:dyDescent="0.35">
      <c r="N2239" s="1"/>
      <c r="O2239" s="1"/>
      <c r="P2239" s="1"/>
      <c r="Q2239" s="1"/>
      <c r="R2239" s="1"/>
      <c r="S2239" s="1"/>
    </row>
    <row r="2240" spans="14:19" x14ac:dyDescent="0.35">
      <c r="N2240" s="1"/>
      <c r="O2240" s="1"/>
      <c r="P2240" s="1"/>
      <c r="Q2240" s="1"/>
      <c r="R2240" s="1"/>
      <c r="S2240" s="1"/>
    </row>
    <row r="2241" spans="14:19" x14ac:dyDescent="0.35">
      <c r="N2241" s="1"/>
      <c r="O2241" s="1"/>
      <c r="P2241" s="1"/>
      <c r="Q2241" s="1"/>
      <c r="R2241" s="1"/>
      <c r="S2241" s="1"/>
    </row>
    <row r="2242" spans="14:19" x14ac:dyDescent="0.35">
      <c r="N2242" s="1"/>
      <c r="O2242" s="1"/>
      <c r="P2242" s="1"/>
      <c r="Q2242" s="1"/>
      <c r="R2242" s="1"/>
      <c r="S2242" s="1"/>
    </row>
    <row r="2243" spans="14:19" x14ac:dyDescent="0.35">
      <c r="N2243" s="1"/>
      <c r="O2243" s="1"/>
      <c r="P2243" s="1"/>
      <c r="Q2243" s="1"/>
      <c r="R2243" s="1"/>
      <c r="S2243" s="1"/>
    </row>
    <row r="2244" spans="14:19" x14ac:dyDescent="0.35">
      <c r="N2244" s="1"/>
      <c r="O2244" s="1"/>
      <c r="P2244" s="1"/>
      <c r="Q2244" s="1"/>
      <c r="R2244" s="1"/>
      <c r="S2244" s="1"/>
    </row>
    <row r="2245" spans="14:19" x14ac:dyDescent="0.35">
      <c r="N2245" s="1"/>
      <c r="O2245" s="1"/>
      <c r="P2245" s="1"/>
      <c r="Q2245" s="1"/>
      <c r="R2245" s="1"/>
      <c r="S2245" s="1"/>
    </row>
    <row r="2246" spans="14:19" x14ac:dyDescent="0.35">
      <c r="N2246" s="1"/>
      <c r="O2246" s="1"/>
      <c r="P2246" s="1"/>
      <c r="Q2246" s="1"/>
      <c r="R2246" s="1"/>
      <c r="S2246" s="1"/>
    </row>
    <row r="2247" spans="14:19" x14ac:dyDescent="0.35">
      <c r="N2247" s="1"/>
      <c r="O2247" s="1"/>
      <c r="P2247" s="1"/>
      <c r="Q2247" s="1"/>
      <c r="R2247" s="1"/>
      <c r="S2247" s="1"/>
    </row>
    <row r="2248" spans="14:19" x14ac:dyDescent="0.35">
      <c r="N2248" s="1"/>
      <c r="O2248" s="1"/>
      <c r="P2248" s="1"/>
      <c r="Q2248" s="1"/>
      <c r="R2248" s="1"/>
      <c r="S2248" s="1"/>
    </row>
    <row r="2249" spans="14:19" x14ac:dyDescent="0.35">
      <c r="N2249" s="1"/>
      <c r="O2249" s="1"/>
      <c r="P2249" s="1"/>
      <c r="Q2249" s="1"/>
      <c r="R2249" s="1"/>
      <c r="S2249" s="1"/>
    </row>
    <row r="2250" spans="14:19" x14ac:dyDescent="0.35">
      <c r="N2250" s="1"/>
      <c r="O2250" s="1"/>
      <c r="P2250" s="1"/>
      <c r="Q2250" s="1"/>
      <c r="R2250" s="1"/>
      <c r="S2250" s="1"/>
    </row>
    <row r="2251" spans="14:19" x14ac:dyDescent="0.35">
      <c r="N2251" s="1"/>
      <c r="O2251" s="1"/>
      <c r="P2251" s="1"/>
      <c r="Q2251" s="1"/>
      <c r="R2251" s="1"/>
      <c r="S2251" s="1"/>
    </row>
    <row r="2252" spans="14:19" x14ac:dyDescent="0.35">
      <c r="N2252" s="1"/>
      <c r="O2252" s="1"/>
      <c r="P2252" s="1"/>
      <c r="Q2252" s="1"/>
      <c r="R2252" s="1"/>
      <c r="S2252" s="1"/>
    </row>
    <row r="2253" spans="14:19" x14ac:dyDescent="0.35">
      <c r="N2253" s="1"/>
      <c r="O2253" s="1"/>
      <c r="P2253" s="1"/>
      <c r="Q2253" s="1"/>
      <c r="R2253" s="1"/>
      <c r="S2253" s="1"/>
    </row>
    <row r="2254" spans="14:19" x14ac:dyDescent="0.35">
      <c r="N2254" s="1"/>
      <c r="O2254" s="1"/>
      <c r="P2254" s="1"/>
      <c r="Q2254" s="1"/>
      <c r="R2254" s="1"/>
      <c r="S2254" s="1"/>
    </row>
    <row r="2255" spans="14:19" x14ac:dyDescent="0.35">
      <c r="N2255" s="1"/>
      <c r="O2255" s="1"/>
      <c r="P2255" s="1"/>
      <c r="Q2255" s="1"/>
      <c r="R2255" s="1"/>
      <c r="S2255" s="1"/>
    </row>
    <row r="2256" spans="14:19" x14ac:dyDescent="0.35">
      <c r="N2256" s="1"/>
      <c r="O2256" s="1"/>
      <c r="P2256" s="1"/>
      <c r="Q2256" s="1"/>
      <c r="R2256" s="1"/>
      <c r="S2256" s="1"/>
    </row>
    <row r="2257" spans="14:19" x14ac:dyDescent="0.35">
      <c r="N2257" s="1"/>
      <c r="O2257" s="1"/>
      <c r="P2257" s="1"/>
      <c r="Q2257" s="1"/>
      <c r="R2257" s="1"/>
      <c r="S2257" s="1"/>
    </row>
    <row r="2258" spans="14:19" x14ac:dyDescent="0.35">
      <c r="N2258" s="1"/>
      <c r="O2258" s="1"/>
      <c r="P2258" s="1"/>
      <c r="Q2258" s="1"/>
      <c r="R2258" s="1"/>
      <c r="S2258" s="1"/>
    </row>
    <row r="2259" spans="14:19" x14ac:dyDescent="0.35">
      <c r="N2259" s="1"/>
      <c r="O2259" s="1"/>
      <c r="P2259" s="1"/>
      <c r="Q2259" s="1"/>
      <c r="R2259" s="1"/>
      <c r="S2259" s="1"/>
    </row>
    <row r="2260" spans="14:19" x14ac:dyDescent="0.35">
      <c r="N2260" s="1"/>
      <c r="O2260" s="1"/>
      <c r="P2260" s="1"/>
      <c r="Q2260" s="1"/>
      <c r="R2260" s="1"/>
      <c r="S2260" s="1"/>
    </row>
    <row r="2261" spans="14:19" x14ac:dyDescent="0.35">
      <c r="N2261" s="1"/>
      <c r="O2261" s="1"/>
      <c r="P2261" s="1"/>
      <c r="Q2261" s="1"/>
      <c r="R2261" s="1"/>
      <c r="S2261" s="1"/>
    </row>
    <row r="2262" spans="14:19" x14ac:dyDescent="0.35">
      <c r="N2262" s="1"/>
      <c r="O2262" s="1"/>
      <c r="P2262" s="1"/>
      <c r="Q2262" s="1"/>
      <c r="R2262" s="1"/>
      <c r="S2262" s="1"/>
    </row>
    <row r="2263" spans="14:19" x14ac:dyDescent="0.35">
      <c r="N2263" s="1"/>
      <c r="O2263" s="1"/>
      <c r="P2263" s="1"/>
      <c r="Q2263" s="1"/>
      <c r="R2263" s="1"/>
      <c r="S2263" s="1"/>
    </row>
    <row r="2264" spans="14:19" x14ac:dyDescent="0.35">
      <c r="N2264" s="1"/>
      <c r="O2264" s="1"/>
      <c r="P2264" s="1"/>
      <c r="Q2264" s="1"/>
      <c r="R2264" s="1"/>
      <c r="S2264" s="1"/>
    </row>
    <row r="2265" spans="14:19" x14ac:dyDescent="0.35">
      <c r="N2265" s="1"/>
      <c r="O2265" s="1"/>
      <c r="P2265" s="1"/>
      <c r="Q2265" s="1"/>
      <c r="R2265" s="1"/>
      <c r="S2265" s="1"/>
    </row>
    <row r="2266" spans="14:19" x14ac:dyDescent="0.35">
      <c r="N2266" s="1"/>
      <c r="O2266" s="1"/>
      <c r="P2266" s="1"/>
      <c r="Q2266" s="1"/>
      <c r="R2266" s="1"/>
      <c r="S2266" s="1"/>
    </row>
    <row r="2267" spans="14:19" x14ac:dyDescent="0.35">
      <c r="N2267" s="1"/>
      <c r="O2267" s="1"/>
      <c r="P2267" s="1"/>
      <c r="Q2267" s="1"/>
      <c r="R2267" s="1"/>
      <c r="S2267" s="1"/>
    </row>
    <row r="2268" spans="14:19" x14ac:dyDescent="0.35">
      <c r="N2268" s="1"/>
      <c r="O2268" s="1"/>
      <c r="P2268" s="1"/>
      <c r="Q2268" s="1"/>
      <c r="R2268" s="1"/>
      <c r="S2268" s="1"/>
    </row>
    <row r="2269" spans="14:19" x14ac:dyDescent="0.35">
      <c r="N2269" s="1"/>
      <c r="O2269" s="1"/>
      <c r="P2269" s="1"/>
      <c r="Q2269" s="1"/>
      <c r="R2269" s="1"/>
      <c r="S2269" s="1"/>
    </row>
    <row r="2270" spans="14:19" x14ac:dyDescent="0.35">
      <c r="N2270" s="1"/>
      <c r="O2270" s="1"/>
      <c r="P2270" s="1"/>
      <c r="Q2270" s="1"/>
      <c r="R2270" s="1"/>
      <c r="S2270" s="1"/>
    </row>
    <row r="2271" spans="14:19" x14ac:dyDescent="0.35">
      <c r="N2271" s="1"/>
      <c r="O2271" s="1"/>
      <c r="P2271" s="1"/>
      <c r="Q2271" s="1"/>
      <c r="R2271" s="1"/>
      <c r="S2271" s="1"/>
    </row>
    <row r="2272" spans="14:19" x14ac:dyDescent="0.35">
      <c r="N2272" s="1"/>
      <c r="O2272" s="1"/>
      <c r="P2272" s="1"/>
      <c r="Q2272" s="1"/>
      <c r="R2272" s="1"/>
      <c r="S2272" s="1"/>
    </row>
    <row r="2273" spans="14:19" x14ac:dyDescent="0.35">
      <c r="N2273" s="1"/>
      <c r="O2273" s="1"/>
      <c r="P2273" s="1"/>
      <c r="Q2273" s="1"/>
      <c r="R2273" s="1"/>
      <c r="S2273" s="1"/>
    </row>
    <row r="2274" spans="14:19" x14ac:dyDescent="0.35">
      <c r="N2274" s="1"/>
      <c r="O2274" s="1"/>
      <c r="P2274" s="1"/>
      <c r="Q2274" s="1"/>
      <c r="R2274" s="1"/>
      <c r="S2274" s="1"/>
    </row>
    <row r="2275" spans="14:19" x14ac:dyDescent="0.35">
      <c r="N2275" s="1"/>
      <c r="O2275" s="1"/>
      <c r="P2275" s="1"/>
      <c r="Q2275" s="1"/>
      <c r="R2275" s="1"/>
      <c r="S2275" s="1"/>
    </row>
    <row r="2276" spans="14:19" x14ac:dyDescent="0.35">
      <c r="N2276" s="1"/>
      <c r="O2276" s="1"/>
      <c r="P2276" s="1"/>
      <c r="Q2276" s="1"/>
      <c r="R2276" s="1"/>
      <c r="S2276" s="1"/>
    </row>
    <row r="2277" spans="14:19" x14ac:dyDescent="0.35">
      <c r="N2277" s="1"/>
      <c r="O2277" s="1"/>
      <c r="P2277" s="1"/>
      <c r="Q2277" s="1"/>
      <c r="R2277" s="1"/>
      <c r="S2277" s="1"/>
    </row>
    <row r="2278" spans="14:19" x14ac:dyDescent="0.35">
      <c r="N2278" s="1"/>
      <c r="O2278" s="1"/>
      <c r="P2278" s="1"/>
      <c r="Q2278" s="1"/>
      <c r="R2278" s="1"/>
      <c r="S2278" s="1"/>
    </row>
    <row r="2279" spans="14:19" x14ac:dyDescent="0.35">
      <c r="N2279" s="1"/>
      <c r="O2279" s="1"/>
      <c r="P2279" s="1"/>
      <c r="Q2279" s="1"/>
      <c r="R2279" s="1"/>
      <c r="S2279" s="1"/>
    </row>
    <row r="2280" spans="14:19" x14ac:dyDescent="0.35">
      <c r="N2280" s="1"/>
      <c r="O2280" s="1"/>
      <c r="P2280" s="1"/>
      <c r="Q2280" s="1"/>
      <c r="R2280" s="1"/>
      <c r="S2280" s="1"/>
    </row>
    <row r="2281" spans="14:19" x14ac:dyDescent="0.35">
      <c r="N2281" s="1"/>
      <c r="O2281" s="1"/>
      <c r="P2281" s="1"/>
      <c r="Q2281" s="1"/>
      <c r="R2281" s="1"/>
      <c r="S2281" s="1"/>
    </row>
    <row r="2282" spans="14:19" x14ac:dyDescent="0.35">
      <c r="N2282" s="1"/>
      <c r="O2282" s="1"/>
      <c r="P2282" s="1"/>
      <c r="Q2282" s="1"/>
      <c r="R2282" s="1"/>
      <c r="S2282" s="1"/>
    </row>
    <row r="2283" spans="14:19" x14ac:dyDescent="0.35">
      <c r="N2283" s="1"/>
      <c r="O2283" s="1"/>
      <c r="P2283" s="1"/>
      <c r="Q2283" s="1"/>
      <c r="R2283" s="1"/>
      <c r="S2283" s="1"/>
    </row>
    <row r="2284" spans="14:19" x14ac:dyDescent="0.35">
      <c r="N2284" s="1"/>
      <c r="O2284" s="1"/>
      <c r="P2284" s="1"/>
      <c r="Q2284" s="1"/>
      <c r="R2284" s="1"/>
      <c r="S2284" s="1"/>
    </row>
    <row r="2285" spans="14:19" x14ac:dyDescent="0.35">
      <c r="N2285" s="1"/>
      <c r="O2285" s="1"/>
      <c r="P2285" s="1"/>
      <c r="Q2285" s="1"/>
      <c r="R2285" s="1"/>
      <c r="S2285" s="1"/>
    </row>
    <row r="2286" spans="14:19" x14ac:dyDescent="0.35">
      <c r="N2286" s="1"/>
      <c r="O2286" s="1"/>
      <c r="P2286" s="1"/>
      <c r="Q2286" s="1"/>
      <c r="R2286" s="1"/>
      <c r="S2286" s="1"/>
    </row>
    <row r="2287" spans="14:19" x14ac:dyDescent="0.35">
      <c r="N2287" s="1"/>
      <c r="O2287" s="1"/>
      <c r="P2287" s="1"/>
      <c r="Q2287" s="1"/>
      <c r="R2287" s="1"/>
      <c r="S2287" s="1"/>
    </row>
    <row r="2288" spans="14:19" x14ac:dyDescent="0.35">
      <c r="N2288" s="1"/>
      <c r="O2288" s="1"/>
      <c r="P2288" s="1"/>
      <c r="Q2288" s="1"/>
      <c r="R2288" s="1"/>
      <c r="S2288" s="1"/>
    </row>
    <row r="2289" spans="14:19" x14ac:dyDescent="0.35">
      <c r="N2289" s="1"/>
      <c r="O2289" s="1"/>
      <c r="P2289" s="1"/>
      <c r="Q2289" s="1"/>
      <c r="R2289" s="1"/>
      <c r="S2289" s="1"/>
    </row>
    <row r="2290" spans="14:19" x14ac:dyDescent="0.35">
      <c r="N2290" s="1"/>
      <c r="O2290" s="1"/>
      <c r="P2290" s="1"/>
      <c r="Q2290" s="1"/>
      <c r="R2290" s="1"/>
      <c r="S2290" s="1"/>
    </row>
    <row r="2291" spans="14:19" x14ac:dyDescent="0.35">
      <c r="N2291" s="1"/>
      <c r="O2291" s="1"/>
      <c r="P2291" s="1"/>
      <c r="Q2291" s="1"/>
      <c r="R2291" s="1"/>
      <c r="S2291" s="1"/>
    </row>
    <row r="2292" spans="14:19" x14ac:dyDescent="0.35">
      <c r="N2292" s="1"/>
      <c r="O2292" s="1"/>
      <c r="P2292" s="1"/>
      <c r="Q2292" s="1"/>
      <c r="R2292" s="1"/>
      <c r="S2292" s="1"/>
    </row>
    <row r="2293" spans="14:19" x14ac:dyDescent="0.35">
      <c r="N2293" s="1"/>
      <c r="O2293" s="1"/>
      <c r="P2293" s="1"/>
      <c r="Q2293" s="1"/>
      <c r="R2293" s="1"/>
      <c r="S2293" s="1"/>
    </row>
    <row r="2294" spans="14:19" x14ac:dyDescent="0.35">
      <c r="N2294" s="1"/>
      <c r="O2294" s="1"/>
      <c r="P2294" s="1"/>
      <c r="Q2294" s="1"/>
      <c r="R2294" s="1"/>
      <c r="S2294" s="1"/>
    </row>
    <row r="2295" spans="14:19" x14ac:dyDescent="0.35">
      <c r="N2295" s="1"/>
      <c r="O2295" s="1"/>
      <c r="P2295" s="1"/>
      <c r="Q2295" s="1"/>
      <c r="R2295" s="1"/>
      <c r="S2295" s="1"/>
    </row>
    <row r="2296" spans="14:19" x14ac:dyDescent="0.35">
      <c r="N2296" s="1"/>
      <c r="O2296" s="1"/>
      <c r="P2296" s="1"/>
      <c r="Q2296" s="1"/>
      <c r="R2296" s="1"/>
      <c r="S2296" s="1"/>
    </row>
    <row r="2297" spans="14:19" x14ac:dyDescent="0.35">
      <c r="N2297" s="1"/>
      <c r="O2297" s="1"/>
      <c r="P2297" s="1"/>
      <c r="Q2297" s="1"/>
      <c r="R2297" s="1"/>
      <c r="S2297" s="1"/>
    </row>
    <row r="2298" spans="14:19" x14ac:dyDescent="0.35">
      <c r="N2298" s="1"/>
      <c r="O2298" s="1"/>
      <c r="P2298" s="1"/>
      <c r="Q2298" s="1"/>
      <c r="R2298" s="1"/>
      <c r="S2298" s="1"/>
    </row>
    <row r="2299" spans="14:19" x14ac:dyDescent="0.35">
      <c r="N2299" s="1"/>
      <c r="O2299" s="1"/>
      <c r="P2299" s="1"/>
      <c r="Q2299" s="1"/>
      <c r="R2299" s="1"/>
      <c r="S2299" s="1"/>
    </row>
    <row r="2300" spans="14:19" x14ac:dyDescent="0.35">
      <c r="N2300" s="1"/>
      <c r="O2300" s="1"/>
      <c r="P2300" s="1"/>
      <c r="Q2300" s="1"/>
      <c r="R2300" s="1"/>
      <c r="S2300" s="1"/>
    </row>
    <row r="2301" spans="14:19" x14ac:dyDescent="0.35">
      <c r="N2301" s="1"/>
      <c r="O2301" s="1"/>
      <c r="P2301" s="1"/>
      <c r="Q2301" s="1"/>
      <c r="R2301" s="1"/>
      <c r="S2301" s="1"/>
    </row>
    <row r="2302" spans="14:19" x14ac:dyDescent="0.35">
      <c r="N2302" s="1"/>
      <c r="O2302" s="1"/>
      <c r="P2302" s="1"/>
      <c r="Q2302" s="1"/>
      <c r="R2302" s="1"/>
      <c r="S2302" s="1"/>
    </row>
    <row r="2303" spans="14:19" x14ac:dyDescent="0.35">
      <c r="N2303" s="1"/>
      <c r="O2303" s="1"/>
      <c r="P2303" s="1"/>
      <c r="Q2303" s="1"/>
      <c r="R2303" s="1"/>
      <c r="S2303" s="1"/>
    </row>
    <row r="2304" spans="14:19" x14ac:dyDescent="0.35">
      <c r="N2304" s="1"/>
      <c r="O2304" s="1"/>
      <c r="P2304" s="1"/>
      <c r="Q2304" s="1"/>
      <c r="R2304" s="1"/>
      <c r="S2304" s="1"/>
    </row>
    <row r="2305" spans="14:19" x14ac:dyDescent="0.35">
      <c r="N2305" s="1"/>
      <c r="O2305" s="1"/>
      <c r="P2305" s="1"/>
      <c r="Q2305" s="1"/>
      <c r="R2305" s="1"/>
      <c r="S2305" s="1"/>
    </row>
    <row r="2306" spans="14:19" x14ac:dyDescent="0.35">
      <c r="N2306" s="1"/>
      <c r="O2306" s="1"/>
      <c r="P2306" s="1"/>
      <c r="Q2306" s="1"/>
      <c r="R2306" s="1"/>
      <c r="S2306" s="1"/>
    </row>
    <row r="2307" spans="14:19" x14ac:dyDescent="0.35">
      <c r="N2307" s="1"/>
      <c r="O2307" s="1"/>
      <c r="P2307" s="1"/>
      <c r="Q2307" s="1"/>
      <c r="R2307" s="1"/>
      <c r="S2307" s="1"/>
    </row>
    <row r="2308" spans="14:19" x14ac:dyDescent="0.35">
      <c r="N2308" s="1"/>
      <c r="O2308" s="1"/>
      <c r="P2308" s="1"/>
      <c r="Q2308" s="1"/>
      <c r="R2308" s="1"/>
      <c r="S2308" s="1"/>
    </row>
    <row r="2309" spans="14:19" x14ac:dyDescent="0.35">
      <c r="N2309" s="1"/>
      <c r="O2309" s="1"/>
      <c r="P2309" s="1"/>
      <c r="Q2309" s="1"/>
      <c r="R2309" s="1"/>
      <c r="S2309" s="1"/>
    </row>
    <row r="2310" spans="14:19" x14ac:dyDescent="0.35">
      <c r="N2310" s="1"/>
      <c r="O2310" s="1"/>
      <c r="P2310" s="1"/>
      <c r="Q2310" s="1"/>
      <c r="R2310" s="1"/>
      <c r="S2310" s="1"/>
    </row>
    <row r="2311" spans="14:19" x14ac:dyDescent="0.35">
      <c r="N2311" s="1"/>
      <c r="O2311" s="1"/>
      <c r="P2311" s="1"/>
      <c r="Q2311" s="1"/>
      <c r="R2311" s="1"/>
      <c r="S2311" s="1"/>
    </row>
    <row r="2312" spans="14:19" x14ac:dyDescent="0.35">
      <c r="N2312" s="1"/>
      <c r="O2312" s="1"/>
      <c r="P2312" s="1"/>
      <c r="Q2312" s="1"/>
      <c r="R2312" s="1"/>
      <c r="S2312" s="1"/>
    </row>
    <row r="2313" spans="14:19" x14ac:dyDescent="0.35">
      <c r="N2313" s="1"/>
      <c r="O2313" s="1"/>
      <c r="P2313" s="1"/>
      <c r="Q2313" s="1"/>
      <c r="R2313" s="1"/>
      <c r="S2313" s="1"/>
    </row>
    <row r="2314" spans="14:19" x14ac:dyDescent="0.35">
      <c r="N2314" s="1"/>
      <c r="O2314" s="1"/>
      <c r="P2314" s="1"/>
      <c r="Q2314" s="1"/>
      <c r="R2314" s="1"/>
      <c r="S2314" s="1"/>
    </row>
    <row r="2315" spans="14:19" x14ac:dyDescent="0.35">
      <c r="N2315" s="1"/>
      <c r="O2315" s="1"/>
      <c r="P2315" s="1"/>
      <c r="Q2315" s="1"/>
      <c r="R2315" s="1"/>
      <c r="S2315" s="1"/>
    </row>
    <row r="2316" spans="14:19" x14ac:dyDescent="0.35">
      <c r="N2316" s="1"/>
      <c r="O2316" s="1"/>
      <c r="P2316" s="1"/>
      <c r="Q2316" s="1"/>
      <c r="R2316" s="1"/>
      <c r="S2316" s="1"/>
    </row>
    <row r="2317" spans="14:19" x14ac:dyDescent="0.35">
      <c r="N2317" s="1"/>
      <c r="O2317" s="1"/>
      <c r="P2317" s="1"/>
      <c r="Q2317" s="1"/>
      <c r="R2317" s="1"/>
      <c r="S2317" s="1"/>
    </row>
    <row r="2318" spans="14:19" x14ac:dyDescent="0.35">
      <c r="N2318" s="1"/>
      <c r="O2318" s="1"/>
      <c r="P2318" s="1"/>
      <c r="Q2318" s="1"/>
      <c r="R2318" s="1"/>
      <c r="S2318" s="1"/>
    </row>
    <row r="2319" spans="14:19" x14ac:dyDescent="0.35">
      <c r="N2319" s="1"/>
      <c r="O2319" s="1"/>
      <c r="P2319" s="1"/>
      <c r="Q2319" s="1"/>
      <c r="R2319" s="1"/>
      <c r="S2319" s="1"/>
    </row>
    <row r="2320" spans="14:19" x14ac:dyDescent="0.35">
      <c r="N2320" s="1"/>
      <c r="O2320" s="1"/>
      <c r="P2320" s="1"/>
      <c r="Q2320" s="1"/>
      <c r="R2320" s="1"/>
      <c r="S2320" s="1"/>
    </row>
    <row r="2321" spans="14:19" x14ac:dyDescent="0.35">
      <c r="N2321" s="1"/>
      <c r="O2321" s="1"/>
      <c r="P2321" s="1"/>
      <c r="Q2321" s="1"/>
      <c r="R2321" s="1"/>
      <c r="S2321" s="1"/>
    </row>
    <row r="2322" spans="14:19" x14ac:dyDescent="0.35">
      <c r="N2322" s="1"/>
      <c r="O2322" s="1"/>
      <c r="P2322" s="1"/>
      <c r="Q2322" s="1"/>
      <c r="R2322" s="1"/>
      <c r="S2322" s="1"/>
    </row>
    <row r="2323" spans="14:19" x14ac:dyDescent="0.35">
      <c r="N2323" s="1"/>
      <c r="O2323" s="1"/>
      <c r="P2323" s="1"/>
      <c r="Q2323" s="1"/>
      <c r="R2323" s="1"/>
      <c r="S2323" s="1"/>
    </row>
    <row r="2324" spans="14:19" x14ac:dyDescent="0.35">
      <c r="N2324" s="1"/>
      <c r="O2324" s="1"/>
      <c r="P2324" s="1"/>
      <c r="Q2324" s="1"/>
      <c r="R2324" s="1"/>
      <c r="S2324" s="1"/>
    </row>
    <row r="2325" spans="14:19" x14ac:dyDescent="0.35">
      <c r="N2325" s="1"/>
      <c r="O2325" s="1"/>
      <c r="P2325" s="1"/>
      <c r="Q2325" s="1"/>
      <c r="R2325" s="1"/>
      <c r="S2325" s="1"/>
    </row>
    <row r="2326" spans="14:19" x14ac:dyDescent="0.35">
      <c r="N2326" s="1"/>
      <c r="O2326" s="1"/>
      <c r="P2326" s="1"/>
      <c r="Q2326" s="1"/>
      <c r="R2326" s="1"/>
      <c r="S2326" s="1"/>
    </row>
    <row r="2327" spans="14:19" x14ac:dyDescent="0.35">
      <c r="N2327" s="1"/>
      <c r="O2327" s="1"/>
      <c r="P2327" s="1"/>
      <c r="Q2327" s="1"/>
      <c r="R2327" s="1"/>
      <c r="S2327" s="1"/>
    </row>
    <row r="2328" spans="14:19" x14ac:dyDescent="0.35">
      <c r="N2328" s="1"/>
      <c r="O2328" s="1"/>
      <c r="P2328" s="1"/>
      <c r="Q2328" s="1"/>
      <c r="R2328" s="1"/>
      <c r="S2328" s="1"/>
    </row>
    <row r="2329" spans="14:19" x14ac:dyDescent="0.35">
      <c r="N2329" s="1"/>
      <c r="O2329" s="1"/>
      <c r="P2329" s="1"/>
      <c r="Q2329" s="1"/>
      <c r="R2329" s="1"/>
      <c r="S2329" s="1"/>
    </row>
    <row r="2330" spans="14:19" x14ac:dyDescent="0.35">
      <c r="N2330" s="1"/>
      <c r="O2330" s="1"/>
      <c r="P2330" s="1"/>
      <c r="Q2330" s="1"/>
      <c r="R2330" s="1"/>
      <c r="S2330" s="1"/>
    </row>
    <row r="2331" spans="14:19" x14ac:dyDescent="0.35">
      <c r="N2331" s="1"/>
      <c r="O2331" s="1"/>
      <c r="P2331" s="1"/>
      <c r="Q2331" s="1"/>
      <c r="R2331" s="1"/>
      <c r="S2331" s="1"/>
    </row>
    <row r="2332" spans="14:19" x14ac:dyDescent="0.35">
      <c r="N2332" s="1"/>
      <c r="O2332" s="1"/>
      <c r="P2332" s="1"/>
      <c r="Q2332" s="1"/>
      <c r="R2332" s="1"/>
      <c r="S2332" s="1"/>
    </row>
    <row r="2333" spans="14:19" x14ac:dyDescent="0.35">
      <c r="N2333" s="1"/>
      <c r="O2333" s="1"/>
      <c r="P2333" s="1"/>
      <c r="Q2333" s="1"/>
      <c r="R2333" s="1"/>
      <c r="S2333" s="1"/>
    </row>
    <row r="2334" spans="14:19" x14ac:dyDescent="0.35">
      <c r="N2334" s="1"/>
      <c r="O2334" s="1"/>
      <c r="P2334" s="1"/>
      <c r="Q2334" s="1"/>
      <c r="R2334" s="1"/>
      <c r="S2334" s="1"/>
    </row>
    <row r="2335" spans="14:19" x14ac:dyDescent="0.35">
      <c r="N2335" s="1"/>
      <c r="O2335" s="1"/>
      <c r="P2335" s="1"/>
      <c r="Q2335" s="1"/>
      <c r="R2335" s="1"/>
      <c r="S2335" s="1"/>
    </row>
    <row r="2336" spans="14:19" x14ac:dyDescent="0.35">
      <c r="N2336" s="1"/>
      <c r="O2336" s="1"/>
      <c r="P2336" s="1"/>
      <c r="Q2336" s="1"/>
      <c r="R2336" s="1"/>
      <c r="S2336" s="1"/>
    </row>
    <row r="2337" spans="14:19" x14ac:dyDescent="0.35">
      <c r="N2337" s="1"/>
      <c r="O2337" s="1"/>
      <c r="P2337" s="1"/>
      <c r="Q2337" s="1"/>
      <c r="R2337" s="1"/>
      <c r="S2337" s="1"/>
    </row>
    <row r="2338" spans="14:19" x14ac:dyDescent="0.35">
      <c r="N2338" s="1"/>
      <c r="O2338" s="1"/>
      <c r="P2338" s="1"/>
      <c r="Q2338" s="1"/>
      <c r="R2338" s="1"/>
      <c r="S2338" s="1"/>
    </row>
    <row r="2339" spans="14:19" x14ac:dyDescent="0.35">
      <c r="N2339" s="1"/>
      <c r="O2339" s="1"/>
      <c r="P2339" s="1"/>
      <c r="Q2339" s="1"/>
      <c r="R2339" s="1"/>
      <c r="S2339" s="1"/>
    </row>
    <row r="2340" spans="14:19" x14ac:dyDescent="0.35">
      <c r="N2340" s="1"/>
      <c r="O2340" s="1"/>
      <c r="P2340" s="1"/>
      <c r="Q2340" s="1"/>
      <c r="R2340" s="1"/>
      <c r="S2340" s="1"/>
    </row>
    <row r="2341" spans="14:19" x14ac:dyDescent="0.35">
      <c r="N2341" s="1"/>
      <c r="O2341" s="1"/>
      <c r="P2341" s="1"/>
      <c r="Q2341" s="1"/>
      <c r="R2341" s="1"/>
      <c r="S2341" s="1"/>
    </row>
    <row r="2342" spans="14:19" x14ac:dyDescent="0.35">
      <c r="N2342" s="1"/>
      <c r="O2342" s="1"/>
      <c r="P2342" s="1"/>
      <c r="Q2342" s="1"/>
      <c r="R2342" s="1"/>
      <c r="S2342" s="1"/>
    </row>
    <row r="2343" spans="14:19" x14ac:dyDescent="0.35">
      <c r="N2343" s="1"/>
      <c r="O2343" s="1"/>
      <c r="P2343" s="1"/>
      <c r="Q2343" s="1"/>
      <c r="R2343" s="1"/>
      <c r="S2343" s="1"/>
    </row>
    <row r="2344" spans="14:19" x14ac:dyDescent="0.35">
      <c r="N2344" s="1"/>
      <c r="O2344" s="1"/>
      <c r="P2344" s="1"/>
      <c r="Q2344" s="1"/>
      <c r="R2344" s="1"/>
      <c r="S2344" s="1"/>
    </row>
    <row r="2345" spans="14:19" x14ac:dyDescent="0.35">
      <c r="N2345" s="1"/>
      <c r="O2345" s="1"/>
      <c r="P2345" s="1"/>
      <c r="Q2345" s="1"/>
      <c r="R2345" s="1"/>
      <c r="S2345" s="1"/>
    </row>
    <row r="2346" spans="14:19" x14ac:dyDescent="0.35">
      <c r="N2346" s="1"/>
      <c r="O2346" s="1"/>
      <c r="P2346" s="1"/>
      <c r="Q2346" s="1"/>
      <c r="R2346" s="1"/>
      <c r="S2346" s="1"/>
    </row>
    <row r="2347" spans="14:19" x14ac:dyDescent="0.35">
      <c r="N2347" s="1"/>
      <c r="O2347" s="1"/>
      <c r="P2347" s="1"/>
      <c r="Q2347" s="1"/>
      <c r="R2347" s="1"/>
      <c r="S2347" s="1"/>
    </row>
    <row r="2348" spans="14:19" x14ac:dyDescent="0.35">
      <c r="N2348" s="1"/>
      <c r="O2348" s="1"/>
      <c r="P2348" s="1"/>
      <c r="Q2348" s="1"/>
      <c r="R2348" s="1"/>
      <c r="S2348" s="1"/>
    </row>
    <row r="2349" spans="14:19" x14ac:dyDescent="0.35">
      <c r="N2349" s="1"/>
      <c r="O2349" s="1"/>
      <c r="P2349" s="1"/>
      <c r="Q2349" s="1"/>
      <c r="R2349" s="1"/>
      <c r="S2349" s="1"/>
    </row>
    <row r="2350" spans="14:19" x14ac:dyDescent="0.35">
      <c r="N2350" s="1"/>
      <c r="O2350" s="1"/>
      <c r="P2350" s="1"/>
      <c r="Q2350" s="1"/>
      <c r="R2350" s="1"/>
      <c r="S2350" s="1"/>
    </row>
    <row r="2351" spans="14:19" x14ac:dyDescent="0.35">
      <c r="N2351" s="1"/>
      <c r="O2351" s="1"/>
      <c r="P2351" s="1"/>
      <c r="Q2351" s="1"/>
      <c r="R2351" s="1"/>
      <c r="S2351" s="1"/>
    </row>
    <row r="2352" spans="14:19" x14ac:dyDescent="0.35">
      <c r="N2352" s="1"/>
      <c r="O2352" s="1"/>
      <c r="P2352" s="1"/>
      <c r="Q2352" s="1"/>
      <c r="R2352" s="1"/>
      <c r="S2352" s="1"/>
    </row>
    <row r="2353" spans="14:19" x14ac:dyDescent="0.35">
      <c r="N2353" s="1"/>
      <c r="O2353" s="1"/>
      <c r="P2353" s="1"/>
      <c r="Q2353" s="1"/>
      <c r="R2353" s="1"/>
      <c r="S2353" s="1"/>
    </row>
    <row r="2354" spans="14:19" x14ac:dyDescent="0.35">
      <c r="N2354" s="1"/>
      <c r="O2354" s="1"/>
      <c r="P2354" s="1"/>
      <c r="Q2354" s="1"/>
      <c r="R2354" s="1"/>
      <c r="S2354" s="1"/>
    </row>
    <row r="2355" spans="14:19" x14ac:dyDescent="0.35">
      <c r="N2355" s="1"/>
      <c r="O2355" s="1"/>
      <c r="P2355" s="1"/>
      <c r="Q2355" s="1"/>
      <c r="R2355" s="1"/>
      <c r="S2355" s="1"/>
    </row>
    <row r="2356" spans="14:19" x14ac:dyDescent="0.35">
      <c r="N2356" s="1"/>
      <c r="O2356" s="1"/>
      <c r="P2356" s="1"/>
      <c r="Q2356" s="1"/>
      <c r="R2356" s="1"/>
      <c r="S2356" s="1"/>
    </row>
    <row r="2357" spans="14:19" x14ac:dyDescent="0.35">
      <c r="N2357" s="1"/>
      <c r="O2357" s="1"/>
      <c r="P2357" s="1"/>
      <c r="Q2357" s="1"/>
      <c r="R2357" s="1"/>
      <c r="S2357" s="1"/>
    </row>
    <row r="2358" spans="14:19" x14ac:dyDescent="0.35">
      <c r="N2358" s="1"/>
      <c r="O2358" s="1"/>
      <c r="P2358" s="1"/>
      <c r="Q2358" s="1"/>
      <c r="R2358" s="1"/>
      <c r="S2358" s="1"/>
    </row>
    <row r="2359" spans="14:19" x14ac:dyDescent="0.35">
      <c r="N2359" s="1"/>
      <c r="O2359" s="1"/>
      <c r="P2359" s="1"/>
      <c r="Q2359" s="1"/>
      <c r="R2359" s="1"/>
      <c r="S2359" s="1"/>
    </row>
    <row r="2360" spans="14:19" x14ac:dyDescent="0.35">
      <c r="N2360" s="1"/>
      <c r="O2360" s="1"/>
      <c r="P2360" s="1"/>
      <c r="Q2360" s="1"/>
      <c r="R2360" s="1"/>
      <c r="S2360" s="1"/>
    </row>
    <row r="2361" spans="14:19" x14ac:dyDescent="0.35">
      <c r="N2361" s="1"/>
      <c r="O2361" s="1"/>
      <c r="P2361" s="1"/>
      <c r="Q2361" s="1"/>
      <c r="R2361" s="1"/>
      <c r="S2361" s="1"/>
    </row>
    <row r="2362" spans="14:19" x14ac:dyDescent="0.35">
      <c r="N2362" s="1"/>
      <c r="O2362" s="1"/>
      <c r="P2362" s="1"/>
      <c r="Q2362" s="1"/>
      <c r="R2362" s="1"/>
      <c r="S2362" s="1"/>
    </row>
    <row r="2363" spans="14:19" x14ac:dyDescent="0.35">
      <c r="N2363" s="1"/>
      <c r="O2363" s="1"/>
      <c r="P2363" s="1"/>
      <c r="Q2363" s="1"/>
      <c r="R2363" s="1"/>
      <c r="S2363" s="1"/>
    </row>
    <row r="2364" spans="14:19" x14ac:dyDescent="0.35">
      <c r="N2364" s="1"/>
      <c r="O2364" s="1"/>
      <c r="P2364" s="1"/>
      <c r="Q2364" s="1"/>
      <c r="R2364" s="1"/>
      <c r="S2364" s="1"/>
    </row>
    <row r="2365" spans="14:19" x14ac:dyDescent="0.35">
      <c r="N2365" s="1"/>
      <c r="O2365" s="1"/>
      <c r="P2365" s="1"/>
      <c r="Q2365" s="1"/>
      <c r="R2365" s="1"/>
      <c r="S2365" s="1"/>
    </row>
    <row r="2366" spans="14:19" x14ac:dyDescent="0.35">
      <c r="N2366" s="1"/>
      <c r="O2366" s="1"/>
      <c r="P2366" s="1"/>
      <c r="Q2366" s="1"/>
      <c r="R2366" s="1"/>
      <c r="S2366" s="1"/>
    </row>
    <row r="2367" spans="14:19" x14ac:dyDescent="0.35">
      <c r="N2367" s="1"/>
      <c r="O2367" s="1"/>
      <c r="P2367" s="1"/>
      <c r="Q2367" s="1"/>
      <c r="R2367" s="1"/>
      <c r="S2367" s="1"/>
    </row>
    <row r="2368" spans="14:19" x14ac:dyDescent="0.35">
      <c r="N2368" s="1"/>
      <c r="O2368" s="1"/>
      <c r="P2368" s="1"/>
      <c r="Q2368" s="1"/>
      <c r="R2368" s="1"/>
      <c r="S2368" s="1"/>
    </row>
    <row r="2369" spans="14:19" x14ac:dyDescent="0.35">
      <c r="N2369" s="1"/>
      <c r="O2369" s="1"/>
      <c r="P2369" s="1"/>
      <c r="Q2369" s="1"/>
      <c r="R2369" s="1"/>
      <c r="S2369" s="1"/>
    </row>
    <row r="2370" spans="14:19" x14ac:dyDescent="0.35">
      <c r="N2370" s="1"/>
      <c r="O2370" s="1"/>
      <c r="P2370" s="1"/>
      <c r="Q2370" s="1"/>
      <c r="R2370" s="1"/>
      <c r="S2370" s="1"/>
    </row>
    <row r="2371" spans="14:19" x14ac:dyDescent="0.35">
      <c r="N2371" s="1"/>
      <c r="O2371" s="1"/>
      <c r="P2371" s="1"/>
      <c r="Q2371" s="1"/>
      <c r="R2371" s="1"/>
      <c r="S2371" s="1"/>
    </row>
    <row r="2372" spans="14:19" x14ac:dyDescent="0.35">
      <c r="N2372" s="1"/>
      <c r="O2372" s="1"/>
      <c r="P2372" s="1"/>
      <c r="Q2372" s="1"/>
      <c r="R2372" s="1"/>
      <c r="S2372" s="1"/>
    </row>
    <row r="2373" spans="14:19" x14ac:dyDescent="0.35">
      <c r="N2373" s="1"/>
      <c r="O2373" s="1"/>
      <c r="P2373" s="1"/>
      <c r="Q2373" s="1"/>
      <c r="R2373" s="1"/>
      <c r="S2373" s="1"/>
    </row>
    <row r="2374" spans="14:19" x14ac:dyDescent="0.35">
      <c r="N2374" s="1"/>
      <c r="O2374" s="1"/>
      <c r="P2374" s="1"/>
      <c r="Q2374" s="1"/>
      <c r="R2374" s="1"/>
      <c r="S2374" s="1"/>
    </row>
    <row r="2375" spans="14:19" x14ac:dyDescent="0.35">
      <c r="N2375" s="1"/>
      <c r="O2375" s="1"/>
      <c r="P2375" s="1"/>
      <c r="Q2375" s="1"/>
      <c r="R2375" s="1"/>
      <c r="S2375" s="1"/>
    </row>
    <row r="2376" spans="14:19" x14ac:dyDescent="0.35">
      <c r="N2376" s="1"/>
      <c r="O2376" s="1"/>
      <c r="P2376" s="1"/>
      <c r="Q2376" s="1"/>
      <c r="R2376" s="1"/>
      <c r="S2376" s="1"/>
    </row>
    <row r="2377" spans="14:19" x14ac:dyDescent="0.35">
      <c r="N2377" s="1"/>
      <c r="O2377" s="1"/>
      <c r="P2377" s="1"/>
      <c r="Q2377" s="1"/>
      <c r="R2377" s="1"/>
      <c r="S2377" s="1"/>
    </row>
    <row r="2378" spans="14:19" x14ac:dyDescent="0.35">
      <c r="N2378" s="1"/>
      <c r="O2378" s="1"/>
      <c r="P2378" s="1"/>
      <c r="Q2378" s="1"/>
      <c r="R2378" s="1"/>
      <c r="S2378" s="1"/>
    </row>
    <row r="2379" spans="14:19" x14ac:dyDescent="0.35">
      <c r="N2379" s="1"/>
      <c r="O2379" s="1"/>
      <c r="P2379" s="1"/>
      <c r="Q2379" s="1"/>
      <c r="R2379" s="1"/>
      <c r="S2379" s="1"/>
    </row>
    <row r="2380" spans="14:19" x14ac:dyDescent="0.35">
      <c r="N2380" s="1"/>
      <c r="O2380" s="1"/>
      <c r="P2380" s="1"/>
      <c r="Q2380" s="1"/>
      <c r="R2380" s="1"/>
      <c r="S2380" s="1"/>
    </row>
    <row r="2381" spans="14:19" x14ac:dyDescent="0.35">
      <c r="N2381" s="1"/>
      <c r="O2381" s="1"/>
      <c r="P2381" s="1"/>
      <c r="Q2381" s="1"/>
      <c r="R2381" s="1"/>
      <c r="S2381" s="1"/>
    </row>
    <row r="2382" spans="14:19" x14ac:dyDescent="0.35">
      <c r="N2382" s="1"/>
      <c r="O2382" s="1"/>
      <c r="P2382" s="1"/>
      <c r="Q2382" s="1"/>
      <c r="R2382" s="1"/>
      <c r="S2382" s="1"/>
    </row>
    <row r="2383" spans="14:19" x14ac:dyDescent="0.35">
      <c r="N2383" s="1"/>
      <c r="O2383" s="1"/>
      <c r="P2383" s="1"/>
      <c r="Q2383" s="1"/>
      <c r="R2383" s="1"/>
      <c r="S2383" s="1"/>
    </row>
    <row r="2384" spans="14:19" x14ac:dyDescent="0.35">
      <c r="N2384" s="1"/>
      <c r="O2384" s="1"/>
      <c r="P2384" s="1"/>
      <c r="Q2384" s="1"/>
      <c r="R2384" s="1"/>
      <c r="S2384" s="1"/>
    </row>
    <row r="2385" spans="14:19" x14ac:dyDescent="0.35">
      <c r="N2385" s="1"/>
      <c r="O2385" s="1"/>
      <c r="P2385" s="1"/>
      <c r="Q2385" s="1"/>
      <c r="R2385" s="1"/>
      <c r="S2385" s="1"/>
    </row>
    <row r="2386" spans="14:19" x14ac:dyDescent="0.35">
      <c r="N2386" s="1"/>
      <c r="O2386" s="1"/>
      <c r="P2386" s="1"/>
      <c r="Q2386" s="1"/>
      <c r="R2386" s="1"/>
      <c r="S2386" s="1"/>
    </row>
    <row r="2387" spans="14:19" x14ac:dyDescent="0.35">
      <c r="N2387" s="1"/>
      <c r="O2387" s="1"/>
      <c r="P2387" s="1"/>
      <c r="Q2387" s="1"/>
      <c r="R2387" s="1"/>
      <c r="S2387" s="1"/>
    </row>
    <row r="2388" spans="14:19" x14ac:dyDescent="0.35">
      <c r="N2388" s="1"/>
      <c r="O2388" s="1"/>
      <c r="P2388" s="1"/>
      <c r="Q2388" s="1"/>
      <c r="R2388" s="1"/>
      <c r="S2388" s="1"/>
    </row>
    <row r="2389" spans="14:19" x14ac:dyDescent="0.35">
      <c r="N2389" s="1"/>
      <c r="O2389" s="1"/>
      <c r="P2389" s="1"/>
      <c r="Q2389" s="1"/>
      <c r="R2389" s="1"/>
      <c r="S2389" s="1"/>
    </row>
    <row r="2390" spans="14:19" x14ac:dyDescent="0.35">
      <c r="N2390" s="1"/>
      <c r="O2390" s="1"/>
      <c r="P2390" s="1"/>
      <c r="Q2390" s="1"/>
      <c r="R2390" s="1"/>
      <c r="S2390" s="1"/>
    </row>
    <row r="2391" spans="14:19" x14ac:dyDescent="0.35">
      <c r="N2391" s="1"/>
      <c r="O2391" s="1"/>
      <c r="P2391" s="1"/>
      <c r="Q2391" s="1"/>
      <c r="R2391" s="1"/>
      <c r="S2391" s="1"/>
    </row>
    <row r="2392" spans="14:19" x14ac:dyDescent="0.35">
      <c r="N2392" s="1"/>
      <c r="O2392" s="1"/>
      <c r="P2392" s="1"/>
      <c r="Q2392" s="1"/>
      <c r="R2392" s="1"/>
      <c r="S2392" s="1"/>
    </row>
    <row r="2393" spans="14:19" x14ac:dyDescent="0.35">
      <c r="N2393" s="1"/>
      <c r="O2393" s="1"/>
      <c r="P2393" s="1"/>
      <c r="Q2393" s="1"/>
      <c r="R2393" s="1"/>
      <c r="S2393" s="1"/>
    </row>
    <row r="2394" spans="14:19" x14ac:dyDescent="0.35">
      <c r="N2394" s="1"/>
      <c r="O2394" s="1"/>
      <c r="P2394" s="1"/>
      <c r="Q2394" s="1"/>
      <c r="R2394" s="1"/>
      <c r="S2394" s="1"/>
    </row>
    <row r="2395" spans="14:19" x14ac:dyDescent="0.35">
      <c r="N2395" s="1"/>
      <c r="O2395" s="1"/>
      <c r="P2395" s="1"/>
      <c r="Q2395" s="1"/>
      <c r="R2395" s="1"/>
      <c r="S2395" s="1"/>
    </row>
    <row r="2396" spans="14:19" x14ac:dyDescent="0.35">
      <c r="N2396" s="1"/>
      <c r="O2396" s="1"/>
      <c r="P2396" s="1"/>
      <c r="Q2396" s="1"/>
      <c r="R2396" s="1"/>
      <c r="S2396" s="1"/>
    </row>
    <row r="2397" spans="14:19" x14ac:dyDescent="0.35">
      <c r="N2397" s="1"/>
      <c r="O2397" s="1"/>
      <c r="P2397" s="1"/>
      <c r="Q2397" s="1"/>
      <c r="R2397" s="1"/>
      <c r="S2397" s="1"/>
    </row>
    <row r="2398" spans="14:19" x14ac:dyDescent="0.35">
      <c r="N2398" s="1"/>
      <c r="O2398" s="1"/>
      <c r="P2398" s="1"/>
      <c r="Q2398" s="1"/>
      <c r="R2398" s="1"/>
      <c r="S2398" s="1"/>
    </row>
    <row r="2399" spans="14:19" x14ac:dyDescent="0.35">
      <c r="N2399" s="1"/>
      <c r="O2399" s="1"/>
      <c r="P2399" s="1"/>
      <c r="Q2399" s="1"/>
      <c r="R2399" s="1"/>
      <c r="S2399" s="1"/>
    </row>
    <row r="2400" spans="14:19" x14ac:dyDescent="0.35">
      <c r="N2400" s="1"/>
      <c r="O2400" s="1"/>
      <c r="P2400" s="1"/>
      <c r="Q2400" s="1"/>
      <c r="R2400" s="1"/>
      <c r="S2400" s="1"/>
    </row>
    <row r="2401" spans="14:19" x14ac:dyDescent="0.35">
      <c r="N2401" s="1"/>
      <c r="O2401" s="1"/>
      <c r="P2401" s="1"/>
      <c r="Q2401" s="1"/>
      <c r="R2401" s="1"/>
      <c r="S2401" s="1"/>
    </row>
    <row r="2402" spans="14:19" x14ac:dyDescent="0.35">
      <c r="N2402" s="1"/>
      <c r="O2402" s="1"/>
      <c r="P2402" s="1"/>
      <c r="Q2402" s="1"/>
      <c r="R2402" s="1"/>
      <c r="S2402" s="1"/>
    </row>
    <row r="2403" spans="14:19" x14ac:dyDescent="0.35">
      <c r="N2403" s="1"/>
      <c r="O2403" s="1"/>
      <c r="P2403" s="1"/>
      <c r="Q2403" s="1"/>
      <c r="R2403" s="1"/>
      <c r="S2403" s="1"/>
    </row>
    <row r="2404" spans="14:19" x14ac:dyDescent="0.35">
      <c r="N2404" s="1"/>
      <c r="O2404" s="1"/>
      <c r="P2404" s="1"/>
      <c r="Q2404" s="1"/>
      <c r="R2404" s="1"/>
      <c r="S2404" s="1"/>
    </row>
    <row r="2405" spans="14:19" x14ac:dyDescent="0.35">
      <c r="N2405" s="1"/>
      <c r="O2405" s="1"/>
      <c r="P2405" s="1"/>
      <c r="Q2405" s="1"/>
      <c r="R2405" s="1"/>
      <c r="S2405" s="1"/>
    </row>
    <row r="2406" spans="14:19" x14ac:dyDescent="0.35">
      <c r="N2406" s="1"/>
      <c r="O2406" s="1"/>
      <c r="P2406" s="1"/>
      <c r="Q2406" s="1"/>
      <c r="R2406" s="1"/>
      <c r="S2406" s="1"/>
    </row>
    <row r="2407" spans="14:19" x14ac:dyDescent="0.35">
      <c r="N2407" s="1"/>
      <c r="O2407" s="1"/>
      <c r="P2407" s="1"/>
      <c r="Q2407" s="1"/>
      <c r="R2407" s="1"/>
      <c r="S2407" s="1"/>
    </row>
    <row r="2408" spans="14:19" x14ac:dyDescent="0.35">
      <c r="N2408" s="1"/>
      <c r="O2408" s="1"/>
      <c r="P2408" s="1"/>
      <c r="Q2408" s="1"/>
      <c r="R2408" s="1"/>
      <c r="S2408" s="1"/>
    </row>
    <row r="2409" spans="14:19" x14ac:dyDescent="0.35">
      <c r="N2409" s="1"/>
      <c r="O2409" s="1"/>
      <c r="P2409" s="1"/>
      <c r="Q2409" s="1"/>
      <c r="R2409" s="1"/>
      <c r="S2409" s="1"/>
    </row>
    <row r="2410" spans="14:19" x14ac:dyDescent="0.35">
      <c r="N2410" s="1"/>
      <c r="O2410" s="1"/>
      <c r="P2410" s="1"/>
      <c r="Q2410" s="1"/>
      <c r="R2410" s="1"/>
      <c r="S2410" s="1"/>
    </row>
    <row r="2411" spans="14:19" x14ac:dyDescent="0.35">
      <c r="N2411" s="1"/>
      <c r="O2411" s="1"/>
      <c r="P2411" s="1"/>
      <c r="Q2411" s="1"/>
      <c r="R2411" s="1"/>
      <c r="S2411" s="1"/>
    </row>
    <row r="2412" spans="14:19" x14ac:dyDescent="0.35">
      <c r="N2412" s="1"/>
      <c r="O2412" s="1"/>
      <c r="P2412" s="1"/>
      <c r="Q2412" s="1"/>
      <c r="R2412" s="1"/>
      <c r="S2412" s="1"/>
    </row>
    <row r="2413" spans="14:19" x14ac:dyDescent="0.35">
      <c r="N2413" s="1"/>
      <c r="O2413" s="1"/>
      <c r="P2413" s="1"/>
      <c r="Q2413" s="1"/>
      <c r="R2413" s="1"/>
      <c r="S2413" s="1"/>
    </row>
    <row r="2414" spans="14:19" x14ac:dyDescent="0.35">
      <c r="N2414" s="1"/>
      <c r="O2414" s="1"/>
      <c r="P2414" s="1"/>
      <c r="Q2414" s="1"/>
      <c r="R2414" s="1"/>
      <c r="S2414" s="1"/>
    </row>
    <row r="2415" spans="14:19" x14ac:dyDescent="0.35">
      <c r="N2415" s="1"/>
      <c r="O2415" s="1"/>
      <c r="P2415" s="1"/>
      <c r="Q2415" s="1"/>
      <c r="R2415" s="1"/>
      <c r="S2415" s="1"/>
    </row>
    <row r="2416" spans="14:19" x14ac:dyDescent="0.35">
      <c r="N2416" s="1"/>
      <c r="O2416" s="1"/>
      <c r="P2416" s="1"/>
      <c r="Q2416" s="1"/>
      <c r="R2416" s="1"/>
      <c r="S2416" s="1"/>
    </row>
    <row r="2417" spans="14:19" x14ac:dyDescent="0.35">
      <c r="N2417" s="1"/>
      <c r="O2417" s="1"/>
      <c r="P2417" s="1"/>
      <c r="Q2417" s="1"/>
      <c r="R2417" s="1"/>
      <c r="S2417" s="1"/>
    </row>
    <row r="2418" spans="14:19" x14ac:dyDescent="0.35">
      <c r="N2418" s="1"/>
      <c r="O2418" s="1"/>
      <c r="P2418" s="1"/>
      <c r="Q2418" s="1"/>
      <c r="R2418" s="1"/>
      <c r="S2418" s="1"/>
    </row>
    <row r="2419" spans="14:19" x14ac:dyDescent="0.35">
      <c r="N2419" s="1"/>
      <c r="O2419" s="1"/>
      <c r="P2419" s="1"/>
      <c r="Q2419" s="1"/>
      <c r="R2419" s="1"/>
      <c r="S2419" s="1"/>
    </row>
    <row r="2420" spans="14:19" x14ac:dyDescent="0.35">
      <c r="N2420" s="1"/>
      <c r="O2420" s="1"/>
      <c r="P2420" s="1"/>
      <c r="Q2420" s="1"/>
      <c r="R2420" s="1"/>
      <c r="S2420" s="1"/>
    </row>
    <row r="2421" spans="14:19" x14ac:dyDescent="0.35">
      <c r="N2421" s="1"/>
      <c r="O2421" s="1"/>
      <c r="P2421" s="1"/>
      <c r="Q2421" s="1"/>
      <c r="R2421" s="1"/>
      <c r="S2421" s="1"/>
    </row>
    <row r="2422" spans="14:19" x14ac:dyDescent="0.35">
      <c r="N2422" s="1"/>
      <c r="O2422" s="1"/>
      <c r="P2422" s="1"/>
      <c r="Q2422" s="1"/>
      <c r="R2422" s="1"/>
      <c r="S2422" s="1"/>
    </row>
    <row r="2423" spans="14:19" x14ac:dyDescent="0.35">
      <c r="N2423" s="1"/>
      <c r="O2423" s="1"/>
      <c r="P2423" s="1"/>
      <c r="Q2423" s="1"/>
      <c r="R2423" s="1"/>
      <c r="S2423" s="1"/>
    </row>
  </sheetData>
  <sortState xmlns:xlrd2="http://schemas.microsoft.com/office/spreadsheetml/2017/richdata2" ref="B513:M617">
    <sortCondition ref="E513:E617"/>
  </sortState>
  <dataConsolidate/>
  <phoneticPr fontId="11" type="noConversion"/>
  <conditionalFormatting sqref="I6:I512">
    <cfRule type="duplicateValues" dxfId="0" priority="2"/>
  </conditionalFormatting>
  <printOptions horizontalCentered="1" gridLines="1"/>
  <pageMargins left="0" right="0" top="0.45" bottom="0.5" header="0.25" footer="0.25"/>
  <pageSetup scale="57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84375" defaultRowHeight="15.5" x14ac:dyDescent="0.35"/>
  <cols>
    <col min="1" max="1" width="12.69140625" customWidth="1"/>
    <col min="2" max="2" width="33.4609375" customWidth="1"/>
    <col min="3" max="3" width="20.84375" customWidth="1"/>
    <col min="4" max="4" width="18.23046875" style="14" customWidth="1"/>
    <col min="5" max="5" width="11.3046875" style="1" customWidth="1"/>
    <col min="6" max="16384" width="8.84375" style="1"/>
  </cols>
  <sheetData>
    <row r="1" spans="1:5" ht="18.75" customHeight="1" x14ac:dyDescent="0.4">
      <c r="A1" s="32" t="s">
        <v>1123</v>
      </c>
      <c r="B1" s="5"/>
      <c r="C1" s="5"/>
      <c r="D1" s="12"/>
    </row>
    <row r="2" spans="1:5" customFormat="1" ht="18" x14ac:dyDescent="0.4">
      <c r="A2" s="16" t="s">
        <v>9</v>
      </c>
      <c r="D2" s="13"/>
    </row>
    <row r="3" spans="1:5" s="26" customFormat="1" ht="16" thickBot="1" x14ac:dyDescent="0.4">
      <c r="A3" s="28" t="s">
        <v>17</v>
      </c>
      <c r="D3" s="27"/>
    </row>
    <row r="4" spans="1:5" ht="32" thickTop="1" thickBot="1" x14ac:dyDescent="0.4">
      <c r="A4" s="17" t="s">
        <v>0</v>
      </c>
      <c r="B4" s="17" t="s">
        <v>12</v>
      </c>
      <c r="C4" s="17" t="s">
        <v>10</v>
      </c>
      <c r="D4" s="19" t="s">
        <v>13</v>
      </c>
      <c r="E4" s="37" t="s">
        <v>1993</v>
      </c>
    </row>
    <row r="5" spans="1:5" ht="16" thickTop="1" x14ac:dyDescent="0.35">
      <c r="A5" s="7" t="s">
        <v>21</v>
      </c>
      <c r="B5" t="s">
        <v>20</v>
      </c>
      <c r="C5" s="7" t="s">
        <v>1992</v>
      </c>
      <c r="D5" s="30">
        <v>155560</v>
      </c>
      <c r="E5" s="7" t="s">
        <v>1994</v>
      </c>
    </row>
    <row r="6" spans="1:5" x14ac:dyDescent="0.35">
      <c r="A6" s="20" t="s">
        <v>1148</v>
      </c>
      <c r="B6" t="s">
        <v>1145</v>
      </c>
      <c r="C6" s="7" t="s">
        <v>1992</v>
      </c>
      <c r="D6" s="30">
        <v>791</v>
      </c>
      <c r="E6" s="7" t="s">
        <v>1995</v>
      </c>
    </row>
    <row r="7" spans="1:5" x14ac:dyDescent="0.35">
      <c r="A7" s="20" t="s">
        <v>23</v>
      </c>
      <c r="B7" t="s">
        <v>22</v>
      </c>
      <c r="C7" s="7" t="s">
        <v>1992</v>
      </c>
      <c r="D7" s="30">
        <v>200033</v>
      </c>
      <c r="E7" s="7" t="s">
        <v>1996</v>
      </c>
    </row>
    <row r="8" spans="1:5" x14ac:dyDescent="0.35">
      <c r="A8" s="20" t="s">
        <v>25</v>
      </c>
      <c r="B8" t="s">
        <v>24</v>
      </c>
      <c r="C8" s="7" t="s">
        <v>1992</v>
      </c>
      <c r="D8" s="30">
        <v>24124</v>
      </c>
      <c r="E8" s="7" t="s">
        <v>1997</v>
      </c>
    </row>
    <row r="9" spans="1:5" x14ac:dyDescent="0.35">
      <c r="A9" s="7" t="s">
        <v>752</v>
      </c>
      <c r="B9" t="s">
        <v>753</v>
      </c>
      <c r="C9" s="7" t="s">
        <v>1992</v>
      </c>
      <c r="D9" s="30">
        <v>704</v>
      </c>
      <c r="E9" s="7" t="s">
        <v>1998</v>
      </c>
    </row>
    <row r="10" spans="1:5" x14ac:dyDescent="0.35">
      <c r="A10" s="7" t="s">
        <v>27</v>
      </c>
      <c r="B10" t="s">
        <v>26</v>
      </c>
      <c r="C10" s="7" t="s">
        <v>1992</v>
      </c>
      <c r="D10" s="30">
        <v>656845</v>
      </c>
      <c r="E10" s="7" t="s">
        <v>1999</v>
      </c>
    </row>
    <row r="11" spans="1:5" x14ac:dyDescent="0.35">
      <c r="A11" s="7" t="s">
        <v>29</v>
      </c>
      <c r="B11" t="s">
        <v>28</v>
      </c>
      <c r="C11" s="7" t="s">
        <v>1992</v>
      </c>
      <c r="D11" s="30">
        <v>55002</v>
      </c>
      <c r="E11" s="7" t="s">
        <v>2000</v>
      </c>
    </row>
    <row r="12" spans="1:5" x14ac:dyDescent="0.35">
      <c r="A12" s="7" t="s">
        <v>31</v>
      </c>
      <c r="B12" t="s">
        <v>30</v>
      </c>
      <c r="C12" s="7" t="s">
        <v>1992</v>
      </c>
      <c r="D12" s="30">
        <v>472388</v>
      </c>
      <c r="E12" s="7" t="s">
        <v>2001</v>
      </c>
    </row>
    <row r="13" spans="1:5" x14ac:dyDescent="0.35">
      <c r="A13" s="7" t="s">
        <v>33</v>
      </c>
      <c r="B13" t="s">
        <v>32</v>
      </c>
      <c r="C13" s="7" t="s">
        <v>1992</v>
      </c>
      <c r="D13" s="30">
        <v>10014</v>
      </c>
      <c r="E13" s="7" t="s">
        <v>2002</v>
      </c>
    </row>
    <row r="14" spans="1:5" x14ac:dyDescent="0.35">
      <c r="A14" s="7" t="s">
        <v>35</v>
      </c>
      <c r="B14" t="s">
        <v>34</v>
      </c>
      <c r="C14" s="7" t="s">
        <v>1992</v>
      </c>
      <c r="D14" s="30">
        <v>54608</v>
      </c>
      <c r="E14" s="7" t="s">
        <v>2003</v>
      </c>
    </row>
    <row r="15" spans="1:5" x14ac:dyDescent="0.35">
      <c r="A15" s="7" t="s">
        <v>37</v>
      </c>
      <c r="B15" t="s">
        <v>36</v>
      </c>
      <c r="C15" s="7" t="s">
        <v>1992</v>
      </c>
      <c r="D15" s="30">
        <v>144003</v>
      </c>
      <c r="E15" s="7" t="s">
        <v>2004</v>
      </c>
    </row>
    <row r="16" spans="1:5" x14ac:dyDescent="0.35">
      <c r="A16" s="7" t="s">
        <v>39</v>
      </c>
      <c r="B16" t="s">
        <v>38</v>
      </c>
      <c r="C16" s="7" t="s">
        <v>1992</v>
      </c>
      <c r="D16" s="30">
        <v>3726</v>
      </c>
      <c r="E16" s="7" t="s">
        <v>2005</v>
      </c>
    </row>
    <row r="17" spans="1:5" x14ac:dyDescent="0.35">
      <c r="A17" s="7" t="s">
        <v>41</v>
      </c>
      <c r="B17" t="s">
        <v>40</v>
      </c>
      <c r="C17" s="7" t="s">
        <v>1992</v>
      </c>
      <c r="D17" s="30">
        <v>2088204</v>
      </c>
      <c r="E17" s="7" t="s">
        <v>2006</v>
      </c>
    </row>
    <row r="18" spans="1:5" x14ac:dyDescent="0.35">
      <c r="A18" s="7" t="s">
        <v>43</v>
      </c>
      <c r="B18" t="s">
        <v>42</v>
      </c>
      <c r="C18" s="7" t="s">
        <v>1992</v>
      </c>
      <c r="D18" s="30">
        <v>216887</v>
      </c>
      <c r="E18" s="7" t="s">
        <v>2007</v>
      </c>
    </row>
    <row r="19" spans="1:5" x14ac:dyDescent="0.35">
      <c r="A19" s="7" t="s">
        <v>45</v>
      </c>
      <c r="B19" t="s">
        <v>44</v>
      </c>
      <c r="C19" s="7" t="s">
        <v>1992</v>
      </c>
      <c r="D19" s="30">
        <v>249890</v>
      </c>
      <c r="E19" s="7" t="s">
        <v>2008</v>
      </c>
    </row>
    <row r="20" spans="1:5" x14ac:dyDescent="0.35">
      <c r="A20" s="7" t="s">
        <v>47</v>
      </c>
      <c r="B20" t="s">
        <v>46</v>
      </c>
      <c r="C20" s="7" t="s">
        <v>1992</v>
      </c>
      <c r="D20" s="30">
        <v>4580</v>
      </c>
      <c r="E20" s="7" t="s">
        <v>2009</v>
      </c>
    </row>
    <row r="21" spans="1:5" x14ac:dyDescent="0.35">
      <c r="A21" s="7" t="s">
        <v>49</v>
      </c>
      <c r="B21" t="s">
        <v>48</v>
      </c>
      <c r="C21" s="7" t="s">
        <v>1992</v>
      </c>
      <c r="D21" s="30">
        <v>5172616</v>
      </c>
      <c r="E21" s="7" t="s">
        <v>2010</v>
      </c>
    </row>
    <row r="22" spans="1:5" x14ac:dyDescent="0.35">
      <c r="A22" s="7" t="s">
        <v>51</v>
      </c>
      <c r="B22" t="s">
        <v>50</v>
      </c>
      <c r="C22" s="7" t="s">
        <v>1992</v>
      </c>
      <c r="D22" s="30">
        <v>18757</v>
      </c>
      <c r="E22" s="7" t="s">
        <v>2011</v>
      </c>
    </row>
    <row r="23" spans="1:5" x14ac:dyDescent="0.35">
      <c r="A23" s="7" t="s">
        <v>53</v>
      </c>
      <c r="B23" t="s">
        <v>52</v>
      </c>
      <c r="C23" s="7" t="s">
        <v>1992</v>
      </c>
      <c r="D23" s="30">
        <v>138486</v>
      </c>
      <c r="E23" s="7" t="s">
        <v>2012</v>
      </c>
    </row>
    <row r="24" spans="1:5" x14ac:dyDescent="0.35">
      <c r="A24" s="7" t="s">
        <v>55</v>
      </c>
      <c r="B24" t="s">
        <v>54</v>
      </c>
      <c r="C24" s="7" t="s">
        <v>1992</v>
      </c>
      <c r="D24" s="30">
        <v>2823</v>
      </c>
      <c r="E24" s="7" t="s">
        <v>2013</v>
      </c>
    </row>
    <row r="25" spans="1:5" x14ac:dyDescent="0.35">
      <c r="A25" s="7" t="s">
        <v>57</v>
      </c>
      <c r="B25" t="s">
        <v>56</v>
      </c>
      <c r="C25" s="7" t="s">
        <v>1992</v>
      </c>
      <c r="D25" s="30">
        <v>113101</v>
      </c>
      <c r="E25" s="7" t="s">
        <v>2014</v>
      </c>
    </row>
    <row r="26" spans="1:5" x14ac:dyDescent="0.35">
      <c r="A26" s="7" t="s">
        <v>59</v>
      </c>
      <c r="B26" t="s">
        <v>58</v>
      </c>
      <c r="C26" s="7" t="s">
        <v>1992</v>
      </c>
      <c r="D26" s="30">
        <v>207766</v>
      </c>
      <c r="E26" s="7" t="s">
        <v>2015</v>
      </c>
    </row>
    <row r="27" spans="1:5" x14ac:dyDescent="0.35">
      <c r="A27" s="7" t="s">
        <v>457</v>
      </c>
      <c r="B27" t="s">
        <v>701</v>
      </c>
      <c r="C27" s="7" t="s">
        <v>1992</v>
      </c>
      <c r="D27" s="30">
        <v>8430</v>
      </c>
      <c r="E27" s="7" t="s">
        <v>2016</v>
      </c>
    </row>
    <row r="28" spans="1:5" x14ac:dyDescent="0.35">
      <c r="A28" s="7" t="s">
        <v>754</v>
      </c>
      <c r="B28" t="s">
        <v>755</v>
      </c>
      <c r="C28" s="7" t="s">
        <v>1992</v>
      </c>
      <c r="D28" s="30">
        <v>11625</v>
      </c>
      <c r="E28" s="7" t="s">
        <v>2017</v>
      </c>
    </row>
    <row r="29" spans="1:5" x14ac:dyDescent="0.35">
      <c r="A29" s="7" t="s">
        <v>61</v>
      </c>
      <c r="B29" t="s">
        <v>60</v>
      </c>
      <c r="C29" s="7" t="s">
        <v>1992</v>
      </c>
      <c r="D29" s="30">
        <v>321909</v>
      </c>
      <c r="E29" s="7" t="s">
        <v>2018</v>
      </c>
    </row>
    <row r="30" spans="1:5" x14ac:dyDescent="0.35">
      <c r="A30" s="7" t="s">
        <v>63</v>
      </c>
      <c r="B30" t="s">
        <v>62</v>
      </c>
      <c r="C30" s="7" t="s">
        <v>1992</v>
      </c>
      <c r="D30" s="30">
        <v>53905</v>
      </c>
      <c r="E30" s="7" t="s">
        <v>2019</v>
      </c>
    </row>
    <row r="31" spans="1:5" x14ac:dyDescent="0.35">
      <c r="A31" s="7" t="s">
        <v>65</v>
      </c>
      <c r="B31" t="s">
        <v>64</v>
      </c>
      <c r="C31" s="7" t="s">
        <v>1992</v>
      </c>
      <c r="D31" s="30">
        <v>8284</v>
      </c>
      <c r="E31" s="7" t="s">
        <v>2020</v>
      </c>
    </row>
    <row r="32" spans="1:5" x14ac:dyDescent="0.35">
      <c r="A32" s="7" t="s">
        <v>67</v>
      </c>
      <c r="B32" t="s">
        <v>66</v>
      </c>
      <c r="C32" s="7" t="s">
        <v>1992</v>
      </c>
      <c r="D32" s="30">
        <v>982217</v>
      </c>
      <c r="E32" s="7" t="s">
        <v>2021</v>
      </c>
    </row>
    <row r="33" spans="1:5" x14ac:dyDescent="0.35">
      <c r="A33" s="7" t="s">
        <v>69</v>
      </c>
      <c r="B33" t="s">
        <v>68</v>
      </c>
      <c r="C33" s="7" t="s">
        <v>1992</v>
      </c>
      <c r="D33" s="30">
        <v>73585</v>
      </c>
      <c r="E33" s="7" t="s">
        <v>2022</v>
      </c>
    </row>
    <row r="34" spans="1:5" x14ac:dyDescent="0.35">
      <c r="A34" s="7" t="s">
        <v>71</v>
      </c>
      <c r="B34" t="s">
        <v>70</v>
      </c>
      <c r="C34" s="7" t="s">
        <v>1992</v>
      </c>
      <c r="D34" s="30">
        <v>1602</v>
      </c>
      <c r="E34" s="7" t="s">
        <v>2023</v>
      </c>
    </row>
    <row r="35" spans="1:5" x14ac:dyDescent="0.35">
      <c r="A35" s="7" t="s">
        <v>73</v>
      </c>
      <c r="B35" t="s">
        <v>72</v>
      </c>
      <c r="C35" s="7" t="s">
        <v>1992</v>
      </c>
      <c r="D35" s="30">
        <v>1556248</v>
      </c>
      <c r="E35" s="7" t="s">
        <v>2024</v>
      </c>
    </row>
    <row r="36" spans="1:5" x14ac:dyDescent="0.35">
      <c r="A36" s="7" t="s">
        <v>75</v>
      </c>
      <c r="B36" t="s">
        <v>74</v>
      </c>
      <c r="C36" s="7" t="s">
        <v>1992</v>
      </c>
      <c r="D36" s="30">
        <v>1003993</v>
      </c>
      <c r="E36" s="7" t="s">
        <v>2025</v>
      </c>
    </row>
    <row r="37" spans="1:5" x14ac:dyDescent="0.35">
      <c r="A37" s="7" t="s">
        <v>77</v>
      </c>
      <c r="B37" t="s">
        <v>76</v>
      </c>
      <c r="C37" s="7" t="s">
        <v>1992</v>
      </c>
      <c r="D37" s="30">
        <v>137695</v>
      </c>
      <c r="E37" s="7" t="s">
        <v>2026</v>
      </c>
    </row>
    <row r="38" spans="1:5" x14ac:dyDescent="0.35">
      <c r="A38" s="7" t="s">
        <v>79</v>
      </c>
      <c r="B38" t="s">
        <v>78</v>
      </c>
      <c r="C38" s="7" t="s">
        <v>1992</v>
      </c>
      <c r="D38" s="30">
        <v>3822830</v>
      </c>
      <c r="E38" s="7" t="s">
        <v>2027</v>
      </c>
    </row>
    <row r="39" spans="1:5" x14ac:dyDescent="0.35">
      <c r="A39" s="7" t="s">
        <v>81</v>
      </c>
      <c r="B39" t="s">
        <v>80</v>
      </c>
      <c r="C39" s="7" t="s">
        <v>1992</v>
      </c>
      <c r="D39" s="30">
        <v>690323</v>
      </c>
      <c r="E39" s="7" t="s">
        <v>2028</v>
      </c>
    </row>
    <row r="40" spans="1:5" x14ac:dyDescent="0.35">
      <c r="A40" s="7" t="s">
        <v>83</v>
      </c>
      <c r="B40" t="s">
        <v>82</v>
      </c>
      <c r="C40" s="7" t="s">
        <v>1992</v>
      </c>
      <c r="D40" s="30">
        <v>1600</v>
      </c>
      <c r="E40" s="7" t="s">
        <v>2029</v>
      </c>
    </row>
    <row r="41" spans="1:5" x14ac:dyDescent="0.35">
      <c r="A41" s="7" t="s">
        <v>85</v>
      </c>
      <c r="B41" t="s">
        <v>84</v>
      </c>
      <c r="C41" s="7" t="s">
        <v>1992</v>
      </c>
      <c r="D41" s="30">
        <v>728590</v>
      </c>
      <c r="E41" s="7" t="s">
        <v>2030</v>
      </c>
    </row>
    <row r="42" spans="1:5" x14ac:dyDescent="0.35">
      <c r="A42" s="7" t="s">
        <v>359</v>
      </c>
      <c r="B42" t="s">
        <v>716</v>
      </c>
      <c r="C42" s="7" t="s">
        <v>1992</v>
      </c>
      <c r="D42" s="30">
        <v>79685</v>
      </c>
      <c r="E42" s="7" t="s">
        <v>2031</v>
      </c>
    </row>
    <row r="43" spans="1:5" x14ac:dyDescent="0.35">
      <c r="A43" s="7" t="s">
        <v>225</v>
      </c>
      <c r="B43" t="s">
        <v>718</v>
      </c>
      <c r="C43" s="7" t="s">
        <v>1992</v>
      </c>
      <c r="D43" s="30">
        <v>238141</v>
      </c>
      <c r="E43" s="7" t="s">
        <v>2032</v>
      </c>
    </row>
    <row r="44" spans="1:5" x14ac:dyDescent="0.35">
      <c r="A44" s="7" t="s">
        <v>255</v>
      </c>
      <c r="B44" t="s">
        <v>720</v>
      </c>
      <c r="C44" s="7" t="s">
        <v>1992</v>
      </c>
      <c r="D44" s="30">
        <v>675495</v>
      </c>
      <c r="E44" s="7" t="s">
        <v>2033</v>
      </c>
    </row>
    <row r="45" spans="1:5" x14ac:dyDescent="0.35">
      <c r="A45" s="7" t="s">
        <v>173</v>
      </c>
      <c r="B45" t="s">
        <v>722</v>
      </c>
      <c r="C45" s="7" t="s">
        <v>1992</v>
      </c>
      <c r="D45" s="30">
        <v>740887</v>
      </c>
      <c r="E45" s="7" t="s">
        <v>2034</v>
      </c>
    </row>
    <row r="46" spans="1:5" x14ac:dyDescent="0.35">
      <c r="A46" s="7" t="s">
        <v>125</v>
      </c>
      <c r="B46" t="s">
        <v>724</v>
      </c>
      <c r="C46" s="7" t="s">
        <v>1992</v>
      </c>
      <c r="D46" s="30">
        <v>82160</v>
      </c>
      <c r="E46" s="7" t="s">
        <v>2035</v>
      </c>
    </row>
    <row r="47" spans="1:5" x14ac:dyDescent="0.35">
      <c r="A47" s="7" t="s">
        <v>94</v>
      </c>
      <c r="B47" t="s">
        <v>726</v>
      </c>
      <c r="C47" s="7" t="s">
        <v>1992</v>
      </c>
      <c r="D47" s="30">
        <v>77515</v>
      </c>
      <c r="E47" s="7" t="s">
        <v>2036</v>
      </c>
    </row>
    <row r="48" spans="1:5" x14ac:dyDescent="0.35">
      <c r="A48" s="7" t="s">
        <v>179</v>
      </c>
      <c r="B48" t="s">
        <v>728</v>
      </c>
      <c r="C48" s="7" t="s">
        <v>1992</v>
      </c>
      <c r="D48" s="30">
        <v>30594</v>
      </c>
      <c r="E48" s="7" t="s">
        <v>2037</v>
      </c>
    </row>
    <row r="49" spans="1:5" x14ac:dyDescent="0.35">
      <c r="A49" s="7" t="s">
        <v>190</v>
      </c>
      <c r="B49" t="s">
        <v>730</v>
      </c>
      <c r="C49" s="7" t="s">
        <v>1992</v>
      </c>
      <c r="D49" s="30">
        <v>330370</v>
      </c>
      <c r="E49" s="7" t="s">
        <v>2038</v>
      </c>
    </row>
    <row r="50" spans="1:5" x14ac:dyDescent="0.35">
      <c r="A50" s="7" t="s">
        <v>116</v>
      </c>
      <c r="B50" t="s">
        <v>732</v>
      </c>
      <c r="C50" s="7" t="s">
        <v>1992</v>
      </c>
      <c r="D50" s="30">
        <v>280272</v>
      </c>
      <c r="E50" s="7" t="s">
        <v>2039</v>
      </c>
    </row>
    <row r="51" spans="1:5" x14ac:dyDescent="0.35">
      <c r="A51" s="7" t="s">
        <v>151</v>
      </c>
      <c r="B51" t="s">
        <v>734</v>
      </c>
      <c r="C51" s="7" t="s">
        <v>1992</v>
      </c>
      <c r="D51" s="30">
        <v>184452</v>
      </c>
      <c r="E51" s="7" t="s">
        <v>2040</v>
      </c>
    </row>
    <row r="52" spans="1:5" x14ac:dyDescent="0.35">
      <c r="A52" s="7" t="s">
        <v>126</v>
      </c>
      <c r="B52" t="s">
        <v>736</v>
      </c>
      <c r="C52" s="7" t="s">
        <v>1992</v>
      </c>
      <c r="D52" s="30">
        <v>19170</v>
      </c>
      <c r="E52" s="7" t="s">
        <v>2041</v>
      </c>
    </row>
    <row r="53" spans="1:5" x14ac:dyDescent="0.35">
      <c r="A53" s="7" t="s">
        <v>200</v>
      </c>
      <c r="B53" t="s">
        <v>738</v>
      </c>
      <c r="C53" s="7" t="s">
        <v>1992</v>
      </c>
      <c r="D53" s="30">
        <v>43573</v>
      </c>
      <c r="E53" s="7" t="s">
        <v>2042</v>
      </c>
    </row>
    <row r="54" spans="1:5" x14ac:dyDescent="0.35">
      <c r="A54" s="7" t="s">
        <v>164</v>
      </c>
      <c r="B54" t="s">
        <v>740</v>
      </c>
      <c r="C54" s="7" t="s">
        <v>1992</v>
      </c>
      <c r="D54" s="30">
        <v>11545</v>
      </c>
      <c r="E54" s="7" t="s">
        <v>2043</v>
      </c>
    </row>
    <row r="55" spans="1:5" x14ac:dyDescent="0.35">
      <c r="A55" s="7" t="s">
        <v>93</v>
      </c>
      <c r="B55" t="s">
        <v>742</v>
      </c>
      <c r="C55" s="7" t="s">
        <v>1992</v>
      </c>
      <c r="D55" s="30">
        <v>221016</v>
      </c>
      <c r="E55" s="7" t="s">
        <v>2044</v>
      </c>
    </row>
    <row r="56" spans="1:5" x14ac:dyDescent="0.35">
      <c r="A56" s="7" t="s">
        <v>219</v>
      </c>
      <c r="B56" t="s">
        <v>744</v>
      </c>
      <c r="C56" s="7" t="s">
        <v>1992</v>
      </c>
      <c r="D56" s="30">
        <v>3890</v>
      </c>
      <c r="E56" s="7" t="s">
        <v>2045</v>
      </c>
    </row>
    <row r="57" spans="1:5" x14ac:dyDescent="0.35">
      <c r="A57" s="7" t="s">
        <v>168</v>
      </c>
      <c r="B57" t="s">
        <v>746</v>
      </c>
      <c r="C57" s="7" t="s">
        <v>1992</v>
      </c>
      <c r="D57" s="30">
        <v>220316</v>
      </c>
      <c r="E57" s="7" t="s">
        <v>2046</v>
      </c>
    </row>
    <row r="58" spans="1:5" x14ac:dyDescent="0.35">
      <c r="A58" s="7" t="s">
        <v>486</v>
      </c>
      <c r="B58" t="s">
        <v>748</v>
      </c>
      <c r="C58" s="7" t="s">
        <v>1992</v>
      </c>
      <c r="D58" s="30">
        <v>176986</v>
      </c>
      <c r="E58" s="7" t="s">
        <v>2047</v>
      </c>
    </row>
    <row r="59" spans="1:5" x14ac:dyDescent="0.35">
      <c r="A59" s="7" t="s">
        <v>482</v>
      </c>
      <c r="B59" t="s">
        <v>750</v>
      </c>
      <c r="C59" s="7" t="s">
        <v>1992</v>
      </c>
      <c r="D59" s="30">
        <v>99521</v>
      </c>
      <c r="E59" s="7" t="s">
        <v>2048</v>
      </c>
    </row>
    <row r="60" spans="1:5" x14ac:dyDescent="0.35">
      <c r="A60" s="38" t="s">
        <v>8</v>
      </c>
      <c r="B60" s="39"/>
      <c r="C60" s="38"/>
      <c r="D60" s="40">
        <f>SUBTOTAL(109, COE[County Total])</f>
        <v>22909332</v>
      </c>
      <c r="E60" s="41"/>
    </row>
    <row r="61" spans="1:5" x14ac:dyDescent="0.35">
      <c r="A61" t="s">
        <v>6</v>
      </c>
      <c r="C61" s="1"/>
    </row>
    <row r="62" spans="1:5" x14ac:dyDescent="0.35">
      <c r="A62" t="s">
        <v>7</v>
      </c>
      <c r="C62" s="1"/>
      <c r="D62" s="14" t="s">
        <v>11</v>
      </c>
    </row>
    <row r="63" spans="1:5" x14ac:dyDescent="0.35">
      <c r="A63" s="29" t="s">
        <v>1125</v>
      </c>
      <c r="C63" s="1"/>
    </row>
    <row r="64" spans="1:5" x14ac:dyDescent="0.35">
      <c r="C64" s="1"/>
    </row>
    <row r="65" spans="3:3" x14ac:dyDescent="0.35">
      <c r="C65" s="1"/>
    </row>
    <row r="66" spans="3:3" x14ac:dyDescent="0.35">
      <c r="C66" s="1"/>
    </row>
    <row r="67" spans="3:3" x14ac:dyDescent="0.35">
      <c r="C67" s="1"/>
    </row>
    <row r="68" spans="3:3" x14ac:dyDescent="0.35">
      <c r="C68" s="1"/>
    </row>
    <row r="69" spans="3:3" x14ac:dyDescent="0.35">
      <c r="C69" s="1"/>
    </row>
    <row r="70" spans="3:3" x14ac:dyDescent="0.35">
      <c r="C70" s="1"/>
    </row>
    <row r="71" spans="3:3" x14ac:dyDescent="0.35">
      <c r="C71" s="1"/>
    </row>
  </sheetData>
  <dataConsolidate/>
  <phoneticPr fontId="11" type="noConversion"/>
  <printOptions horizontalCentered="1"/>
  <pageMargins left="0" right="0" top="0.45" bottom="0.5" header="0.25" footer="0.25"/>
  <pageSetup scale="65" fitToHeight="0" orientation="portrait" r:id="rId1"/>
  <headerFooter alignWithMargins="0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24-25 Title II, 6th - LEA</vt:lpstr>
      <vt:lpstr>24-25 Title II, 6th - Cty</vt:lpstr>
      <vt:lpstr>'24-25 Title II, 6th - Cty'!Print_Area</vt:lpstr>
      <vt:lpstr>'24-25 Title II, 6th - LEA'!Print_Area</vt:lpstr>
      <vt:lpstr>'24-25 Title II, 6th - Cty'!Print_Titles</vt:lpstr>
      <vt:lpstr>'24-25 Title II, 6th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Recip6-24: Title II, Part A (CA Dept of Education)</dc:title>
  <dc:subject>Title II, Part A, sixth apportionment schedule for fiscal year 2024-25.</dc:subject>
  <dc:creator/>
  <cp:lastModifiedBy/>
  <dcterms:created xsi:type="dcterms:W3CDTF">2025-12-09T07:10:17Z</dcterms:created>
  <dcterms:modified xsi:type="dcterms:W3CDTF">2025-12-09T20:52:08Z</dcterms:modified>
  <cp:contentStatus/>
</cp:coreProperties>
</file>