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418737DC-3741-40A6-95B8-768C972353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Title IV, 8th - LEA" sheetId="1" r:id="rId1"/>
    <sheet name="2022-23 Title IV, 8th - Cty" sheetId="3" r:id="rId2"/>
  </sheets>
  <definedNames>
    <definedName name="_xlnm._FilterDatabase" localSheetId="1" hidden="1">'2022-23 Title IV, 8th - Cty'!$A$5:$D$27</definedName>
    <definedName name="_xlnm._FilterDatabase" localSheetId="0" hidden="1">'2022-23 Title IV, 8th - LEA'!$A$1:$A$4</definedName>
    <definedName name="_xlcn.WorksheetConnection_201819TitleIV7thLEAA1A41" hidden="1">'2022-23 Title IV, 8th - LEA'!$A$1:$A$4</definedName>
    <definedName name="_xlcn.WorksheetConnection_title4pa18apptsch7workingfile.xlsxTable11" hidden="1">Table1[]</definedName>
    <definedName name="CNIPS">#REF!</definedName>
    <definedName name="CNVAP">#REF!</definedName>
    <definedName name="Debbie">#REF!</definedName>
    <definedName name="EMP">#REF!</definedName>
    <definedName name="ENC">#REF!</definedName>
    <definedName name="GOV">#REF!</definedName>
    <definedName name="OpenDoc">#REF!</definedName>
    <definedName name="PARIS">#REF!</definedName>
    <definedName name="_xlnm.Print_Titles" localSheetId="1">'2022-23 Title IV, 8th - Cty'!$1:$5</definedName>
    <definedName name="_xlnm.Print_Titles" localSheetId="0">'2022-23 Title IV, 8th - LEA'!$1:$6</definedName>
    <definedName name="STD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itle4pa18apptsch7 working file.xlsx!Table1"/>
          <x15:modelTable id="Range" name="Range" connection="WorksheetConnection_2018-19 Title IV, 7th - LEA!$A$1:$A$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5" i="1" l="1"/>
  <c r="L205" i="1"/>
  <c r="D5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35633E-5D38-4BEC-A85D-23C30E1F3E9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9BB3A43-460D-4E30-8204-CAB414676406}" name="WorksheetConnection_2018-19 Title IV, 7th - LEA!$A$1:$A$4" type="102" refreshedVersion="8" minRefreshableVersion="5">
    <extLst>
      <ext xmlns:x15="http://schemas.microsoft.com/office/spreadsheetml/2010/11/main" uri="{DE250136-89BD-433C-8126-D09CA5730AF9}">
        <x15:connection id="Range" autoDelete="1">
          <x15:rangePr sourceName="_xlcn.WorksheetConnection_201819TitleIV7thLEAA1A41"/>
        </x15:connection>
      </ext>
    </extLst>
  </connection>
  <connection id="3" xr16:uid="{E3414C0B-2981-4AAB-A0E2-F49A18CF43D1}" name="WorksheetConnection_title4pa18apptsch7 working file.xlsx!Table1" type="102" refreshedVersion="8" minRefreshableVersion="5">
    <extLst>
      <ext xmlns:x15="http://schemas.microsoft.com/office/spreadsheetml/2010/11/main" uri="{DE250136-89BD-433C-8126-D09CA5730AF9}">
        <x15:connection id="Table1">
          <x15:rangePr sourceName="_xlcn.WorksheetConnection_title4pa18apptsch7workingfile.xlsxTable11"/>
        </x15:connection>
      </ext>
    </extLst>
  </connection>
</connections>
</file>

<file path=xl/sharedStrings.xml><?xml version="1.0" encoding="utf-8"?>
<sst xmlns="http://schemas.openxmlformats.org/spreadsheetml/2006/main" count="2007" uniqueCount="914">
  <si>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</si>
  <si>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</si>
  <si>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</si>
  <si>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</si>
  <si>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</si>
  <si>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</si>
  <si>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</si>
  <si>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</si>
  <si>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Address
Sequence
ID</t>
  </si>
  <si>
    <t>Service
Location
Field</t>
  </si>
  <si>
    <t>Student Support and Academic Enrichment</t>
  </si>
  <si>
    <t>Every Student Succeeds Act</t>
  </si>
  <si>
    <t>Invoice #</t>
  </si>
  <si>
    <t xml:space="preserve"> </t>
  </si>
  <si>
    <t>County 
Code</t>
  </si>
  <si>
    <t>County 
Treasurer</t>
  </si>
  <si>
    <t>County 
Total</t>
  </si>
  <si>
    <t>Full CDS Code</t>
  </si>
  <si>
    <t>FI$Cal
Supplier
ID</t>
  </si>
  <si>
    <t>CDS: County District School</t>
  </si>
  <si>
    <t>County Name</t>
  </si>
  <si>
    <t>Fiscal Year 2022–23</t>
  </si>
  <si>
    <t xml:space="preserve">
2022–23
Final
Allocation
Amount</t>
  </si>
  <si>
    <t>County Summary of the Eighth Apportionment for Title IV, Part A, Subpart 1</t>
  </si>
  <si>
    <t>Schedule of the Eighth Apportionment for Title IV, Part A, Subpart 1</t>
  </si>
  <si>
    <t>8th
Apportionment</t>
  </si>
  <si>
    <t>Los Angeles</t>
  </si>
  <si>
    <t>0000044132</t>
  </si>
  <si>
    <t>Alameda</t>
  </si>
  <si>
    <t>0000011784</t>
  </si>
  <si>
    <t>Tulare</t>
  </si>
  <si>
    <t>0000011859</t>
  </si>
  <si>
    <t>Fresno</t>
  </si>
  <si>
    <t>0000006842</t>
  </si>
  <si>
    <t>Merced</t>
  </si>
  <si>
    <t>0000011831</t>
  </si>
  <si>
    <t>San Bernardino</t>
  </si>
  <si>
    <t>0000011839</t>
  </si>
  <si>
    <t>San Mateo</t>
  </si>
  <si>
    <t>0000011843</t>
  </si>
  <si>
    <t>San Diego</t>
  </si>
  <si>
    <t>0000007988</t>
  </si>
  <si>
    <t>Imperial</t>
  </si>
  <si>
    <t>0000011814</t>
  </si>
  <si>
    <t>Yuba</t>
  </si>
  <si>
    <t>0000011783</t>
  </si>
  <si>
    <t>Shasta</t>
  </si>
  <si>
    <t>0000011849</t>
  </si>
  <si>
    <t>Kings</t>
  </si>
  <si>
    <t>0000012471</t>
  </si>
  <si>
    <t>Sonoma</t>
  </si>
  <si>
    <t>0000011855</t>
  </si>
  <si>
    <t>Santa Barbara</t>
  </si>
  <si>
    <t>0000002583</t>
  </si>
  <si>
    <t>Orange</t>
  </si>
  <si>
    <t>0000012840</t>
  </si>
  <si>
    <t>Kern</t>
  </si>
  <si>
    <t>0000040496</t>
  </si>
  <si>
    <t>Butte</t>
  </si>
  <si>
    <t>0000004172</t>
  </si>
  <si>
    <t>San Joaquin</t>
  </si>
  <si>
    <t>0000011841</t>
  </si>
  <si>
    <t>Humboldt</t>
  </si>
  <si>
    <t>0000011813</t>
  </si>
  <si>
    <t>Solano</t>
  </si>
  <si>
    <t>0000011854</t>
  </si>
  <si>
    <t>Santa Clara</t>
  </si>
  <si>
    <t>0000011846</t>
  </si>
  <si>
    <t>Monterey</t>
  </si>
  <si>
    <t>0000008322</t>
  </si>
  <si>
    <t>Siskiyou</t>
  </si>
  <si>
    <t>0000011782</t>
  </si>
  <si>
    <t>Ventura</t>
  </si>
  <si>
    <t>0000001357</t>
  </si>
  <si>
    <t>Tuolumne</t>
  </si>
  <si>
    <t>0000004851</t>
  </si>
  <si>
    <t>Contra Costa</t>
  </si>
  <si>
    <t>0000009047</t>
  </si>
  <si>
    <t>Lassen</t>
  </si>
  <si>
    <t>0000011821</t>
  </si>
  <si>
    <t>Stanislaus</t>
  </si>
  <si>
    <t>0000013338</t>
  </si>
  <si>
    <t>Placer</t>
  </si>
  <si>
    <t>0000012839</t>
  </si>
  <si>
    <t>Mono</t>
  </si>
  <si>
    <t>0000011833</t>
  </si>
  <si>
    <t>Sutter</t>
  </si>
  <si>
    <t>0000004848</t>
  </si>
  <si>
    <t>San Luis Obispo</t>
  </si>
  <si>
    <t>0000011842</t>
  </si>
  <si>
    <t>El Dorado</t>
  </si>
  <si>
    <t>0000011790</t>
  </si>
  <si>
    <t>Plumas</t>
  </si>
  <si>
    <t>0000011836</t>
  </si>
  <si>
    <t>Riverside</t>
  </si>
  <si>
    <t>0000011837</t>
  </si>
  <si>
    <t>Sacramento</t>
  </si>
  <si>
    <t>0000004357</t>
  </si>
  <si>
    <t>Santa Cruz</t>
  </si>
  <si>
    <t>0000011781</t>
  </si>
  <si>
    <t>Glenn</t>
  </si>
  <si>
    <t>0000011791</t>
  </si>
  <si>
    <t>Modoc</t>
  </si>
  <si>
    <t>0000004323</t>
  </si>
  <si>
    <t>Lake</t>
  </si>
  <si>
    <t>0000011819</t>
  </si>
  <si>
    <t>Yolo</t>
  </si>
  <si>
    <t>0000011865</t>
  </si>
  <si>
    <t>Amador</t>
  </si>
  <si>
    <t>0000011786</t>
  </si>
  <si>
    <t>Tehama</t>
  </si>
  <si>
    <t>0000011857</t>
  </si>
  <si>
    <t>San Francisco</t>
  </si>
  <si>
    <t>0000011840</t>
  </si>
  <si>
    <t>Madera</t>
  </si>
  <si>
    <t>0000011826</t>
  </si>
  <si>
    <t>Nevada</t>
  </si>
  <si>
    <t>0000011835</t>
  </si>
  <si>
    <t>19642120000000</t>
  </si>
  <si>
    <t>19</t>
  </si>
  <si>
    <t>64212</t>
  </si>
  <si>
    <t>0000000</t>
  </si>
  <si>
    <t>N/A</t>
  </si>
  <si>
    <t>ABC Unified</t>
  </si>
  <si>
    <t>01611190000000</t>
  </si>
  <si>
    <t>01</t>
  </si>
  <si>
    <t>61119</t>
  </si>
  <si>
    <t>Alameda Unified</t>
  </si>
  <si>
    <t>54718110000000</t>
  </si>
  <si>
    <t>54</t>
  </si>
  <si>
    <t>71811</t>
  </si>
  <si>
    <t>Alta Vista Elementary</t>
  </si>
  <si>
    <t>10619940000000</t>
  </si>
  <si>
    <t>10</t>
  </si>
  <si>
    <t>61994</t>
  </si>
  <si>
    <t>Alvina Elementary</t>
  </si>
  <si>
    <t>24656310000000</t>
  </si>
  <si>
    <t>24</t>
  </si>
  <si>
    <t>65631</t>
  </si>
  <si>
    <t>Atwater Elementary</t>
  </si>
  <si>
    <t>19642790000000</t>
  </si>
  <si>
    <t>64279</t>
  </si>
  <si>
    <t>Azusa Unified</t>
  </si>
  <si>
    <t>19642870000000</t>
  </si>
  <si>
    <t>64287</t>
  </si>
  <si>
    <t>Baldwin Park Unified</t>
  </si>
  <si>
    <t>36676110000000</t>
  </si>
  <si>
    <t>36</t>
  </si>
  <si>
    <t>67611</t>
  </si>
  <si>
    <t>Barstow Unified</t>
  </si>
  <si>
    <t>19642950000000</t>
  </si>
  <si>
    <t>64295</t>
  </si>
  <si>
    <t>Bassett Unified</t>
  </si>
  <si>
    <t>41688900000000</t>
  </si>
  <si>
    <t>41</t>
  </si>
  <si>
    <t>68890</t>
  </si>
  <si>
    <t>Cabrillo Unified</t>
  </si>
  <si>
    <t>37679910000000</t>
  </si>
  <si>
    <t>37</t>
  </si>
  <si>
    <t>67991</t>
  </si>
  <si>
    <t>Cajon Valley Union</t>
  </si>
  <si>
    <t>13631070000000</t>
  </si>
  <si>
    <t>13</t>
  </si>
  <si>
    <t>63107</t>
  </si>
  <si>
    <t>Calipatria Unified</t>
  </si>
  <si>
    <t>58727280000000</t>
  </si>
  <si>
    <t>58</t>
  </si>
  <si>
    <t>72728</t>
  </si>
  <si>
    <t>Camptonville Elementary</t>
  </si>
  <si>
    <t>45699220000000</t>
  </si>
  <si>
    <t>45</t>
  </si>
  <si>
    <t>69922</t>
  </si>
  <si>
    <t>Castle Rock Union Elementary</t>
  </si>
  <si>
    <t>19643520000000</t>
  </si>
  <si>
    <t>64352</t>
  </si>
  <si>
    <t>Centinela Valley Union High</t>
  </si>
  <si>
    <t>16638830000000</t>
  </si>
  <si>
    <t>16</t>
  </si>
  <si>
    <t>63883</t>
  </si>
  <si>
    <t>Central Union Elementary</t>
  </si>
  <si>
    <t>19643780000000</t>
  </si>
  <si>
    <t>64378</t>
  </si>
  <si>
    <t>Charter Oak Unified</t>
  </si>
  <si>
    <t>49706490000000</t>
  </si>
  <si>
    <t>49</t>
  </si>
  <si>
    <t>70649</t>
  </si>
  <si>
    <t>Cinnabar Elementary</t>
  </si>
  <si>
    <t>42691790000000</t>
  </si>
  <si>
    <t>42</t>
  </si>
  <si>
    <t>69179</t>
  </si>
  <si>
    <t>College Elementary</t>
  </si>
  <si>
    <t>36676860000000</t>
  </si>
  <si>
    <t>67686</t>
  </si>
  <si>
    <t>Colton Joint Unified</t>
  </si>
  <si>
    <t>37680310000000</t>
  </si>
  <si>
    <t>68031</t>
  </si>
  <si>
    <t>Coronado Unified</t>
  </si>
  <si>
    <t>19644360000000</t>
  </si>
  <si>
    <t>64436</t>
  </si>
  <si>
    <t>Covina-Valley Unified</t>
  </si>
  <si>
    <t>42750100000000</t>
  </si>
  <si>
    <t>75010</t>
  </si>
  <si>
    <t>Cuyama Joint Unified</t>
  </si>
  <si>
    <t>30664800000000</t>
  </si>
  <si>
    <t>30</t>
  </si>
  <si>
    <t>66480</t>
  </si>
  <si>
    <t>Cypress Elementary</t>
  </si>
  <si>
    <t>15634120000000</t>
  </si>
  <si>
    <t>15</t>
  </si>
  <si>
    <t>63412</t>
  </si>
  <si>
    <t>Delano Joint Union High</t>
  </si>
  <si>
    <t>15634040000000</t>
  </si>
  <si>
    <t>63404</t>
  </si>
  <si>
    <t>Delano Union Elementary</t>
  </si>
  <si>
    <t>24753660000000</t>
  </si>
  <si>
    <t>75366</t>
  </si>
  <si>
    <t>Delhi Unified</t>
  </si>
  <si>
    <t>04614320000000</t>
  </si>
  <si>
    <t>04</t>
  </si>
  <si>
    <t>61432</t>
  </si>
  <si>
    <t>Durham Unified</t>
  </si>
  <si>
    <t>19644850000000</t>
  </si>
  <si>
    <t>64485</t>
  </si>
  <si>
    <t>East Whittier City Elementary</t>
  </si>
  <si>
    <t>15634380000000</t>
  </si>
  <si>
    <t>63438</t>
  </si>
  <si>
    <t>Edison Elementary</t>
  </si>
  <si>
    <t>19645010000000</t>
  </si>
  <si>
    <t>64501</t>
  </si>
  <si>
    <t>El Monte City</t>
  </si>
  <si>
    <t>39685020000000</t>
  </si>
  <si>
    <t>39</t>
  </si>
  <si>
    <t>68502</t>
  </si>
  <si>
    <t>Escalon Unified</t>
  </si>
  <si>
    <t>12755150000000</t>
  </si>
  <si>
    <t>12</t>
  </si>
  <si>
    <t>75515</t>
  </si>
  <si>
    <t>Eureka City Schools</t>
  </si>
  <si>
    <t>48705400000000</t>
  </si>
  <si>
    <t>48</t>
  </si>
  <si>
    <t>70540</t>
  </si>
  <si>
    <t>Fairfield-Suisun Unified</t>
  </si>
  <si>
    <t>37681220000000</t>
  </si>
  <si>
    <t>68122</t>
  </si>
  <si>
    <t>Fallbrook Union High</t>
  </si>
  <si>
    <t>43694840000000</t>
  </si>
  <si>
    <t>43</t>
  </si>
  <si>
    <t>69484</t>
  </si>
  <si>
    <t>Gilroy Unified</t>
  </si>
  <si>
    <t>27754730000000</t>
  </si>
  <si>
    <t>27</t>
  </si>
  <si>
    <t>75473</t>
  </si>
  <si>
    <t>Gonzales Unified</t>
  </si>
  <si>
    <t>04755070000000</t>
  </si>
  <si>
    <t>75507</t>
  </si>
  <si>
    <t>Gridley Unified</t>
  </si>
  <si>
    <t>19734450000000</t>
  </si>
  <si>
    <t>73445</t>
  </si>
  <si>
    <t>Hacienda la Puente Unified</t>
  </si>
  <si>
    <t>13631310000000</t>
  </si>
  <si>
    <t>63131</t>
  </si>
  <si>
    <t>Heber Elementary</t>
  </si>
  <si>
    <t>47703590000000</t>
  </si>
  <si>
    <t>47</t>
  </si>
  <si>
    <t>70359</t>
  </si>
  <si>
    <t>Hornbrook Elementary</t>
  </si>
  <si>
    <t>56724620000000</t>
  </si>
  <si>
    <t>56</t>
  </si>
  <si>
    <t>72462</t>
  </si>
  <si>
    <t>Hueneme Elementary</t>
  </si>
  <si>
    <t>13631640000000</t>
  </si>
  <si>
    <t>63164</t>
  </si>
  <si>
    <t>Imperial Unified</t>
  </si>
  <si>
    <t>19646340000000</t>
  </si>
  <si>
    <t>64634</t>
  </si>
  <si>
    <t>Inglewood Unified</t>
  </si>
  <si>
    <t>55723630000000</t>
  </si>
  <si>
    <t>55</t>
  </si>
  <si>
    <t>72363</t>
  </si>
  <si>
    <t>Jamestown Elementary</t>
  </si>
  <si>
    <t>39685440000000</t>
  </si>
  <si>
    <t>68544</t>
  </si>
  <si>
    <t>Jefferson Elementary</t>
  </si>
  <si>
    <t>41689240000000</t>
  </si>
  <si>
    <t>68924</t>
  </si>
  <si>
    <t>Jefferson Union High</t>
  </si>
  <si>
    <t>07616970000000</t>
  </si>
  <si>
    <t>07</t>
  </si>
  <si>
    <t>61697</t>
  </si>
  <si>
    <t>John Swett Unified</t>
  </si>
  <si>
    <t>18641130000000</t>
  </si>
  <si>
    <t>18</t>
  </si>
  <si>
    <t>64113</t>
  </si>
  <si>
    <t>Johnstonville Elementary</t>
  </si>
  <si>
    <t>19646420000000</t>
  </si>
  <si>
    <t>64642</t>
  </si>
  <si>
    <t>Keppel Union Elementary</t>
  </si>
  <si>
    <t>50711340000000</t>
  </si>
  <si>
    <t>50</t>
  </si>
  <si>
    <t>71134</t>
  </si>
  <si>
    <t>Keyes Union</t>
  </si>
  <si>
    <t>27660500000000</t>
  </si>
  <si>
    <t>66050</t>
  </si>
  <si>
    <t>King City Union</t>
  </si>
  <si>
    <t>10622650000000</t>
  </si>
  <si>
    <t>62265</t>
  </si>
  <si>
    <t>Kings Canyon Joint Unified</t>
  </si>
  <si>
    <t>10622400000000</t>
  </si>
  <si>
    <t>62240</t>
  </si>
  <si>
    <t>Kingsburg Elementary Charter</t>
  </si>
  <si>
    <t>50711420000000</t>
  </si>
  <si>
    <t>71142</t>
  </si>
  <si>
    <t>Knights Ferry Elementary</t>
  </si>
  <si>
    <t>19646590000000</t>
  </si>
  <si>
    <t>64659</t>
  </si>
  <si>
    <t>La Canada Unified</t>
  </si>
  <si>
    <t>30665630000000</t>
  </si>
  <si>
    <t>66563</t>
  </si>
  <si>
    <t>La Habra City Elementary</t>
  </si>
  <si>
    <t>37682050000000</t>
  </si>
  <si>
    <t>68205</t>
  </si>
  <si>
    <t>Lemon Grove</t>
  </si>
  <si>
    <t>54719850000000</t>
  </si>
  <si>
    <t>71985</t>
  </si>
  <si>
    <t>Liberty Elementary</t>
  </si>
  <si>
    <t>24657480000000</t>
  </si>
  <si>
    <t>65748</t>
  </si>
  <si>
    <t>Livingston Union</t>
  </si>
  <si>
    <t>39685850000000</t>
  </si>
  <si>
    <t>68585</t>
  </si>
  <si>
    <t>Lodi Unified</t>
  </si>
  <si>
    <t>42692290000000</t>
  </si>
  <si>
    <t>69229</t>
  </si>
  <si>
    <t>Lompoc Unified</t>
  </si>
  <si>
    <t>31668450000000</t>
  </si>
  <si>
    <t>31</t>
  </si>
  <si>
    <t>66845</t>
  </si>
  <si>
    <t>Loomis Union Elementary</t>
  </si>
  <si>
    <t>19647330000000</t>
  </si>
  <si>
    <t>64733</t>
  </si>
  <si>
    <t>Los Angeles Unified</t>
  </si>
  <si>
    <t>24657550000000</t>
  </si>
  <si>
    <t>65755</t>
  </si>
  <si>
    <t>Los Banos Unified</t>
  </si>
  <si>
    <t>42692450000000</t>
  </si>
  <si>
    <t>69245</t>
  </si>
  <si>
    <t>Los Olivos Elementary</t>
  </si>
  <si>
    <t>30647660000000</t>
  </si>
  <si>
    <t>64766</t>
  </si>
  <si>
    <t>Lowell Joint</t>
  </si>
  <si>
    <t>19647740000000</t>
  </si>
  <si>
    <t>64774</t>
  </si>
  <si>
    <t>Lynwood Unified</t>
  </si>
  <si>
    <t>30665890000000</t>
  </si>
  <si>
    <t>66589</t>
  </si>
  <si>
    <t>Magnolia Elementary</t>
  </si>
  <si>
    <t>26736920000000</t>
  </si>
  <si>
    <t>26</t>
  </si>
  <si>
    <t>73692</t>
  </si>
  <si>
    <t>Mammoth Unified</t>
  </si>
  <si>
    <t>49708050000000</t>
  </si>
  <si>
    <t>70805</t>
  </si>
  <si>
    <t>Mark West Union Elementary</t>
  </si>
  <si>
    <t>07617390000000</t>
  </si>
  <si>
    <t>61739</t>
  </si>
  <si>
    <t>Martinez Unified</t>
  </si>
  <si>
    <t>47704090000000</t>
  </si>
  <si>
    <t>70409</t>
  </si>
  <si>
    <t>McCloud Union Elementary</t>
  </si>
  <si>
    <t>15739080000000</t>
  </si>
  <si>
    <t>73908</t>
  </si>
  <si>
    <t>McFarland Unified</t>
  </si>
  <si>
    <t>10751270000000</t>
  </si>
  <si>
    <t>75127</t>
  </si>
  <si>
    <t>Mendota Unified</t>
  </si>
  <si>
    <t>24737260000000</t>
  </si>
  <si>
    <t>73726</t>
  </si>
  <si>
    <t>Merced River Union Elementary</t>
  </si>
  <si>
    <t>51714150000000</t>
  </si>
  <si>
    <t>51</t>
  </si>
  <si>
    <t>71415</t>
  </si>
  <si>
    <t>Meridian Elementary</t>
  </si>
  <si>
    <t>50711670000000</t>
  </si>
  <si>
    <t>71167</t>
  </si>
  <si>
    <t>Modesto City Elementary</t>
  </si>
  <si>
    <t>19647900000000</t>
  </si>
  <si>
    <t>64790</t>
  </si>
  <si>
    <t>Monrovia Unified</t>
  </si>
  <si>
    <t>47704170000000</t>
  </si>
  <si>
    <t>70417</t>
  </si>
  <si>
    <t>Montague Elementary</t>
  </si>
  <si>
    <t>19648080000000</t>
  </si>
  <si>
    <t>64808</t>
  </si>
  <si>
    <t>Montebello Unified</t>
  </si>
  <si>
    <t>19648320000000</t>
  </si>
  <si>
    <t>64832</t>
  </si>
  <si>
    <t>Newhall</t>
  </si>
  <si>
    <t>45700780000000</t>
  </si>
  <si>
    <t>70078</t>
  </si>
  <si>
    <t>North Cow Creek Elementary</t>
  </si>
  <si>
    <t>27738250000000</t>
  </si>
  <si>
    <t>73825</t>
  </si>
  <si>
    <t>North Monterey County Unified</t>
  </si>
  <si>
    <t>01612590000000</t>
  </si>
  <si>
    <t>61259</t>
  </si>
  <si>
    <t>Oakland Unified</t>
  </si>
  <si>
    <t>10623310000000</t>
  </si>
  <si>
    <t>62331</t>
  </si>
  <si>
    <t>Orange Center</t>
  </si>
  <si>
    <t>56725380000000</t>
  </si>
  <si>
    <t>72538</t>
  </si>
  <si>
    <t>Oxnard</t>
  </si>
  <si>
    <t>56725460000000</t>
  </si>
  <si>
    <t>72546</t>
  </si>
  <si>
    <t>Oxnard Union High</t>
  </si>
  <si>
    <t>10623560000000</t>
  </si>
  <si>
    <t>62356</t>
  </si>
  <si>
    <t>Pacific Union Elementary</t>
  </si>
  <si>
    <t>19648570000000</t>
  </si>
  <si>
    <t>64857</t>
  </si>
  <si>
    <t>Palmdale Elementary</t>
  </si>
  <si>
    <t>40754570000000</t>
  </si>
  <si>
    <t>40</t>
  </si>
  <si>
    <t>75457</t>
  </si>
  <si>
    <t>Paso Robles Joint Unified</t>
  </si>
  <si>
    <t>50712170000000</t>
  </si>
  <si>
    <t>71217</t>
  </si>
  <si>
    <t>Patterson Joint Unified</t>
  </si>
  <si>
    <t>09619450000000</t>
  </si>
  <si>
    <t>09</t>
  </si>
  <si>
    <t>61945</t>
  </si>
  <si>
    <t>Pioneer Union</t>
  </si>
  <si>
    <t>31668860000000</t>
  </si>
  <si>
    <t>66886</t>
  </si>
  <si>
    <t>Placer Hills Union Elementary</t>
  </si>
  <si>
    <t>24658210000000</t>
  </si>
  <si>
    <t>65821</t>
  </si>
  <si>
    <t>Planada Elementary</t>
  </si>
  <si>
    <t>32669690000000</t>
  </si>
  <si>
    <t>32</t>
  </si>
  <si>
    <t>66969</t>
  </si>
  <si>
    <t>Plumas Unified</t>
  </si>
  <si>
    <t>19649070000000</t>
  </si>
  <si>
    <t>64907</t>
  </si>
  <si>
    <t>Pomona Unified</t>
  </si>
  <si>
    <t>15637190000000</t>
  </si>
  <si>
    <t>63719</t>
  </si>
  <si>
    <t>Pond Union Elementary</t>
  </si>
  <si>
    <t>37683040000000</t>
  </si>
  <si>
    <t>68304</t>
  </si>
  <si>
    <t>Ramona City Unified</t>
  </si>
  <si>
    <t>15635780000000</t>
  </si>
  <si>
    <t>63578</t>
  </si>
  <si>
    <t>Richland Union Elementary</t>
  </si>
  <si>
    <t>15735440000000</t>
  </si>
  <si>
    <t>73544</t>
  </si>
  <si>
    <t>Rio Bravo-Greeley Union Elementary</t>
  </si>
  <si>
    <t>50755560000000</t>
  </si>
  <si>
    <t>75556</t>
  </si>
  <si>
    <t>Riverbank Unified</t>
  </si>
  <si>
    <t>33672150000000</t>
  </si>
  <si>
    <t>33</t>
  </si>
  <si>
    <t>67215</t>
  </si>
  <si>
    <t>Riverside Unified</t>
  </si>
  <si>
    <t>34674210000000</t>
  </si>
  <si>
    <t>34</t>
  </si>
  <si>
    <t>67421</t>
  </si>
  <si>
    <t>Robla Elementary</t>
  </si>
  <si>
    <t>49709040000000</t>
  </si>
  <si>
    <t>70904</t>
  </si>
  <si>
    <t>Roseland</t>
  </si>
  <si>
    <t>19734520000000</t>
  </si>
  <si>
    <t>73452</t>
  </si>
  <si>
    <t>Rowland Unified</t>
  </si>
  <si>
    <t>34674390000000</t>
  </si>
  <si>
    <t>67439</t>
  </si>
  <si>
    <t>Sacramento City Unified</t>
  </si>
  <si>
    <t>36678760000000</t>
  </si>
  <si>
    <t>67876</t>
  </si>
  <si>
    <t>San Bernardino City Unified</t>
  </si>
  <si>
    <t>41690130000000</t>
  </si>
  <si>
    <t>69013</t>
  </si>
  <si>
    <t>San Bruno Park Elementary</t>
  </si>
  <si>
    <t>19752910000000</t>
  </si>
  <si>
    <t>75291</t>
  </si>
  <si>
    <t>San Gabriel Unified</t>
  </si>
  <si>
    <t>40688090000000</t>
  </si>
  <si>
    <t>68809</t>
  </si>
  <si>
    <t>San Luis Coastal Unified</t>
  </si>
  <si>
    <t>37737910000000</t>
  </si>
  <si>
    <t>73791</t>
  </si>
  <si>
    <t>San Marcos Unified</t>
  </si>
  <si>
    <t>41690470000000</t>
  </si>
  <si>
    <t>69047</t>
  </si>
  <si>
    <t>San Mateo Union High</t>
  </si>
  <si>
    <t>44698150000000</t>
  </si>
  <si>
    <t>44</t>
  </si>
  <si>
    <t>69815</t>
  </si>
  <si>
    <t>Santa Cruz City Elementary</t>
  </si>
  <si>
    <t>42691200000000</t>
  </si>
  <si>
    <t>69120</t>
  </si>
  <si>
    <t>Santa Maria-Bonita</t>
  </si>
  <si>
    <t>19649800000000</t>
  </si>
  <si>
    <t>64980</t>
  </si>
  <si>
    <t>Santa Monica-Malibu Unified</t>
  </si>
  <si>
    <t>47764550000000</t>
  </si>
  <si>
    <t>76455</t>
  </si>
  <si>
    <t>Scott Valley Unified</t>
  </si>
  <si>
    <t>15637680000000</t>
  </si>
  <si>
    <t>63768</t>
  </si>
  <si>
    <t>Semitropic Elementary</t>
  </si>
  <si>
    <t>40688330000000</t>
  </si>
  <si>
    <t>68833</t>
  </si>
  <si>
    <t>Shandon Joint Unified</t>
  </si>
  <si>
    <t>15737420000000</t>
  </si>
  <si>
    <t>73742</t>
  </si>
  <si>
    <t>Sierra Sands Unified</t>
  </si>
  <si>
    <t>55723970000000</t>
  </si>
  <si>
    <t>72397</t>
  </si>
  <si>
    <t>Soulsbyville Elementary</t>
  </si>
  <si>
    <t>19650370000000</t>
  </si>
  <si>
    <t>65037</t>
  </si>
  <si>
    <t>South Whittier Elementary</t>
  </si>
  <si>
    <t>27662250000000</t>
  </si>
  <si>
    <t>66225</t>
  </si>
  <si>
    <t>Spreckels Union Elementary</t>
  </si>
  <si>
    <t>39686760000000</t>
  </si>
  <si>
    <t>68676</t>
  </si>
  <si>
    <t>Stockton Unified</t>
  </si>
  <si>
    <t>11626530000000</t>
  </si>
  <si>
    <t>11</t>
  </si>
  <si>
    <t>62653</t>
  </si>
  <si>
    <t>Stony Creek Joint Unified</t>
  </si>
  <si>
    <t>25658960000000</t>
  </si>
  <si>
    <t>25</t>
  </si>
  <si>
    <t>65896</t>
  </si>
  <si>
    <t>Surprise Valley Joint Unified</t>
  </si>
  <si>
    <t>18641960000000</t>
  </si>
  <si>
    <t>64196</t>
  </si>
  <si>
    <t>Susanville Elementary</t>
  </si>
  <si>
    <t>50712900000000</t>
  </si>
  <si>
    <t>71290</t>
  </si>
  <si>
    <t>Sylvan Union Elementary</t>
  </si>
  <si>
    <t>19650520000000</t>
  </si>
  <si>
    <t>65052</t>
  </si>
  <si>
    <t>Temple City Unified</t>
  </si>
  <si>
    <t>19650600000000</t>
  </si>
  <si>
    <t>65060</t>
  </si>
  <si>
    <t>Torrance Unified</t>
  </si>
  <si>
    <t>49709790000000</t>
  </si>
  <si>
    <t>70979</t>
  </si>
  <si>
    <t>Two Rock Union</t>
  </si>
  <si>
    <t>17769760000000</t>
  </si>
  <si>
    <t>17</t>
  </si>
  <si>
    <t>76976</t>
  </si>
  <si>
    <t>Upper Lake Unified</t>
  </si>
  <si>
    <t>48705730000000</t>
  </si>
  <si>
    <t>70573</t>
  </si>
  <si>
    <t>Vacaville Unified</t>
  </si>
  <si>
    <t>48705810000000</t>
  </si>
  <si>
    <t>70581</t>
  </si>
  <si>
    <t>Vallejo City Unified</t>
  </si>
  <si>
    <t>37756140000000</t>
  </si>
  <si>
    <t>75614</t>
  </si>
  <si>
    <t>Valley Center-Pauma Unified</t>
  </si>
  <si>
    <t>15638590000000</t>
  </si>
  <si>
    <t>63859</t>
  </si>
  <si>
    <t>Wasco Union High</t>
  </si>
  <si>
    <t>57726940000000</t>
  </si>
  <si>
    <t>57</t>
  </si>
  <si>
    <t>72694</t>
  </si>
  <si>
    <t>Washington Unified</t>
  </si>
  <si>
    <t>10767780000000</t>
  </si>
  <si>
    <t>76778</t>
  </si>
  <si>
    <t>47704820000000</t>
  </si>
  <si>
    <t>70482</t>
  </si>
  <si>
    <t>Weed Union Elementary</t>
  </si>
  <si>
    <t>07617960000000</t>
  </si>
  <si>
    <t>61796</t>
  </si>
  <si>
    <t>West Contra Costa Unified</t>
  </si>
  <si>
    <t>31669510000000</t>
  </si>
  <si>
    <t>66951</t>
  </si>
  <si>
    <t>Western Placer Unified</t>
  </si>
  <si>
    <t>19651020000000</t>
  </si>
  <si>
    <t>65102</t>
  </si>
  <si>
    <t>Westside Union Elementary</t>
  </si>
  <si>
    <t>24658700000000</t>
  </si>
  <si>
    <t>65870</t>
  </si>
  <si>
    <t>Winton</t>
  </si>
  <si>
    <t>19768690000000</t>
  </si>
  <si>
    <t>76869</t>
  </si>
  <si>
    <t>Wiseburn Unified</t>
  </si>
  <si>
    <t>57727100000000</t>
  </si>
  <si>
    <t>72710</t>
  </si>
  <si>
    <t>Woodland Joint Unified</t>
  </si>
  <si>
    <t>41690880000000</t>
  </si>
  <si>
    <t>69088</t>
  </si>
  <si>
    <t>Woodside Elementary</t>
  </si>
  <si>
    <t>49710350000000</t>
  </si>
  <si>
    <t>71035</t>
  </si>
  <si>
    <t>Wright Elementary</t>
  </si>
  <si>
    <t>03100330000000</t>
  </si>
  <si>
    <t>03</t>
  </si>
  <si>
    <t>10033</t>
  </si>
  <si>
    <t>Amador County Office of Education</t>
  </si>
  <si>
    <t>10101080000000</t>
  </si>
  <si>
    <t>10108</t>
  </si>
  <si>
    <t>Fresno County Office of Education</t>
  </si>
  <si>
    <t>11101160000000</t>
  </si>
  <si>
    <t>10116</t>
  </si>
  <si>
    <t>Glenn County Office of Education</t>
  </si>
  <si>
    <t>15101570000000</t>
  </si>
  <si>
    <t>10157</t>
  </si>
  <si>
    <t>Kern County Office of Education</t>
  </si>
  <si>
    <t>34103480000000</t>
  </si>
  <si>
    <t>10348</t>
  </si>
  <si>
    <t>Sacramento County Office of Education</t>
  </si>
  <si>
    <t>36103630000000</t>
  </si>
  <si>
    <t>10363</t>
  </si>
  <si>
    <t>San Bernardino County Office of Education</t>
  </si>
  <si>
    <t>45104540000000</t>
  </si>
  <si>
    <t>10454</t>
  </si>
  <si>
    <t>Shasta County Office of Education</t>
  </si>
  <si>
    <t>54105460000000</t>
  </si>
  <si>
    <t>10546</t>
  </si>
  <si>
    <t>Tulare County Office of Education</t>
  </si>
  <si>
    <t>56105610000000</t>
  </si>
  <si>
    <t>10561</t>
  </si>
  <si>
    <t>Ventura County Office of Education</t>
  </si>
  <si>
    <t>37684113731304</t>
  </si>
  <si>
    <t>68411</t>
  </si>
  <si>
    <t>3731304</t>
  </si>
  <si>
    <t>0303</t>
  </si>
  <si>
    <t>C0303</t>
  </si>
  <si>
    <t>MAAC Community Charter</t>
  </si>
  <si>
    <t>01612590130633</t>
  </si>
  <si>
    <t>0130633</t>
  </si>
  <si>
    <t>0413</t>
  </si>
  <si>
    <t>C0413</t>
  </si>
  <si>
    <t>Lighthouse Community Charter</t>
  </si>
  <si>
    <t>52105206119671</t>
  </si>
  <si>
    <t>52</t>
  </si>
  <si>
    <t>10520</t>
  </si>
  <si>
    <t>6119671</t>
  </si>
  <si>
    <t>0430</t>
  </si>
  <si>
    <t>C0430</t>
  </si>
  <si>
    <t>Tehama eLearning Academy</t>
  </si>
  <si>
    <t>38684780107300</t>
  </si>
  <si>
    <t>38</t>
  </si>
  <si>
    <t>68478</t>
  </si>
  <si>
    <t>0107300</t>
  </si>
  <si>
    <t>0599</t>
  </si>
  <si>
    <t>C0599</t>
  </si>
  <si>
    <t>City Arts &amp; Leadership Academy</t>
  </si>
  <si>
    <t>34674390106898</t>
  </si>
  <si>
    <t>0106898</t>
  </si>
  <si>
    <t>0640</t>
  </si>
  <si>
    <t>C0640</t>
  </si>
  <si>
    <t>The Language Academy of Sacramento</t>
  </si>
  <si>
    <t>20652430107938</t>
  </si>
  <si>
    <t>20</t>
  </si>
  <si>
    <t>65243</t>
  </si>
  <si>
    <t>0107938</t>
  </si>
  <si>
    <t>0676</t>
  </si>
  <si>
    <t>C0676</t>
  </si>
  <si>
    <t>Ezequiel Tafoya Alvarado Academy</t>
  </si>
  <si>
    <t>37103710108548</t>
  </si>
  <si>
    <t>10371</t>
  </si>
  <si>
    <t>0108548</t>
  </si>
  <si>
    <t>0680</t>
  </si>
  <si>
    <t>C0680</t>
  </si>
  <si>
    <t>Iftin Charter</t>
  </si>
  <si>
    <t>01612590108944</t>
  </si>
  <si>
    <t>0108944</t>
  </si>
  <si>
    <t>0700</t>
  </si>
  <si>
    <t>C0700</t>
  </si>
  <si>
    <t>Lighthouse Community Charter High</t>
  </si>
  <si>
    <t>37683380109033</t>
  </si>
  <si>
    <t>68338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</si>
  <si>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</si>
  <si>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</si>
  <si>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</si>
  <si>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</si>
  <si>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</si>
  <si>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</si>
  <si>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</si>
  <si>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</si>
  <si>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</si>
  <si>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01100170112607</t>
  </si>
  <si>
    <t>10017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</si>
  <si>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</si>
  <si>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</si>
  <si>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</si>
  <si>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</si>
  <si>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</si>
  <si>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</si>
  <si>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</si>
  <si>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</si>
  <si>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</si>
  <si>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</si>
  <si>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43104390113704</t>
  </si>
  <si>
    <t>10439</t>
  </si>
  <si>
    <t>0113704</t>
  </si>
  <si>
    <t>0850</t>
  </si>
  <si>
    <t>C0850</t>
  </si>
  <si>
    <t>Rocketship Mateo Sheedy Elementary</t>
  </si>
  <si>
    <t>29102980114330</t>
  </si>
  <si>
    <t>29</t>
  </si>
  <si>
    <t>10298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</si>
  <si>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</si>
  <si>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</si>
  <si>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</si>
  <si>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</si>
  <si>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</si>
  <si>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</si>
  <si>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</si>
  <si>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</si>
  <si>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</si>
  <si>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37683380114462</t>
  </si>
  <si>
    <t>0114462</t>
  </si>
  <si>
    <t>0876</t>
  </si>
  <si>
    <t>C0876</t>
  </si>
  <si>
    <t>Health Sciences High and Middle College</t>
  </si>
  <si>
    <t>10621660114553</t>
  </si>
  <si>
    <t>62166</t>
  </si>
  <si>
    <t>0114553</t>
  </si>
  <si>
    <t>0890</t>
  </si>
  <si>
    <t>C0890</t>
  </si>
  <si>
    <t>University High</t>
  </si>
  <si>
    <t>43104390119024</t>
  </si>
  <si>
    <t>0119024</t>
  </si>
  <si>
    <t>1061</t>
  </si>
  <si>
    <t>C1061</t>
  </si>
  <si>
    <t>Rocketship Si Se Puede Academy</t>
  </si>
  <si>
    <t>10101080119628</t>
  </si>
  <si>
    <t>0119628</t>
  </si>
  <si>
    <t>1085</t>
  </si>
  <si>
    <t>C1085</t>
  </si>
  <si>
    <t>Big Picture Educational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</si>
  <si>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</si>
  <si>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</si>
  <si>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</si>
  <si>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</si>
  <si>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</si>
  <si>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</si>
  <si>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</si>
  <si>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</si>
  <si>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</si>
  <si>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</si>
  <si>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</si>
  <si>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</si>
  <si>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</si>
  <si>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</si>
  <si>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</si>
  <si>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</si>
  <si>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</si>
  <si>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</si>
  <si>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</si>
  <si>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</si>
  <si>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</si>
  <si>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37683380136663</t>
  </si>
  <si>
    <t>0136663</t>
  </si>
  <si>
    <t>1301</t>
  </si>
  <si>
    <t>C1301</t>
  </si>
  <si>
    <t>America's Finest Charter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</si>
  <si>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</si>
  <si>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</si>
  <si>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</si>
  <si>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</si>
  <si>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</si>
  <si>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</si>
  <si>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</si>
  <si>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</si>
  <si>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</si>
  <si>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</si>
  <si>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</si>
  <si>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</si>
  <si>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</si>
  <si>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</si>
  <si>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</si>
  <si>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</si>
  <si>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19101990128025</t>
  </si>
  <si>
    <t>10199</t>
  </si>
  <si>
    <t>0128025</t>
  </si>
  <si>
    <t>1560</t>
  </si>
  <si>
    <t>C1560</t>
  </si>
  <si>
    <t>Lashon Academy</t>
  </si>
  <si>
    <t>43104390129213</t>
  </si>
  <si>
    <t>0129213</t>
  </si>
  <si>
    <t>1618</t>
  </si>
  <si>
    <t>C1618</t>
  </si>
  <si>
    <t>Alpha: Jose Hernandez</t>
  </si>
  <si>
    <t>01612590129635</t>
  </si>
  <si>
    <t>0129635</t>
  </si>
  <si>
    <t>1661</t>
  </si>
  <si>
    <t>C1661</t>
  </si>
  <si>
    <t>Downtown Charter Academy</t>
  </si>
  <si>
    <t>43104390131110</t>
  </si>
  <si>
    <t>0131110</t>
  </si>
  <si>
    <t>1687</t>
  </si>
  <si>
    <t>C1687</t>
  </si>
  <si>
    <t>Rocketship Fuerza Community Prep</t>
  </si>
  <si>
    <t>41690050132076</t>
  </si>
  <si>
    <t>69005</t>
  </si>
  <si>
    <t>0132076</t>
  </si>
  <si>
    <t>1736</t>
  </si>
  <si>
    <t>C1736</t>
  </si>
  <si>
    <t>Rocketship Redwood City</t>
  </si>
  <si>
    <t>43694270132274</t>
  </si>
  <si>
    <t>69427</t>
  </si>
  <si>
    <t>0132274</t>
  </si>
  <si>
    <t>1737</t>
  </si>
  <si>
    <t>C1737</t>
  </si>
  <si>
    <t>Alpha Cindy Avitia High</t>
  </si>
  <si>
    <t>07773540132233</t>
  </si>
  <si>
    <t>77354</t>
  </si>
  <si>
    <t>0132233</t>
  </si>
  <si>
    <t>1741</t>
  </si>
  <si>
    <t>C1741</t>
  </si>
  <si>
    <t>John Henry High</t>
  </si>
  <si>
    <t>39686270133116</t>
  </si>
  <si>
    <t>68627</t>
  </si>
  <si>
    <t>0133116</t>
  </si>
  <si>
    <t>1762</t>
  </si>
  <si>
    <t>C1762</t>
  </si>
  <si>
    <t>Insight @ San Joaquin</t>
  </si>
  <si>
    <t>07100740134114</t>
  </si>
  <si>
    <t>10074</t>
  </si>
  <si>
    <t>0134114</t>
  </si>
  <si>
    <t>1773</t>
  </si>
  <si>
    <t>C1773</t>
  </si>
  <si>
    <t>Contra Costa School of Performing Arts</t>
  </si>
  <si>
    <t>39773880127134</t>
  </si>
  <si>
    <t>77388</t>
  </si>
  <si>
    <t>0127134</t>
  </si>
  <si>
    <t>1775</t>
  </si>
  <si>
    <t>C1775</t>
  </si>
  <si>
    <t>River Islands Technology Academy II</t>
  </si>
  <si>
    <t>07616480137430</t>
  </si>
  <si>
    <t>61648</t>
  </si>
  <si>
    <t>0137430</t>
  </si>
  <si>
    <t>1965</t>
  </si>
  <si>
    <t>C1965</t>
  </si>
  <si>
    <t>Rocketship Delta Prep</t>
  </si>
  <si>
    <t>19647330139097</t>
  </si>
  <si>
    <t>0139097</t>
  </si>
  <si>
    <t>2042</t>
  </si>
  <si>
    <t>C2042</t>
  </si>
  <si>
    <t>Scholarship Prep - South Bay</t>
  </si>
  <si>
    <t>37754160139386</t>
  </si>
  <si>
    <t>75416</t>
  </si>
  <si>
    <t>0139386</t>
  </si>
  <si>
    <t>2053</t>
  </si>
  <si>
    <t>C2053</t>
  </si>
  <si>
    <t>Excel Academy Charter</t>
  </si>
  <si>
    <t>36677360139576</t>
  </si>
  <si>
    <t>67736</t>
  </si>
  <si>
    <t>0139576</t>
  </si>
  <si>
    <t>2073</t>
  </si>
  <si>
    <t>C2073</t>
  </si>
  <si>
    <t>39773880140392</t>
  </si>
  <si>
    <t>0140392</t>
  </si>
  <si>
    <t>2104</t>
  </si>
  <si>
    <t>C2104</t>
  </si>
  <si>
    <t>Banta Charter</t>
  </si>
  <si>
    <t>June 2024</t>
  </si>
  <si>
    <t>22-15396 06-04-2024</t>
  </si>
  <si>
    <t>Voucher #</t>
  </si>
  <si>
    <t>00422602</t>
  </si>
  <si>
    <t>00422603</t>
  </si>
  <si>
    <t>00422604</t>
  </si>
  <si>
    <t>00422605</t>
  </si>
  <si>
    <t>00422606</t>
  </si>
  <si>
    <t>00422607</t>
  </si>
  <si>
    <t>00422608</t>
  </si>
  <si>
    <t>00422609</t>
  </si>
  <si>
    <t>00422610</t>
  </si>
  <si>
    <t>00422611</t>
  </si>
  <si>
    <t>00422612</t>
  </si>
  <si>
    <t>00422613</t>
  </si>
  <si>
    <t>00422614</t>
  </si>
  <si>
    <t>00422615</t>
  </si>
  <si>
    <t>00422616</t>
  </si>
  <si>
    <t>00422617</t>
  </si>
  <si>
    <t>00422618</t>
  </si>
  <si>
    <t>00422619</t>
  </si>
  <si>
    <t>00422620</t>
  </si>
  <si>
    <t>00422621</t>
  </si>
  <si>
    <t>00422622</t>
  </si>
  <si>
    <t>00422623</t>
  </si>
  <si>
    <t>00422624</t>
  </si>
  <si>
    <t>00422625</t>
  </si>
  <si>
    <t>00422626</t>
  </si>
  <si>
    <t>00422627</t>
  </si>
  <si>
    <t>00422628</t>
  </si>
  <si>
    <t>00422629</t>
  </si>
  <si>
    <t>00422630</t>
  </si>
  <si>
    <t>00422631</t>
  </si>
  <si>
    <t>00422632</t>
  </si>
  <si>
    <t>00422633</t>
  </si>
  <si>
    <t>00422634</t>
  </si>
  <si>
    <t>00422635</t>
  </si>
  <si>
    <t>00422636</t>
  </si>
  <si>
    <t>00422637</t>
  </si>
  <si>
    <t>00422638</t>
  </si>
  <si>
    <t>00422639</t>
  </si>
  <si>
    <t>00422640</t>
  </si>
  <si>
    <t>00422641</t>
  </si>
  <si>
    <t>00422642</t>
  </si>
  <si>
    <t>00422643</t>
  </si>
  <si>
    <t>00422644</t>
  </si>
  <si>
    <t>00422645</t>
  </si>
  <si>
    <t>00422646</t>
  </si>
  <si>
    <t>00422647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</si>
</sst>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2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sz val="10"/>
      <name val="Segoe UI"/>
      <family val="2"/>
    </font>
    <font>
      <sz val="10"/>
      <name val="Segoe UI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/>
    <xf numFmtId="44" fontId="5" fillId="0" borderId="0" applyFill="0" applyBorder="0" applyAlignment="0" applyProtection="0"/>
    <xf numFmtId="0" fontId="17" fillId="0" borderId="0" applyNumberFormat="0" applyFill="0" applyAlignment="0" applyProtection="0"/>
    <xf numFmtId="0" fontId="4" fillId="0" borderId="8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17" fillId="0" borderId="0" applyNumberFormat="0" applyFill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3" applyNumberFormat="0" applyAlignment="0" applyProtection="0"/>
    <xf numFmtId="0" fontId="11" fillId="6" borderId="4" applyNumberFormat="0" applyAlignment="0" applyProtection="0"/>
    <xf numFmtId="0" fontId="12" fillId="6" borderId="3" applyNumberFormat="0" applyAlignment="0" applyProtection="0"/>
    <xf numFmtId="0" fontId="13" fillId="0" borderId="5" applyNumberFormat="0" applyFill="0" applyAlignment="0" applyProtection="0"/>
    <xf numFmtId="0" fontId="14" fillId="7" borderId="6" applyNumberFormat="0" applyAlignment="0" applyProtection="0"/>
    <xf numFmtId="0" fontId="15" fillId="0" borderId="0" applyNumberFormat="0" applyFill="0" applyBorder="0" applyAlignment="0" applyProtection="0"/>
    <xf numFmtId="0" fontId="5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8" fillId="0" borderId="0"/>
    <xf numFmtId="0" fontId="19" fillId="0" borderId="0"/>
  </cellStyleXfs>
  <cellXfs count="65">
    <xf numFmtId="0" fontId="0" fillId="0" borderId="0" xfId="0"/>
    <xf numFmtId="0" fontId="17" fillId="0" borderId="0" xfId="2" applyFill="1" applyAlignment="1">
      <alignment horizontal="centerContinuous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17" fillId="0" borderId="0" xfId="2" applyFill="1" applyAlignment="1">
      <alignment horizontal="right" vertical="center" wrapText="1"/>
    </xf>
    <xf numFmtId="164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Continuous"/>
    </xf>
    <xf numFmtId="0" fontId="20" fillId="0" borderId="0" xfId="2" applyFont="1" applyFill="1" applyAlignment="1">
      <alignment horizontal="centerContinuous" vertical="center" wrapText="1"/>
    </xf>
    <xf numFmtId="0" fontId="17" fillId="0" borderId="0" xfId="2" applyFill="1" applyAlignment="1">
      <alignment horizontal="center" vertical="center" wrapText="1"/>
    </xf>
    <xf numFmtId="0" fontId="17" fillId="0" borderId="0" xfId="2" applyFill="1" applyAlignment="1">
      <alignment horizontal="right" vertical="center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7" fillId="0" borderId="0" xfId="2" applyFill="1" applyAlignment="1">
      <alignment horizontal="center"/>
    </xf>
    <xf numFmtId="0" fontId="4" fillId="0" borderId="8" xfId="3" applyNumberFormat="1" applyAlignment="1">
      <alignment horizontal="center"/>
    </xf>
    <xf numFmtId="0" fontId="0" fillId="0" borderId="0" xfId="0" quotePrefix="1" applyAlignment="1">
      <alignment horizontal="center"/>
    </xf>
    <xf numFmtId="0" fontId="22" fillId="9" borderId="1" xfId="0" applyFont="1" applyFill="1" applyBorder="1" applyAlignment="1">
      <alignment horizontal="center" wrapText="1"/>
    </xf>
    <xf numFmtId="164" fontId="22" fillId="9" borderId="1" xfId="0" applyNumberFormat="1" applyFont="1" applyFill="1" applyBorder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3" fillId="0" borderId="0" xfId="1" applyNumberFormat="1" applyFont="1" applyFill="1" applyBorder="1" applyAlignment="1">
      <alignment horizontal="right" wrapText="1"/>
    </xf>
    <xf numFmtId="164" fontId="2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21" fillId="0" borderId="0" xfId="2" applyFont="1" applyFill="1" applyAlignment="1">
      <alignment horizontal="left"/>
    </xf>
    <xf numFmtId="0" fontId="23" fillId="0" borderId="0" xfId="0" applyFont="1" applyAlignment="1">
      <alignment horizontal="left" wrapText="1"/>
    </xf>
    <xf numFmtId="0" fontId="17" fillId="0" borderId="0" xfId="2" applyFill="1" applyAlignment="1">
      <alignment vertical="center" wrapText="1"/>
    </xf>
    <xf numFmtId="49" fontId="3" fillId="0" borderId="0" xfId="0" applyNumberFormat="1" applyFont="1"/>
    <xf numFmtId="164" fontId="0" fillId="0" borderId="0" xfId="1" applyNumberFormat="1" applyFont="1" applyFill="1" applyBorder="1" applyAlignment="1">
      <alignment horizontal="right" wrapText="1"/>
    </xf>
    <xf numFmtId="0" fontId="22" fillId="9" borderId="0" xfId="0" applyFont="1" applyFill="1" applyAlignment="1">
      <alignment horizontal="center" wrapText="1"/>
    </xf>
    <xf numFmtId="0" fontId="3" fillId="0" borderId="0" xfId="0" quotePrefix="1" applyFont="1" applyAlignment="1">
      <alignment horizontal="left"/>
    </xf>
    <xf numFmtId="164" fontId="24" fillId="0" borderId="0" xfId="1" applyNumberFormat="1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20" fillId="0" borderId="0" xfId="2" applyFont="1" applyFill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164" fontId="26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4" fontId="0" fillId="0" borderId="0" xfId="0" applyNumberFormat="1" applyBorder="1"/>
    <xf numFmtId="0" fontId="4" fillId="0" borderId="8" xfId="3" applyNumberFormat="1" applyAlignment="1">
      <alignment horizontal="left"/>
    </xf>
    <xf numFmtId="164" fontId="4" fillId="0" borderId="8" xfId="3" applyNumberFormat="1" applyAlignment="1">
      <alignment horizontal="right"/>
    </xf>
    <xf numFmtId="0" fontId="4" fillId="0" borderId="8" xfId="3" applyFill="1"/>
    <xf numFmtId="0" fontId="17" fillId="0" borderId="0" xfId="7" applyFill="1" applyAlignment="1"/>
    <xf numFmtId="0" fontId="4" fillId="0" borderId="0" xfId="0" applyFont="1"/>
    <xf numFmtId="0" fontId="2" fillId="0" borderId="0" xfId="6" applyFont="1"/>
    <xf numFmtId="0" fontId="3" fillId="0" borderId="0" xfId="0" applyFont="1" applyFill="1" applyAlignment="1">
      <alignment horizontal="right"/>
    </xf>
    <xf numFmtId="0" fontId="17" fillId="0" borderId="0" xfId="7" applyFill="1" applyAlignment="1">
      <alignment horizontal="left"/>
    </xf>
    <xf numFmtId="0" fontId="2" fillId="0" borderId="0" xfId="6" applyFont="1" applyFill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4" fillId="0" borderId="8" xfId="3" applyAlignment="1">
      <alignment horizontal="center"/>
    </xf>
    <xf numFmtId="164" fontId="4" fillId="0" borderId="8" xfId="3" applyNumberFormat="1"/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Border="1" applyAlignment="1">
      <alignment horizontal="center"/>
    </xf>
  </cellXfs>
  <cellStyles count="23">
    <cellStyle name="Bad" xfId="10" builtinId="27" hidden="1"/>
    <cellStyle name="Calculation" xfId="14" builtinId="22" hidden="1"/>
    <cellStyle name="Check Cell" xfId="16" builtinId="23" hidden="1"/>
    <cellStyle name="Currency" xfId="1" builtinId="4" customBuiltin="1"/>
    <cellStyle name="Explanatory Text" xfId="19" builtinId="53" hidden="1"/>
    <cellStyle name="Good" xfId="9" builtinId="26" hidden="1"/>
    <cellStyle name="Heading 1" xfId="2" builtinId="16" customBuiltin="1"/>
    <cellStyle name="Heading 1 2" xfId="4" xr:uid="{00000000-0005-0000-0000-000007000000}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hidden="1"/>
    <cellStyle name="Linked Cell" xfId="15" builtinId="24" hidden="1"/>
    <cellStyle name="Neutral" xfId="11" builtinId="28" hidden="1"/>
    <cellStyle name="Normal" xfId="0" builtinId="0"/>
    <cellStyle name="Normal 2" xfId="22" xr:uid="{F969921F-7AB6-4B58-A4DB-CC50268D2022}"/>
    <cellStyle name="Normal 23" xfId="21" xr:uid="{00000000-0005-0000-0000-00000F000000}"/>
    <cellStyle name="Normal 5" xfId="20" xr:uid="{00000000-0005-0000-0000-000010000000}"/>
    <cellStyle name="Note" xfId="18" builtinId="10" hidden="1"/>
    <cellStyle name="Output" xfId="13" builtinId="21" hidden="1"/>
    <cellStyle name="Title" xfId="5" builtinId="15" hidden="1"/>
    <cellStyle name="Total" xfId="3" builtinId="25" customBuiltin="1"/>
    <cellStyle name="Warning Text" xfId="17" builtinId="11" hidden="1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205" totalsRowCount="1" headerRowDxfId="40" dataDxfId="38" headerRowBorderDxfId="39" tableBorderDxfId="37" totalsRowCellStyle="Total">
  <autoFilter ref="A6:L204" xr:uid="{85C46CC1-5252-4A2C-A2BB-2734A9B90F3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2" xr3:uid="{00000000-0010-0000-0000-00000C000000}" name="County Name" totalsRowLabel="Statewide Total" dataDxfId="36" totalsRowDxfId="4" totalsRowCellStyle="Total"/>
    <tableColumn id="1" xr3:uid="{F85A6E9F-3349-454A-87A1-6AA017D48EFB}" name="FI$Cal_x000a_Supplier_x000a_ID" dataDxfId="35" totalsRowDxfId="14" totalsRowCellStyle="Total"/>
    <tableColumn id="11" xr3:uid="{00000000-0010-0000-0000-00000B000000}" name="FI$Cal_x000a_Address_x000a_Sequence_x000a_ID" dataDxfId="2" totalsRowDxfId="13" totalsRowCellStyle="Total"/>
    <tableColumn id="2" xr3:uid="{63118A7C-A016-4B4C-A6CE-1FB8C0F97A20}" name="Full CDS Code" dataDxfId="0" totalsRowDxfId="12" totalsRowCellStyle="Total"/>
    <tableColumn id="3" xr3:uid="{00000000-0010-0000-0000-000003000000}" name="County_x000a_Code" dataDxfId="1" totalsRowDxfId="11" totalsRowCellStyle="Total"/>
    <tableColumn id="4" xr3:uid="{00000000-0010-0000-0000-000004000000}" name="District_x000a_Code" dataDxfId="34" totalsRowDxfId="10" totalsRowCellStyle="Total"/>
    <tableColumn id="5" xr3:uid="{00000000-0010-0000-0000-000005000000}" name="School_x000a_Code" dataDxfId="33" totalsRowDxfId="9" totalsRowCellStyle="Total"/>
    <tableColumn id="6" xr3:uid="{00000000-0010-0000-0000-000006000000}" name="Direct_x000a_Funded_x000a_Charter School_x000a_Number" dataDxfId="32" totalsRowDxfId="8" totalsRowCellStyle="Total"/>
    <tableColumn id="14" xr3:uid="{00000000-0010-0000-0000-00000E000000}" name="Service_x000a_Location_x000a_Field" dataDxfId="17" totalsRowDxfId="7" totalsRowCellStyle="Total"/>
    <tableColumn id="8" xr3:uid="{00000000-0010-0000-0000-000008000000}" name="Local Educational Agency" dataDxfId="15" totalsRowDxfId="6" totalsRowCellStyle="Total"/>
    <tableColumn id="10" xr3:uid="{00000000-0010-0000-0000-00000A000000}" name="_x000a_2022–23_x000a_Final_x000a_Allocation_x000a_Amount" totalsRowFunction="sum" dataDxfId="16" totalsRowDxfId="3" dataCellStyle="Currency" totalsRowCellStyle="Total"/>
    <tableColumn id="15" xr3:uid="{00000000-0010-0000-0000-00000F000000}" name="8th_x000a_Apportionment" totalsRowFunction="sum" dataDxfId="31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Eighth Apportionment for Title IV, Part A, Subpart 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5:E52" totalsRowCount="1" headerRowDxfId="30" headerRowBorderDxfId="29" tableBorderDxfId="28" totalsRowCellStyle="Total">
  <autoFilter ref="A5:E51" xr:uid="{66C5DE48-012A-4E4F-BB62-7EE6E768ABB5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6:D374">
    <sortCondition ref="A13:A374"/>
  </sortState>
  <tableColumns count="5">
    <tableColumn id="1" xr3:uid="{00000000-0010-0000-0100-000001000000}" name="County _x000a_Code" totalsRowLabel="Statewide Total" dataDxfId="27" totalsRowDxfId="24" totalsRowCellStyle="Total"/>
    <tableColumn id="12" xr3:uid="{00000000-0010-0000-0100-00000C000000}" name="County _x000a_Treasurer" dataDxfId="26" totalsRowDxfId="23" totalsRowCellStyle="Total"/>
    <tableColumn id="8" xr3:uid="{00000000-0010-0000-0100-000008000000}" name="Invoice #" dataDxfId="25" totalsRowDxfId="22" totalsRowCellStyle="Total"/>
    <tableColumn id="10" xr3:uid="{00000000-0010-0000-0100-00000A000000}" name="County _x000a_Total" totalsRowFunction="sum" dataDxfId="19" totalsRowDxfId="21" dataCellStyle="Currency" totalsRowCellStyle="Total"/>
    <tableColumn id="2" xr3:uid="{A1B1408C-FA9C-4EA0-B8A5-FD77AAD1703F}" name="Voucher #" dataDxfId="18" totalsRowDxfId="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V, Part A, Subpa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8671875" defaultRowHeight="15" x14ac:dyDescent="0.2"/>
  <cols>
    <col min="1" max="1" width="17.88671875" style="24" customWidth="1"/>
    <col min="2" max="2" width="14.5546875" style="3" customWidth="1"/>
    <col min="3" max="3" width="10.6640625" style="3" customWidth="1"/>
    <col min="4" max="4" width="17.21875" style="24" customWidth="1"/>
    <col min="5" max="5" width="10.6640625" style="3" customWidth="1"/>
    <col min="6" max="7" width="10.5546875" style="4" customWidth="1"/>
    <col min="8" max="8" width="8.5546875" style="4" customWidth="1"/>
    <col min="9" max="9" width="10.88671875" style="4" customWidth="1"/>
    <col min="10" max="10" width="40.6640625" style="34" customWidth="1"/>
    <col min="11" max="11" width="13" style="8" customWidth="1"/>
    <col min="12" max="12" width="15.5546875" style="5" bestFit="1" customWidth="1"/>
    <col min="13" max="16384" width="8.88671875" style="2"/>
  </cols>
  <sheetData>
    <row r="1" spans="1:12" ht="20.25" x14ac:dyDescent="0.3">
      <c r="A1" s="31" t="s">
        <v>24</v>
      </c>
      <c r="B1" s="18"/>
      <c r="C1" s="11"/>
      <c r="D1" s="40"/>
      <c r="E1" s="12"/>
      <c r="F1" s="12"/>
      <c r="G1" s="12"/>
      <c r="H1" s="12"/>
      <c r="I1" s="12"/>
      <c r="J1" s="33"/>
      <c r="K1" s="6"/>
      <c r="L1" s="10"/>
    </row>
    <row r="2" spans="1:12" ht="18" x14ac:dyDescent="0.25">
      <c r="A2" s="56" t="s">
        <v>10</v>
      </c>
      <c r="B2" s="18"/>
      <c r="C2" s="11"/>
      <c r="D2" s="40"/>
      <c r="E2" s="12"/>
      <c r="F2" s="12" t="s">
        <v>13</v>
      </c>
      <c r="G2" s="12"/>
      <c r="H2" s="12"/>
      <c r="I2" s="12"/>
      <c r="J2" s="33"/>
      <c r="K2" s="6"/>
      <c r="L2" s="10"/>
    </row>
    <row r="3" spans="1:12" ht="18" x14ac:dyDescent="0.25">
      <c r="A3" s="55" t="s">
        <v>11</v>
      </c>
      <c r="B3" s="18"/>
      <c r="C3" s="11"/>
      <c r="D3" s="40"/>
      <c r="E3" s="12"/>
      <c r="F3" s="12"/>
      <c r="G3" s="12"/>
      <c r="H3" s="12"/>
      <c r="I3" s="12"/>
      <c r="J3" s="33" t="s">
        <v>13</v>
      </c>
      <c r="K3" s="6"/>
      <c r="L3" s="10"/>
    </row>
    <row r="4" spans="1:12" ht="18" x14ac:dyDescent="0.25">
      <c r="A4" s="52" t="s">
        <v>21</v>
      </c>
      <c r="B4" s="18"/>
      <c r="C4" s="11"/>
      <c r="D4" s="40"/>
      <c r="E4" s="12"/>
      <c r="F4" s="12"/>
      <c r="G4" s="12"/>
      <c r="H4" s="12"/>
      <c r="I4" s="12"/>
      <c r="J4" s="33" t="s">
        <v>13</v>
      </c>
      <c r="K4" s="6"/>
      <c r="L4" s="10"/>
    </row>
    <row r="5" spans="1:12" ht="18" x14ac:dyDescent="0.25">
      <c r="A5" s="24" t="s">
        <v>19</v>
      </c>
      <c r="B5" s="18"/>
      <c r="C5" s="11"/>
      <c r="D5" s="40"/>
      <c r="E5" s="12"/>
      <c r="F5" s="12"/>
      <c r="G5" s="12"/>
      <c r="H5" s="12"/>
      <c r="I5" s="12"/>
      <c r="J5" s="33"/>
      <c r="K5" s="6"/>
      <c r="L5" s="10"/>
    </row>
    <row r="6" spans="1:12" s="3" customFormat="1" ht="79.5" thickBot="1" x14ac:dyDescent="0.3">
      <c r="A6" s="21" t="s">
        <v>20</v>
      </c>
      <c r="B6" s="21" t="s">
        <v>18</v>
      </c>
      <c r="C6" s="21" t="s">
        <v>8</v>
      </c>
      <c r="D6" s="21" t="s">
        <v>17</v>
      </c>
      <c r="E6" s="21" t="s">
        <v>0</v>
      </c>
      <c r="F6" s="21" t="s">
        <v>1</v>
      </c>
      <c r="G6" s="21" t="s">
        <v>2</v>
      </c>
      <c r="H6" s="21" t="s">
        <v>3</v>
      </c>
      <c r="I6" s="21" t="s">
        <v>9</v>
      </c>
      <c r="J6" s="21" t="s">
        <v>4</v>
      </c>
      <c r="K6" s="21" t="s">
        <v>22</v>
      </c>
      <c r="L6" s="22" t="s">
        <v>25</v>
      </c>
    </row>
    <row r="7" spans="1:12" x14ac:dyDescent="0.2">
      <c r="A7" s="24" t="s">
        <v>28</v>
      </c>
      <c r="B7" s="3" t="s">
        <v>29</v>
      </c>
      <c r="C7" s="3">
        <v>1</v>
      </c>
      <c r="D7" s="63" t="s">
        <v>124</v>
      </c>
      <c r="E7" s="3" t="s">
        <v>125</v>
      </c>
      <c r="F7" s="3" t="s">
        <v>126</v>
      </c>
      <c r="G7" s="3" t="s">
        <v>121</v>
      </c>
      <c r="H7" s="3" t="s">
        <v>122</v>
      </c>
      <c r="I7" s="3" t="s">
        <v>126</v>
      </c>
      <c r="J7" s="57" t="s">
        <v>127</v>
      </c>
      <c r="K7" s="5">
        <v>73961</v>
      </c>
      <c r="L7" s="30">
        <v>1218</v>
      </c>
    </row>
    <row r="8" spans="1:12" x14ac:dyDescent="0.2">
      <c r="A8" s="32" t="s">
        <v>28</v>
      </c>
      <c r="B8" s="27" t="s">
        <v>29</v>
      </c>
      <c r="C8" s="26">
        <v>1</v>
      </c>
      <c r="D8" s="9" t="s">
        <v>403</v>
      </c>
      <c r="E8" s="3" t="s">
        <v>125</v>
      </c>
      <c r="F8" s="3" t="s">
        <v>404</v>
      </c>
      <c r="G8" s="3" t="s">
        <v>121</v>
      </c>
      <c r="H8" s="3" t="s">
        <v>122</v>
      </c>
      <c r="I8" s="3" t="s">
        <v>404</v>
      </c>
      <c r="J8" s="57" t="s">
        <v>405</v>
      </c>
      <c r="K8" s="28">
        <v>1356591</v>
      </c>
      <c r="L8" s="29">
        <v>665355</v>
      </c>
    </row>
    <row r="9" spans="1:12" x14ac:dyDescent="0.2">
      <c r="A9" s="24" t="s">
        <v>28</v>
      </c>
      <c r="B9" s="3" t="s">
        <v>29</v>
      </c>
      <c r="C9" s="3">
        <v>1</v>
      </c>
      <c r="D9" s="63" t="s">
        <v>635</v>
      </c>
      <c r="E9" s="3" t="s">
        <v>125</v>
      </c>
      <c r="F9" s="3" t="s">
        <v>404</v>
      </c>
      <c r="G9" s="3" t="s">
        <v>636</v>
      </c>
      <c r="H9" s="3" t="s">
        <v>637</v>
      </c>
      <c r="I9" s="3" t="s">
        <v>638</v>
      </c>
      <c r="J9" s="57" t="s">
        <v>639</v>
      </c>
      <c r="K9" s="5">
        <v>15917</v>
      </c>
      <c r="L9" s="30">
        <v>3605</v>
      </c>
    </row>
    <row r="10" spans="1:12" x14ac:dyDescent="0.2">
      <c r="A10" s="24" t="s">
        <v>28</v>
      </c>
      <c r="B10" s="3" t="s">
        <v>29</v>
      </c>
      <c r="C10" s="3">
        <v>1</v>
      </c>
      <c r="D10" s="63" t="s">
        <v>672</v>
      </c>
      <c r="E10" s="3" t="s">
        <v>125</v>
      </c>
      <c r="F10" s="3" t="s">
        <v>404</v>
      </c>
      <c r="G10" s="3" t="s">
        <v>673</v>
      </c>
      <c r="H10" s="3" t="s">
        <v>674</v>
      </c>
      <c r="I10" s="3" t="s">
        <v>675</v>
      </c>
      <c r="J10" s="57" t="s">
        <v>676</v>
      </c>
      <c r="K10" s="5">
        <v>10000</v>
      </c>
      <c r="L10" s="30">
        <v>2361</v>
      </c>
    </row>
    <row r="11" spans="1:12" x14ac:dyDescent="0.2">
      <c r="A11" s="32" t="s">
        <v>28</v>
      </c>
      <c r="B11" s="27" t="s">
        <v>29</v>
      </c>
      <c r="C11" s="26">
        <v>1</v>
      </c>
      <c r="D11" s="9" t="s">
        <v>688</v>
      </c>
      <c r="E11" s="3" t="s">
        <v>125</v>
      </c>
      <c r="F11" s="3" t="s">
        <v>689</v>
      </c>
      <c r="G11" s="3" t="s">
        <v>690</v>
      </c>
      <c r="H11" s="3" t="s">
        <v>691</v>
      </c>
      <c r="I11" s="3" t="s">
        <v>692</v>
      </c>
      <c r="J11" s="57" t="s">
        <v>693</v>
      </c>
      <c r="K11" s="28">
        <v>10242</v>
      </c>
      <c r="L11" s="29">
        <v>2498</v>
      </c>
    </row>
    <row r="12" spans="1:12" x14ac:dyDescent="0.2">
      <c r="A12" s="24" t="s">
        <v>28</v>
      </c>
      <c r="B12" s="3" t="s">
        <v>29</v>
      </c>
      <c r="C12" s="3">
        <v>1</v>
      </c>
      <c r="D12" s="63" t="s">
        <v>694</v>
      </c>
      <c r="E12" s="3" t="s">
        <v>125</v>
      </c>
      <c r="F12" s="3" t="s">
        <v>695</v>
      </c>
      <c r="G12" s="3" t="s">
        <v>696</v>
      </c>
      <c r="H12" s="3" t="s">
        <v>697</v>
      </c>
      <c r="I12" s="3" t="s">
        <v>698</v>
      </c>
      <c r="J12" s="57" t="s">
        <v>699</v>
      </c>
      <c r="K12" s="5">
        <v>15163</v>
      </c>
      <c r="L12" s="30">
        <v>2404</v>
      </c>
    </row>
    <row r="13" spans="1:12" x14ac:dyDescent="0.2">
      <c r="A13" s="32" t="s">
        <v>28</v>
      </c>
      <c r="B13" s="27" t="s">
        <v>29</v>
      </c>
      <c r="C13" s="26">
        <v>1</v>
      </c>
      <c r="D13" s="9" t="s">
        <v>792</v>
      </c>
      <c r="E13" s="3" t="s">
        <v>125</v>
      </c>
      <c r="F13" s="3" t="s">
        <v>404</v>
      </c>
      <c r="G13" s="3" t="s">
        <v>793</v>
      </c>
      <c r="H13" s="3" t="s">
        <v>794</v>
      </c>
      <c r="I13" s="3" t="s">
        <v>795</v>
      </c>
      <c r="J13" s="57" t="s">
        <v>796</v>
      </c>
      <c r="K13" s="28">
        <v>10000</v>
      </c>
      <c r="L13" s="29">
        <v>2500</v>
      </c>
    </row>
    <row r="14" spans="1:12" x14ac:dyDescent="0.2">
      <c r="A14" s="24" t="s">
        <v>108</v>
      </c>
      <c r="B14" s="3" t="s">
        <v>109</v>
      </c>
      <c r="C14" s="26">
        <v>1</v>
      </c>
      <c r="D14" s="63" t="s">
        <v>601</v>
      </c>
      <c r="E14" s="3" t="s">
        <v>602</v>
      </c>
      <c r="F14" s="3" t="s">
        <v>603</v>
      </c>
      <c r="G14" s="3" t="s">
        <v>121</v>
      </c>
      <c r="H14" s="3" t="s">
        <v>122</v>
      </c>
      <c r="I14" s="3" t="s">
        <v>603</v>
      </c>
      <c r="J14" s="57" t="s">
        <v>604</v>
      </c>
      <c r="K14" s="5">
        <v>10000</v>
      </c>
      <c r="L14" s="30">
        <v>1698</v>
      </c>
    </row>
    <row r="15" spans="1:12" x14ac:dyDescent="0.2">
      <c r="A15" s="24" t="s">
        <v>58</v>
      </c>
      <c r="B15" s="3" t="s">
        <v>59</v>
      </c>
      <c r="C15" s="3">
        <v>5</v>
      </c>
      <c r="D15" s="63" t="s">
        <v>217</v>
      </c>
      <c r="E15" s="3" t="s">
        <v>218</v>
      </c>
      <c r="F15" s="3" t="s">
        <v>219</v>
      </c>
      <c r="G15" s="3" t="s">
        <v>121</v>
      </c>
      <c r="H15" s="3" t="s">
        <v>122</v>
      </c>
      <c r="I15" s="3" t="s">
        <v>219</v>
      </c>
      <c r="J15" s="57" t="s">
        <v>220</v>
      </c>
      <c r="K15" s="5">
        <v>10000</v>
      </c>
      <c r="L15" s="30">
        <v>1302</v>
      </c>
    </row>
    <row r="16" spans="1:12" x14ac:dyDescent="0.2">
      <c r="A16" s="32" t="s">
        <v>58</v>
      </c>
      <c r="B16" s="27" t="s">
        <v>59</v>
      </c>
      <c r="C16" s="26">
        <v>5</v>
      </c>
      <c r="D16" s="9" t="s">
        <v>253</v>
      </c>
      <c r="E16" s="3" t="s">
        <v>218</v>
      </c>
      <c r="F16" s="3" t="s">
        <v>254</v>
      </c>
      <c r="G16" s="3" t="s">
        <v>121</v>
      </c>
      <c r="H16" s="3" t="s">
        <v>122</v>
      </c>
      <c r="I16" s="3" t="s">
        <v>254</v>
      </c>
      <c r="J16" s="57" t="s">
        <v>255</v>
      </c>
      <c r="K16" s="28">
        <v>37491</v>
      </c>
      <c r="L16" s="29">
        <v>9373</v>
      </c>
    </row>
    <row r="17" spans="1:12" x14ac:dyDescent="0.2">
      <c r="A17" s="32" t="s">
        <v>76</v>
      </c>
      <c r="B17" s="27" t="s">
        <v>77</v>
      </c>
      <c r="C17" s="26">
        <v>50</v>
      </c>
      <c r="D17" s="9" t="s">
        <v>286</v>
      </c>
      <c r="E17" s="3" t="s">
        <v>287</v>
      </c>
      <c r="F17" s="3" t="s">
        <v>288</v>
      </c>
      <c r="G17" s="3" t="s">
        <v>121</v>
      </c>
      <c r="H17" s="3" t="s">
        <v>122</v>
      </c>
      <c r="I17" s="3" t="s">
        <v>288</v>
      </c>
      <c r="J17" s="57" t="s">
        <v>289</v>
      </c>
      <c r="K17" s="28">
        <v>40578</v>
      </c>
      <c r="L17" s="29">
        <v>10354</v>
      </c>
    </row>
    <row r="18" spans="1:12" x14ac:dyDescent="0.2">
      <c r="A18" s="32" t="s">
        <v>76</v>
      </c>
      <c r="B18" s="27" t="s">
        <v>77</v>
      </c>
      <c r="C18" s="26">
        <v>50</v>
      </c>
      <c r="D18" s="9" t="s">
        <v>363</v>
      </c>
      <c r="E18" s="3" t="s">
        <v>287</v>
      </c>
      <c r="F18" s="3" t="s">
        <v>364</v>
      </c>
      <c r="G18" s="3" t="s">
        <v>121</v>
      </c>
      <c r="H18" s="3" t="s">
        <v>122</v>
      </c>
      <c r="I18" s="3" t="s">
        <v>364</v>
      </c>
      <c r="J18" s="57" t="s">
        <v>365</v>
      </c>
      <c r="K18" s="28">
        <v>24051</v>
      </c>
      <c r="L18" s="29">
        <v>4435</v>
      </c>
    </row>
    <row r="19" spans="1:12" x14ac:dyDescent="0.2">
      <c r="A19" s="24" t="s">
        <v>76</v>
      </c>
      <c r="B19" s="3" t="s">
        <v>77</v>
      </c>
      <c r="C19" s="3">
        <v>50</v>
      </c>
      <c r="D19" s="63" t="s">
        <v>577</v>
      </c>
      <c r="E19" s="3" t="s">
        <v>287</v>
      </c>
      <c r="F19" s="3" t="s">
        <v>578</v>
      </c>
      <c r="G19" s="3" t="s">
        <v>121</v>
      </c>
      <c r="H19" s="3" t="s">
        <v>122</v>
      </c>
      <c r="I19" s="3" t="s">
        <v>578</v>
      </c>
      <c r="J19" s="57" t="s">
        <v>579</v>
      </c>
      <c r="K19" s="5">
        <v>607729</v>
      </c>
      <c r="L19" s="30">
        <v>308945</v>
      </c>
    </row>
    <row r="20" spans="1:12" x14ac:dyDescent="0.2">
      <c r="A20" s="32" t="s">
        <v>76</v>
      </c>
      <c r="B20" s="27" t="s">
        <v>77</v>
      </c>
      <c r="C20" s="26">
        <v>50</v>
      </c>
      <c r="D20" s="9" t="s">
        <v>814</v>
      </c>
      <c r="E20" s="3" t="s">
        <v>287</v>
      </c>
      <c r="F20" s="3" t="s">
        <v>815</v>
      </c>
      <c r="G20" s="3" t="s">
        <v>816</v>
      </c>
      <c r="H20" s="3" t="s">
        <v>817</v>
      </c>
      <c r="I20" s="3" t="s">
        <v>818</v>
      </c>
      <c r="J20" s="57" t="s">
        <v>819</v>
      </c>
      <c r="K20" s="28">
        <v>10000</v>
      </c>
      <c r="L20" s="29">
        <v>2500</v>
      </c>
    </row>
    <row r="21" spans="1:12" x14ac:dyDescent="0.2">
      <c r="A21" s="24" t="s">
        <v>76</v>
      </c>
      <c r="B21" s="3" t="s">
        <v>77</v>
      </c>
      <c r="C21" s="3">
        <v>50</v>
      </c>
      <c r="D21" s="63" t="s">
        <v>826</v>
      </c>
      <c r="E21" s="3" t="s">
        <v>287</v>
      </c>
      <c r="F21" s="3" t="s">
        <v>827</v>
      </c>
      <c r="G21" s="3" t="s">
        <v>828</v>
      </c>
      <c r="H21" s="3" t="s">
        <v>829</v>
      </c>
      <c r="I21" s="3" t="s">
        <v>830</v>
      </c>
      <c r="J21" s="57" t="s">
        <v>831</v>
      </c>
      <c r="K21" s="5">
        <v>10000</v>
      </c>
      <c r="L21" s="30">
        <v>2500</v>
      </c>
    </row>
    <row r="22" spans="1:12" x14ac:dyDescent="0.2">
      <c r="A22" s="24" t="s">
        <v>76</v>
      </c>
      <c r="B22" s="3" t="s">
        <v>77</v>
      </c>
      <c r="C22" s="3">
        <v>50</v>
      </c>
      <c r="D22" s="63" t="s">
        <v>838</v>
      </c>
      <c r="E22" s="3" t="s">
        <v>287</v>
      </c>
      <c r="F22" s="3" t="s">
        <v>839</v>
      </c>
      <c r="G22" s="3" t="s">
        <v>840</v>
      </c>
      <c r="H22" s="3" t="s">
        <v>841</v>
      </c>
      <c r="I22" s="3" t="s">
        <v>842</v>
      </c>
      <c r="J22" s="57" t="s">
        <v>843</v>
      </c>
      <c r="K22" s="5">
        <v>13459</v>
      </c>
      <c r="L22" s="30">
        <v>770</v>
      </c>
    </row>
    <row r="23" spans="1:12" x14ac:dyDescent="0.2">
      <c r="A23" s="24" t="s">
        <v>90</v>
      </c>
      <c r="B23" s="3" t="s">
        <v>91</v>
      </c>
      <c r="C23" s="3">
        <v>1</v>
      </c>
      <c r="D23" s="63" t="s">
        <v>428</v>
      </c>
      <c r="E23" s="3" t="s">
        <v>429</v>
      </c>
      <c r="F23" s="3" t="s">
        <v>430</v>
      </c>
      <c r="G23" s="3" t="s">
        <v>121</v>
      </c>
      <c r="H23" s="3" t="s">
        <v>122</v>
      </c>
      <c r="I23" s="3" t="s">
        <v>430</v>
      </c>
      <c r="J23" s="57" t="s">
        <v>431</v>
      </c>
      <c r="K23" s="5">
        <v>10000</v>
      </c>
      <c r="L23" s="30">
        <v>1531</v>
      </c>
    </row>
    <row r="24" spans="1:12" x14ac:dyDescent="0.2">
      <c r="A24" s="24" t="s">
        <v>32</v>
      </c>
      <c r="B24" s="3" t="s">
        <v>33</v>
      </c>
      <c r="C24" s="3">
        <v>10</v>
      </c>
      <c r="D24" s="63" t="s">
        <v>605</v>
      </c>
      <c r="E24" s="3" t="s">
        <v>133</v>
      </c>
      <c r="F24" s="3" t="s">
        <v>606</v>
      </c>
      <c r="G24" s="3" t="s">
        <v>121</v>
      </c>
      <c r="H24" s="3" t="s">
        <v>122</v>
      </c>
      <c r="I24" s="3" t="s">
        <v>606</v>
      </c>
      <c r="J24" s="57" t="s">
        <v>607</v>
      </c>
      <c r="K24" s="5">
        <v>115735</v>
      </c>
      <c r="L24" s="30">
        <v>28934</v>
      </c>
    </row>
    <row r="25" spans="1:12" x14ac:dyDescent="0.2">
      <c r="A25" s="24" t="s">
        <v>32</v>
      </c>
      <c r="B25" s="3" t="s">
        <v>33</v>
      </c>
      <c r="C25" s="3">
        <v>10</v>
      </c>
      <c r="D25" s="63" t="s">
        <v>132</v>
      </c>
      <c r="E25" s="3" t="s">
        <v>133</v>
      </c>
      <c r="F25" s="3" t="s">
        <v>134</v>
      </c>
      <c r="G25" s="3" t="s">
        <v>121</v>
      </c>
      <c r="H25" s="3" t="s">
        <v>122</v>
      </c>
      <c r="I25" s="3" t="s">
        <v>134</v>
      </c>
      <c r="J25" s="57" t="s">
        <v>135</v>
      </c>
      <c r="K25" s="5">
        <v>10000</v>
      </c>
      <c r="L25" s="30">
        <v>693</v>
      </c>
    </row>
    <row r="26" spans="1:12" x14ac:dyDescent="0.2">
      <c r="A26" s="32" t="s">
        <v>32</v>
      </c>
      <c r="B26" s="27" t="s">
        <v>33</v>
      </c>
      <c r="C26" s="26">
        <v>10</v>
      </c>
      <c r="D26" s="9" t="s">
        <v>307</v>
      </c>
      <c r="E26" s="3" t="s">
        <v>133</v>
      </c>
      <c r="F26" s="3" t="s">
        <v>308</v>
      </c>
      <c r="G26" s="3" t="s">
        <v>121</v>
      </c>
      <c r="H26" s="3" t="s">
        <v>122</v>
      </c>
      <c r="I26" s="3" t="s">
        <v>308</v>
      </c>
      <c r="J26" s="57" t="s">
        <v>309</v>
      </c>
      <c r="K26" s="28">
        <v>55718</v>
      </c>
      <c r="L26" s="29">
        <v>21898</v>
      </c>
    </row>
    <row r="27" spans="1:12" x14ac:dyDescent="0.2">
      <c r="A27" s="24" t="s">
        <v>32</v>
      </c>
      <c r="B27" s="3" t="s">
        <v>33</v>
      </c>
      <c r="C27" s="3">
        <v>10</v>
      </c>
      <c r="D27" s="63" t="s">
        <v>304</v>
      </c>
      <c r="E27" s="3" t="s">
        <v>133</v>
      </c>
      <c r="F27" s="3" t="s">
        <v>305</v>
      </c>
      <c r="G27" s="3" t="s">
        <v>121</v>
      </c>
      <c r="H27" s="3" t="s">
        <v>122</v>
      </c>
      <c r="I27" s="3" t="s">
        <v>305</v>
      </c>
      <c r="J27" s="57" t="s">
        <v>306</v>
      </c>
      <c r="K27" s="5">
        <v>456833</v>
      </c>
      <c r="L27" s="30">
        <v>259301</v>
      </c>
    </row>
    <row r="28" spans="1:12" x14ac:dyDescent="0.2">
      <c r="A28" s="24" t="s">
        <v>32</v>
      </c>
      <c r="B28" s="3" t="s">
        <v>33</v>
      </c>
      <c r="C28" s="3">
        <v>10</v>
      </c>
      <c r="D28" s="63" t="s">
        <v>406</v>
      </c>
      <c r="E28" s="3" t="s">
        <v>133</v>
      </c>
      <c r="F28" s="3" t="s">
        <v>407</v>
      </c>
      <c r="G28" s="3" t="s">
        <v>121</v>
      </c>
      <c r="H28" s="3" t="s">
        <v>122</v>
      </c>
      <c r="I28" s="3" t="s">
        <v>407</v>
      </c>
      <c r="J28" s="57" t="s">
        <v>408</v>
      </c>
      <c r="K28" s="5">
        <v>17645</v>
      </c>
      <c r="L28" s="30">
        <v>2526</v>
      </c>
    </row>
    <row r="29" spans="1:12" x14ac:dyDescent="0.2">
      <c r="A29" s="24" t="s">
        <v>32</v>
      </c>
      <c r="B29" s="3" t="s">
        <v>33</v>
      </c>
      <c r="C29" s="3">
        <v>10</v>
      </c>
      <c r="D29" s="63" t="s">
        <v>415</v>
      </c>
      <c r="E29" s="3" t="s">
        <v>133</v>
      </c>
      <c r="F29" s="3" t="s">
        <v>416</v>
      </c>
      <c r="G29" s="3" t="s">
        <v>121</v>
      </c>
      <c r="H29" s="3" t="s">
        <v>122</v>
      </c>
      <c r="I29" s="3" t="s">
        <v>416</v>
      </c>
      <c r="J29" s="57" t="s">
        <v>417</v>
      </c>
      <c r="K29" s="5">
        <v>20707</v>
      </c>
      <c r="L29" s="30">
        <v>546</v>
      </c>
    </row>
    <row r="30" spans="1:12" x14ac:dyDescent="0.2">
      <c r="A30" s="32" t="s">
        <v>32</v>
      </c>
      <c r="B30" s="27" t="s">
        <v>33</v>
      </c>
      <c r="C30" s="26">
        <v>10</v>
      </c>
      <c r="D30" s="9" t="s">
        <v>372</v>
      </c>
      <c r="E30" s="3" t="s">
        <v>133</v>
      </c>
      <c r="F30" s="3" t="s">
        <v>373</v>
      </c>
      <c r="G30" s="3" t="s">
        <v>121</v>
      </c>
      <c r="H30" s="3" t="s">
        <v>122</v>
      </c>
      <c r="I30" s="3" t="s">
        <v>373</v>
      </c>
      <c r="J30" s="57" t="s">
        <v>374</v>
      </c>
      <c r="K30" s="28">
        <v>190186</v>
      </c>
      <c r="L30" s="29">
        <v>6889</v>
      </c>
    </row>
    <row r="31" spans="1:12" x14ac:dyDescent="0.2">
      <c r="A31" s="32" t="s">
        <v>32</v>
      </c>
      <c r="B31" s="27" t="s">
        <v>33</v>
      </c>
      <c r="C31" s="26">
        <v>10</v>
      </c>
      <c r="D31" s="9" t="s">
        <v>572</v>
      </c>
      <c r="E31" s="3" t="s">
        <v>133</v>
      </c>
      <c r="F31" s="3" t="s">
        <v>573</v>
      </c>
      <c r="G31" s="3" t="s">
        <v>121</v>
      </c>
      <c r="H31" s="3" t="s">
        <v>122</v>
      </c>
      <c r="I31" s="3" t="s">
        <v>573</v>
      </c>
      <c r="J31" s="57" t="s">
        <v>571</v>
      </c>
      <c r="K31" s="28">
        <v>185678</v>
      </c>
      <c r="L31" s="29">
        <v>25315</v>
      </c>
    </row>
    <row r="32" spans="1:12" x14ac:dyDescent="0.2">
      <c r="A32" s="24" t="s">
        <v>32</v>
      </c>
      <c r="B32" s="3" t="s">
        <v>33</v>
      </c>
      <c r="C32" s="3">
        <v>10</v>
      </c>
      <c r="D32" s="63" t="s">
        <v>723</v>
      </c>
      <c r="E32" s="3" t="s">
        <v>133</v>
      </c>
      <c r="F32" s="3" t="s">
        <v>724</v>
      </c>
      <c r="G32" s="3" t="s">
        <v>725</v>
      </c>
      <c r="H32" s="3" t="s">
        <v>726</v>
      </c>
      <c r="I32" s="3" t="s">
        <v>727</v>
      </c>
      <c r="J32" s="57" t="s">
        <v>728</v>
      </c>
      <c r="K32" s="5">
        <v>10000</v>
      </c>
      <c r="L32" s="30">
        <v>5000</v>
      </c>
    </row>
    <row r="33" spans="1:12" x14ac:dyDescent="0.2">
      <c r="A33" s="24" t="s">
        <v>32</v>
      </c>
      <c r="B33" s="3" t="s">
        <v>33</v>
      </c>
      <c r="C33" s="3">
        <v>10</v>
      </c>
      <c r="D33" s="63" t="s">
        <v>734</v>
      </c>
      <c r="E33" s="3" t="s">
        <v>133</v>
      </c>
      <c r="F33" s="3" t="s">
        <v>606</v>
      </c>
      <c r="G33" s="3" t="s">
        <v>735</v>
      </c>
      <c r="H33" s="3" t="s">
        <v>736</v>
      </c>
      <c r="I33" s="3" t="s">
        <v>737</v>
      </c>
      <c r="J33" s="57" t="s">
        <v>738</v>
      </c>
      <c r="K33" s="5">
        <v>10286</v>
      </c>
      <c r="L33" s="30">
        <v>2555</v>
      </c>
    </row>
    <row r="34" spans="1:12" x14ac:dyDescent="0.2">
      <c r="A34" s="32" t="s">
        <v>100</v>
      </c>
      <c r="B34" s="27" t="s">
        <v>101</v>
      </c>
      <c r="C34" s="26">
        <v>5</v>
      </c>
      <c r="D34" s="9" t="s">
        <v>608</v>
      </c>
      <c r="E34" s="3" t="s">
        <v>530</v>
      </c>
      <c r="F34" s="3" t="s">
        <v>609</v>
      </c>
      <c r="G34" s="3" t="s">
        <v>121</v>
      </c>
      <c r="H34" s="3" t="s">
        <v>122</v>
      </c>
      <c r="I34" s="3" t="s">
        <v>609</v>
      </c>
      <c r="J34" s="57" t="s">
        <v>610</v>
      </c>
      <c r="K34" s="28">
        <v>10000</v>
      </c>
      <c r="L34" s="29">
        <v>2388</v>
      </c>
    </row>
    <row r="35" spans="1:12" x14ac:dyDescent="0.2">
      <c r="A35" s="24" t="s">
        <v>100</v>
      </c>
      <c r="B35" s="3" t="s">
        <v>101</v>
      </c>
      <c r="C35" s="3">
        <v>5</v>
      </c>
      <c r="D35" s="63" t="s">
        <v>529</v>
      </c>
      <c r="E35" s="3" t="s">
        <v>530</v>
      </c>
      <c r="F35" s="3" t="s">
        <v>531</v>
      </c>
      <c r="G35" s="3" t="s">
        <v>121</v>
      </c>
      <c r="H35" s="3" t="s">
        <v>122</v>
      </c>
      <c r="I35" s="3" t="s">
        <v>531</v>
      </c>
      <c r="J35" s="57" t="s">
        <v>532</v>
      </c>
      <c r="K35" s="5">
        <v>10000</v>
      </c>
      <c r="L35" s="30">
        <v>5000</v>
      </c>
    </row>
    <row r="36" spans="1:12" x14ac:dyDescent="0.2">
      <c r="A36" s="32" t="s">
        <v>62</v>
      </c>
      <c r="B36" s="27" t="s">
        <v>63</v>
      </c>
      <c r="C36" s="26">
        <v>1</v>
      </c>
      <c r="D36" s="9" t="s">
        <v>234</v>
      </c>
      <c r="E36" s="3" t="s">
        <v>235</v>
      </c>
      <c r="F36" s="3" t="s">
        <v>236</v>
      </c>
      <c r="G36" s="3" t="s">
        <v>121</v>
      </c>
      <c r="H36" s="3" t="s">
        <v>122</v>
      </c>
      <c r="I36" s="3" t="s">
        <v>236</v>
      </c>
      <c r="J36" s="57" t="s">
        <v>237</v>
      </c>
      <c r="K36" s="28">
        <v>129769</v>
      </c>
      <c r="L36" s="29">
        <v>62953</v>
      </c>
    </row>
    <row r="37" spans="1:12" x14ac:dyDescent="0.2">
      <c r="A37" s="24" t="s">
        <v>42</v>
      </c>
      <c r="B37" s="3" t="s">
        <v>43</v>
      </c>
      <c r="C37" s="3">
        <v>1</v>
      </c>
      <c r="D37" s="63" t="s">
        <v>161</v>
      </c>
      <c r="E37" s="3" t="s">
        <v>162</v>
      </c>
      <c r="F37" s="3" t="s">
        <v>163</v>
      </c>
      <c r="G37" s="3" t="s">
        <v>121</v>
      </c>
      <c r="H37" s="3" t="s">
        <v>122</v>
      </c>
      <c r="I37" s="3" t="s">
        <v>163</v>
      </c>
      <c r="J37" s="57" t="s">
        <v>164</v>
      </c>
      <c r="K37" s="5">
        <v>53629</v>
      </c>
      <c r="L37" s="30">
        <v>13617</v>
      </c>
    </row>
    <row r="38" spans="1:12" x14ac:dyDescent="0.2">
      <c r="A38" s="24" t="s">
        <v>42</v>
      </c>
      <c r="B38" s="3" t="s">
        <v>43</v>
      </c>
      <c r="C38" s="3">
        <v>1</v>
      </c>
      <c r="D38" s="63" t="s">
        <v>259</v>
      </c>
      <c r="E38" s="3" t="s">
        <v>162</v>
      </c>
      <c r="F38" s="3" t="s">
        <v>260</v>
      </c>
      <c r="G38" s="3" t="s">
        <v>121</v>
      </c>
      <c r="H38" s="3" t="s">
        <v>122</v>
      </c>
      <c r="I38" s="3" t="s">
        <v>260</v>
      </c>
      <c r="J38" s="57" t="s">
        <v>261</v>
      </c>
      <c r="K38" s="5">
        <v>26565</v>
      </c>
      <c r="L38" s="30">
        <v>6580</v>
      </c>
    </row>
    <row r="39" spans="1:12" x14ac:dyDescent="0.2">
      <c r="A39" s="24" t="s">
        <v>42</v>
      </c>
      <c r="B39" s="3" t="s">
        <v>43</v>
      </c>
      <c r="C39" s="3">
        <v>1</v>
      </c>
      <c r="D39" s="63" t="s">
        <v>270</v>
      </c>
      <c r="E39" s="3" t="s">
        <v>162</v>
      </c>
      <c r="F39" s="3" t="s">
        <v>271</v>
      </c>
      <c r="G39" s="3" t="s">
        <v>121</v>
      </c>
      <c r="H39" s="3" t="s">
        <v>122</v>
      </c>
      <c r="I39" s="3" t="s">
        <v>271</v>
      </c>
      <c r="J39" s="57" t="s">
        <v>272</v>
      </c>
      <c r="K39" s="5">
        <v>41640</v>
      </c>
      <c r="L39" s="30">
        <v>14769</v>
      </c>
    </row>
    <row r="40" spans="1:12" x14ac:dyDescent="0.2">
      <c r="A40" s="24" t="s">
        <v>56</v>
      </c>
      <c r="B40" s="3" t="s">
        <v>57</v>
      </c>
      <c r="C40" s="3">
        <v>2</v>
      </c>
      <c r="D40" s="63" t="s">
        <v>611</v>
      </c>
      <c r="E40" s="3" t="s">
        <v>208</v>
      </c>
      <c r="F40" s="3" t="s">
        <v>612</v>
      </c>
      <c r="G40" s="3" t="s">
        <v>121</v>
      </c>
      <c r="H40" s="3" t="s">
        <v>122</v>
      </c>
      <c r="I40" s="3" t="s">
        <v>612</v>
      </c>
      <c r="J40" s="57" t="s">
        <v>613</v>
      </c>
      <c r="K40" s="5">
        <v>105505</v>
      </c>
      <c r="L40" s="30">
        <v>26376</v>
      </c>
    </row>
    <row r="41" spans="1:12" x14ac:dyDescent="0.2">
      <c r="A41" s="24" t="s">
        <v>56</v>
      </c>
      <c r="B41" s="3" t="s">
        <v>57</v>
      </c>
      <c r="C41" s="3">
        <v>2</v>
      </c>
      <c r="D41" s="63" t="s">
        <v>211</v>
      </c>
      <c r="E41" s="3" t="s">
        <v>208</v>
      </c>
      <c r="F41" s="3" t="s">
        <v>212</v>
      </c>
      <c r="G41" s="3" t="s">
        <v>121</v>
      </c>
      <c r="H41" s="3" t="s">
        <v>122</v>
      </c>
      <c r="I41" s="3" t="s">
        <v>212</v>
      </c>
      <c r="J41" s="57" t="s">
        <v>213</v>
      </c>
      <c r="K41" s="5">
        <v>341367</v>
      </c>
      <c r="L41" s="30">
        <v>29189</v>
      </c>
    </row>
    <row r="42" spans="1:12" x14ac:dyDescent="0.2">
      <c r="A42" s="24" t="s">
        <v>56</v>
      </c>
      <c r="B42" s="3" t="s">
        <v>57</v>
      </c>
      <c r="C42" s="3">
        <v>2</v>
      </c>
      <c r="D42" s="63" t="s">
        <v>207</v>
      </c>
      <c r="E42" s="3" t="s">
        <v>208</v>
      </c>
      <c r="F42" s="3" t="s">
        <v>209</v>
      </c>
      <c r="G42" s="3" t="s">
        <v>121</v>
      </c>
      <c r="H42" s="3" t="s">
        <v>122</v>
      </c>
      <c r="I42" s="3" t="s">
        <v>209</v>
      </c>
      <c r="J42" s="57" t="s">
        <v>210</v>
      </c>
      <c r="K42" s="5">
        <v>148424</v>
      </c>
      <c r="L42" s="30">
        <v>19728</v>
      </c>
    </row>
    <row r="43" spans="1:12" x14ac:dyDescent="0.2">
      <c r="A43" s="32" t="s">
        <v>56</v>
      </c>
      <c r="B43" s="27" t="s">
        <v>57</v>
      </c>
      <c r="C43" s="26">
        <v>2</v>
      </c>
      <c r="D43" s="9" t="s">
        <v>224</v>
      </c>
      <c r="E43" s="3" t="s">
        <v>208</v>
      </c>
      <c r="F43" s="3" t="s">
        <v>225</v>
      </c>
      <c r="G43" s="3" t="s">
        <v>121</v>
      </c>
      <c r="H43" s="3" t="s">
        <v>122</v>
      </c>
      <c r="I43" s="3" t="s">
        <v>225</v>
      </c>
      <c r="J43" s="57" t="s">
        <v>226</v>
      </c>
      <c r="K43" s="28">
        <v>37742</v>
      </c>
      <c r="L43" s="29">
        <v>14796</v>
      </c>
    </row>
    <row r="44" spans="1:12" x14ac:dyDescent="0.2">
      <c r="A44" s="24" t="s">
        <v>56</v>
      </c>
      <c r="B44" s="3" t="s">
        <v>57</v>
      </c>
      <c r="C44" s="3">
        <v>2</v>
      </c>
      <c r="D44" s="63" t="s">
        <v>451</v>
      </c>
      <c r="E44" s="3" t="s">
        <v>208</v>
      </c>
      <c r="F44" s="3" t="s">
        <v>452</v>
      </c>
      <c r="G44" s="3" t="s">
        <v>121</v>
      </c>
      <c r="H44" s="3" t="s">
        <v>122</v>
      </c>
      <c r="I44" s="3" t="s">
        <v>452</v>
      </c>
      <c r="J44" s="57" t="s">
        <v>453</v>
      </c>
      <c r="K44" s="5">
        <v>116636</v>
      </c>
      <c r="L44" s="30">
        <v>43627</v>
      </c>
    </row>
    <row r="45" spans="1:12" x14ac:dyDescent="0.2">
      <c r="A45" s="24" t="s">
        <v>56</v>
      </c>
      <c r="B45" s="3" t="s">
        <v>57</v>
      </c>
      <c r="C45" s="3">
        <v>2</v>
      </c>
      <c r="D45" s="63" t="s">
        <v>445</v>
      </c>
      <c r="E45" s="3" t="s">
        <v>208</v>
      </c>
      <c r="F45" s="3" t="s">
        <v>446</v>
      </c>
      <c r="G45" s="3" t="s">
        <v>121</v>
      </c>
      <c r="H45" s="3" t="s">
        <v>122</v>
      </c>
      <c r="I45" s="3" t="s">
        <v>446</v>
      </c>
      <c r="J45" s="57" t="s">
        <v>447</v>
      </c>
      <c r="K45" s="5">
        <v>10000</v>
      </c>
      <c r="L45" s="30">
        <v>54</v>
      </c>
    </row>
    <row r="46" spans="1:12" x14ac:dyDescent="0.2">
      <c r="A46" s="24" t="s">
        <v>56</v>
      </c>
      <c r="B46" s="3" t="s">
        <v>57</v>
      </c>
      <c r="C46" s="3">
        <v>2</v>
      </c>
      <c r="D46" s="63" t="s">
        <v>508</v>
      </c>
      <c r="E46" s="3" t="s">
        <v>208</v>
      </c>
      <c r="F46" s="3" t="s">
        <v>509</v>
      </c>
      <c r="G46" s="3" t="s">
        <v>121</v>
      </c>
      <c r="H46" s="3" t="s">
        <v>122</v>
      </c>
      <c r="I46" s="3" t="s">
        <v>509</v>
      </c>
      <c r="J46" s="57" t="s">
        <v>510</v>
      </c>
      <c r="K46" s="5">
        <v>10000</v>
      </c>
      <c r="L46" s="30">
        <v>2500</v>
      </c>
    </row>
    <row r="47" spans="1:12" x14ac:dyDescent="0.2">
      <c r="A47" s="32" t="s">
        <v>56</v>
      </c>
      <c r="B47" s="27" t="s">
        <v>57</v>
      </c>
      <c r="C47" s="26">
        <v>2</v>
      </c>
      <c r="D47" s="9" t="s">
        <v>565</v>
      </c>
      <c r="E47" s="3" t="s">
        <v>208</v>
      </c>
      <c r="F47" s="3" t="s">
        <v>566</v>
      </c>
      <c r="G47" s="3" t="s">
        <v>121</v>
      </c>
      <c r="H47" s="3" t="s">
        <v>122</v>
      </c>
      <c r="I47" s="3" t="s">
        <v>566</v>
      </c>
      <c r="J47" s="57" t="s">
        <v>567</v>
      </c>
      <c r="K47" s="28">
        <v>50238</v>
      </c>
      <c r="L47" s="29">
        <v>11992</v>
      </c>
    </row>
    <row r="48" spans="1:12" x14ac:dyDescent="0.2">
      <c r="A48" s="24" t="s">
        <v>56</v>
      </c>
      <c r="B48" s="3" t="s">
        <v>57</v>
      </c>
      <c r="C48" s="3">
        <v>2</v>
      </c>
      <c r="D48" s="63" t="s">
        <v>454</v>
      </c>
      <c r="E48" s="3" t="s">
        <v>208</v>
      </c>
      <c r="F48" s="3" t="s">
        <v>455</v>
      </c>
      <c r="G48" s="3" t="s">
        <v>121</v>
      </c>
      <c r="H48" s="3" t="s">
        <v>122</v>
      </c>
      <c r="I48" s="3" t="s">
        <v>455</v>
      </c>
      <c r="J48" s="57" t="s">
        <v>456</v>
      </c>
      <c r="K48" s="5">
        <v>12826</v>
      </c>
      <c r="L48" s="30">
        <v>1708</v>
      </c>
    </row>
    <row r="49" spans="1:12" x14ac:dyDescent="0.2">
      <c r="A49" s="32" t="s">
        <v>56</v>
      </c>
      <c r="B49" s="27" t="s">
        <v>57</v>
      </c>
      <c r="C49" s="26">
        <v>2</v>
      </c>
      <c r="D49" s="9" t="s">
        <v>514</v>
      </c>
      <c r="E49" s="3" t="s">
        <v>208</v>
      </c>
      <c r="F49" s="3" t="s">
        <v>515</v>
      </c>
      <c r="G49" s="3" t="s">
        <v>121</v>
      </c>
      <c r="H49" s="3" t="s">
        <v>122</v>
      </c>
      <c r="I49" s="3" t="s">
        <v>515</v>
      </c>
      <c r="J49" s="57" t="s">
        <v>516</v>
      </c>
      <c r="K49" s="28">
        <v>137733</v>
      </c>
      <c r="L49" s="29">
        <v>4967</v>
      </c>
    </row>
    <row r="50" spans="1:12" x14ac:dyDescent="0.2">
      <c r="A50" s="32" t="s">
        <v>56</v>
      </c>
      <c r="B50" s="27" t="s">
        <v>57</v>
      </c>
      <c r="C50" s="26">
        <v>2</v>
      </c>
      <c r="D50" s="9" t="s">
        <v>369</v>
      </c>
      <c r="E50" s="3" t="s">
        <v>208</v>
      </c>
      <c r="F50" s="3" t="s">
        <v>370</v>
      </c>
      <c r="G50" s="3" t="s">
        <v>121</v>
      </c>
      <c r="H50" s="3" t="s">
        <v>122</v>
      </c>
      <c r="I50" s="3" t="s">
        <v>370</v>
      </c>
      <c r="J50" s="57" t="s">
        <v>371</v>
      </c>
      <c r="K50" s="28">
        <v>149654</v>
      </c>
      <c r="L50" s="29">
        <v>1014</v>
      </c>
    </row>
    <row r="51" spans="1:12" x14ac:dyDescent="0.2">
      <c r="A51" s="24" t="s">
        <v>48</v>
      </c>
      <c r="B51" s="3" t="s">
        <v>49</v>
      </c>
      <c r="C51" s="3">
        <v>22</v>
      </c>
      <c r="D51" s="63" t="s">
        <v>176</v>
      </c>
      <c r="E51" s="3" t="s">
        <v>177</v>
      </c>
      <c r="F51" s="3" t="s">
        <v>178</v>
      </c>
      <c r="G51" s="3" t="s">
        <v>121</v>
      </c>
      <c r="H51" s="3" t="s">
        <v>122</v>
      </c>
      <c r="I51" s="3" t="s">
        <v>178</v>
      </c>
      <c r="J51" s="57" t="s">
        <v>179</v>
      </c>
      <c r="K51" s="5">
        <v>26769</v>
      </c>
      <c r="L51" s="30">
        <v>6692</v>
      </c>
    </row>
    <row r="52" spans="1:12" x14ac:dyDescent="0.2">
      <c r="A52" s="24" t="s">
        <v>104</v>
      </c>
      <c r="B52" s="3" t="s">
        <v>105</v>
      </c>
      <c r="C52" s="3">
        <v>5</v>
      </c>
      <c r="D52" s="63" t="s">
        <v>552</v>
      </c>
      <c r="E52" s="3" t="s">
        <v>553</v>
      </c>
      <c r="F52" s="3" t="s">
        <v>554</v>
      </c>
      <c r="G52" s="3" t="s">
        <v>121</v>
      </c>
      <c r="H52" s="3" t="s">
        <v>122</v>
      </c>
      <c r="I52" s="3" t="s">
        <v>554</v>
      </c>
      <c r="J52" s="57" t="s">
        <v>555</v>
      </c>
      <c r="K52" s="5">
        <v>27306</v>
      </c>
      <c r="L52" s="30">
        <v>14310</v>
      </c>
    </row>
    <row r="53" spans="1:12" x14ac:dyDescent="0.2">
      <c r="A53" s="24" t="s">
        <v>78</v>
      </c>
      <c r="B53" s="3" t="s">
        <v>79</v>
      </c>
      <c r="C53" s="3">
        <v>1</v>
      </c>
      <c r="D53" s="63" t="s">
        <v>290</v>
      </c>
      <c r="E53" s="3" t="s">
        <v>291</v>
      </c>
      <c r="F53" s="3" t="s">
        <v>292</v>
      </c>
      <c r="G53" s="3" t="s">
        <v>121</v>
      </c>
      <c r="H53" s="3" t="s">
        <v>122</v>
      </c>
      <c r="I53" s="3" t="s">
        <v>292</v>
      </c>
      <c r="J53" s="57" t="s">
        <v>293</v>
      </c>
      <c r="K53" s="5">
        <v>10000</v>
      </c>
      <c r="L53" s="30">
        <v>4613</v>
      </c>
    </row>
    <row r="54" spans="1:12" x14ac:dyDescent="0.2">
      <c r="A54" s="24" t="s">
        <v>78</v>
      </c>
      <c r="B54" s="3" t="s">
        <v>79</v>
      </c>
      <c r="C54" s="3">
        <v>1</v>
      </c>
      <c r="D54" s="63" t="s">
        <v>537</v>
      </c>
      <c r="E54" s="3" t="s">
        <v>291</v>
      </c>
      <c r="F54" s="3" t="s">
        <v>538</v>
      </c>
      <c r="G54" s="3" t="s">
        <v>121</v>
      </c>
      <c r="H54" s="3" t="s">
        <v>122</v>
      </c>
      <c r="I54" s="3" t="s">
        <v>538</v>
      </c>
      <c r="J54" s="57" t="s">
        <v>539</v>
      </c>
      <c r="K54" s="5">
        <v>28448</v>
      </c>
      <c r="L54" s="30">
        <v>1786</v>
      </c>
    </row>
    <row r="55" spans="1:12" x14ac:dyDescent="0.2">
      <c r="A55" s="24" t="s">
        <v>26</v>
      </c>
      <c r="B55" s="3" t="s">
        <v>27</v>
      </c>
      <c r="C55" s="3">
        <v>1</v>
      </c>
      <c r="D55" s="63" t="s">
        <v>118</v>
      </c>
      <c r="E55" s="3" t="s">
        <v>119</v>
      </c>
      <c r="F55" s="3" t="s">
        <v>120</v>
      </c>
      <c r="G55" s="3" t="s">
        <v>121</v>
      </c>
      <c r="H55" s="3" t="s">
        <v>122</v>
      </c>
      <c r="I55" s="3" t="s">
        <v>120</v>
      </c>
      <c r="J55" s="57" t="s">
        <v>123</v>
      </c>
      <c r="K55" s="5">
        <v>245314</v>
      </c>
      <c r="L55" s="30">
        <v>22047</v>
      </c>
    </row>
    <row r="56" spans="1:12" x14ac:dyDescent="0.2">
      <c r="A56" s="32" t="s">
        <v>26</v>
      </c>
      <c r="B56" s="27" t="s">
        <v>27</v>
      </c>
      <c r="C56" s="26">
        <v>1</v>
      </c>
      <c r="D56" s="9" t="s">
        <v>140</v>
      </c>
      <c r="E56" s="3" t="s">
        <v>119</v>
      </c>
      <c r="F56" s="3" t="s">
        <v>141</v>
      </c>
      <c r="G56" s="3" t="s">
        <v>121</v>
      </c>
      <c r="H56" s="3" t="s">
        <v>122</v>
      </c>
      <c r="I56" s="3" t="s">
        <v>141</v>
      </c>
      <c r="J56" s="57" t="s">
        <v>142</v>
      </c>
      <c r="K56" s="28">
        <v>228227</v>
      </c>
      <c r="L56" s="29">
        <v>70710</v>
      </c>
    </row>
    <row r="57" spans="1:12" x14ac:dyDescent="0.2">
      <c r="A57" s="24" t="s">
        <v>26</v>
      </c>
      <c r="B57" s="3" t="s">
        <v>27</v>
      </c>
      <c r="C57" s="3">
        <v>1</v>
      </c>
      <c r="D57" s="63" t="s">
        <v>143</v>
      </c>
      <c r="E57" s="3" t="s">
        <v>119</v>
      </c>
      <c r="F57" s="3" t="s">
        <v>144</v>
      </c>
      <c r="G57" s="3" t="s">
        <v>121</v>
      </c>
      <c r="H57" s="3" t="s">
        <v>122</v>
      </c>
      <c r="I57" s="3" t="s">
        <v>144</v>
      </c>
      <c r="J57" s="57" t="s">
        <v>145</v>
      </c>
      <c r="K57" s="5">
        <v>347744</v>
      </c>
      <c r="L57" s="30">
        <v>19141</v>
      </c>
    </row>
    <row r="58" spans="1:12" x14ac:dyDescent="0.2">
      <c r="A58" s="41" t="s">
        <v>26</v>
      </c>
      <c r="B58" s="15" t="s">
        <v>27</v>
      </c>
      <c r="C58" s="42">
        <v>1</v>
      </c>
      <c r="D58" s="9" t="s">
        <v>150</v>
      </c>
      <c r="E58" s="3" t="s">
        <v>119</v>
      </c>
      <c r="F58" s="3" t="s">
        <v>151</v>
      </c>
      <c r="G58" s="3" t="s">
        <v>121</v>
      </c>
      <c r="H58" s="3" t="s">
        <v>122</v>
      </c>
      <c r="I58" s="3" t="s">
        <v>151</v>
      </c>
      <c r="J58" s="57" t="s">
        <v>152</v>
      </c>
      <c r="K58" s="43">
        <v>96462</v>
      </c>
      <c r="L58" s="44">
        <v>16758</v>
      </c>
    </row>
    <row r="59" spans="1:12" x14ac:dyDescent="0.2">
      <c r="A59" s="24" t="s">
        <v>26</v>
      </c>
      <c r="B59" s="3" t="s">
        <v>27</v>
      </c>
      <c r="C59" s="3">
        <v>1</v>
      </c>
      <c r="D59" s="63" t="s">
        <v>173</v>
      </c>
      <c r="E59" s="3" t="s">
        <v>119</v>
      </c>
      <c r="F59" s="3" t="s">
        <v>174</v>
      </c>
      <c r="G59" s="3" t="s">
        <v>121</v>
      </c>
      <c r="H59" s="3" t="s">
        <v>122</v>
      </c>
      <c r="I59" s="3" t="s">
        <v>174</v>
      </c>
      <c r="J59" s="57" t="s">
        <v>175</v>
      </c>
      <c r="K59" s="5">
        <v>178107</v>
      </c>
      <c r="L59" s="30">
        <v>67765</v>
      </c>
    </row>
    <row r="60" spans="1:12" x14ac:dyDescent="0.2">
      <c r="A60" s="24" t="s">
        <v>26</v>
      </c>
      <c r="B60" s="3" t="s">
        <v>27</v>
      </c>
      <c r="C60" s="3">
        <v>1</v>
      </c>
      <c r="D60" s="63" t="s">
        <v>180</v>
      </c>
      <c r="E60" s="3" t="s">
        <v>119</v>
      </c>
      <c r="F60" s="3" t="s">
        <v>181</v>
      </c>
      <c r="G60" s="3" t="s">
        <v>121</v>
      </c>
      <c r="H60" s="3" t="s">
        <v>122</v>
      </c>
      <c r="I60" s="3" t="s">
        <v>181</v>
      </c>
      <c r="J60" s="57" t="s">
        <v>182</v>
      </c>
      <c r="K60" s="5">
        <v>62362</v>
      </c>
      <c r="L60" s="30">
        <v>15591</v>
      </c>
    </row>
    <row r="61" spans="1:12" x14ac:dyDescent="0.2">
      <c r="A61" s="32" t="s">
        <v>26</v>
      </c>
      <c r="B61" s="27" t="s">
        <v>27</v>
      </c>
      <c r="C61" s="26">
        <v>1</v>
      </c>
      <c r="D61" s="9" t="s">
        <v>197</v>
      </c>
      <c r="E61" s="3" t="s">
        <v>119</v>
      </c>
      <c r="F61" s="3" t="s">
        <v>198</v>
      </c>
      <c r="G61" s="3" t="s">
        <v>121</v>
      </c>
      <c r="H61" s="3" t="s">
        <v>122</v>
      </c>
      <c r="I61" s="3" t="s">
        <v>198</v>
      </c>
      <c r="J61" s="57" t="s">
        <v>199</v>
      </c>
      <c r="K61" s="28">
        <v>180161</v>
      </c>
      <c r="L61" s="29">
        <v>11753</v>
      </c>
    </row>
    <row r="62" spans="1:12" x14ac:dyDescent="0.2">
      <c r="A62" s="32" t="s">
        <v>26</v>
      </c>
      <c r="B62" s="27" t="s">
        <v>27</v>
      </c>
      <c r="C62" s="26">
        <v>1</v>
      </c>
      <c r="D62" s="9" t="s">
        <v>221</v>
      </c>
      <c r="E62" s="3" t="s">
        <v>119</v>
      </c>
      <c r="F62" s="3" t="s">
        <v>222</v>
      </c>
      <c r="G62" s="3" t="s">
        <v>121</v>
      </c>
      <c r="H62" s="3" t="s">
        <v>122</v>
      </c>
      <c r="I62" s="3" t="s">
        <v>222</v>
      </c>
      <c r="J62" s="57" t="s">
        <v>223</v>
      </c>
      <c r="K62" s="28">
        <v>83327</v>
      </c>
      <c r="L62" s="29">
        <v>83327</v>
      </c>
    </row>
    <row r="63" spans="1:12" x14ac:dyDescent="0.2">
      <c r="A63" s="32" t="s">
        <v>26</v>
      </c>
      <c r="B63" s="27" t="s">
        <v>27</v>
      </c>
      <c r="C63" s="26">
        <v>1</v>
      </c>
      <c r="D63" s="9" t="s">
        <v>227</v>
      </c>
      <c r="E63" s="3" t="s">
        <v>119</v>
      </c>
      <c r="F63" s="3" t="s">
        <v>228</v>
      </c>
      <c r="G63" s="3" t="s">
        <v>121</v>
      </c>
      <c r="H63" s="3" t="s">
        <v>122</v>
      </c>
      <c r="I63" s="3" t="s">
        <v>228</v>
      </c>
      <c r="J63" s="57" t="s">
        <v>229</v>
      </c>
      <c r="K63" s="28">
        <v>264518</v>
      </c>
      <c r="L63" s="29">
        <v>1582</v>
      </c>
    </row>
    <row r="64" spans="1:12" x14ac:dyDescent="0.2">
      <c r="A64" s="24" t="s">
        <v>26</v>
      </c>
      <c r="B64" s="3" t="s">
        <v>27</v>
      </c>
      <c r="C64" s="3">
        <v>1</v>
      </c>
      <c r="D64" s="63" t="s">
        <v>273</v>
      </c>
      <c r="E64" s="3" t="s">
        <v>119</v>
      </c>
      <c r="F64" s="3" t="s">
        <v>274</v>
      </c>
      <c r="G64" s="3" t="s">
        <v>121</v>
      </c>
      <c r="H64" s="3" t="s">
        <v>122</v>
      </c>
      <c r="I64" s="3" t="s">
        <v>274</v>
      </c>
      <c r="J64" s="57" t="s">
        <v>275</v>
      </c>
      <c r="K64" s="5">
        <v>481381</v>
      </c>
      <c r="L64" s="30">
        <v>101725</v>
      </c>
    </row>
    <row r="65" spans="1:12" x14ac:dyDescent="0.2">
      <c r="A65" s="24" t="s">
        <v>26</v>
      </c>
      <c r="B65" s="3" t="s">
        <v>27</v>
      </c>
      <c r="C65" s="3">
        <v>1</v>
      </c>
      <c r="D65" s="63" t="s">
        <v>294</v>
      </c>
      <c r="E65" s="3" t="s">
        <v>119</v>
      </c>
      <c r="F65" s="3" t="s">
        <v>295</v>
      </c>
      <c r="G65" s="3" t="s">
        <v>121</v>
      </c>
      <c r="H65" s="3" t="s">
        <v>122</v>
      </c>
      <c r="I65" s="3" t="s">
        <v>295</v>
      </c>
      <c r="J65" s="57" t="s">
        <v>296</v>
      </c>
      <c r="K65" s="5">
        <v>61441</v>
      </c>
      <c r="L65" s="30">
        <v>14333</v>
      </c>
    </row>
    <row r="66" spans="1:12" x14ac:dyDescent="0.2">
      <c r="A66" s="24" t="s">
        <v>26</v>
      </c>
      <c r="B66" s="3" t="s">
        <v>27</v>
      </c>
      <c r="C66" s="3">
        <v>1</v>
      </c>
      <c r="D66" s="63" t="s">
        <v>313</v>
      </c>
      <c r="E66" s="3" t="s">
        <v>119</v>
      </c>
      <c r="F66" s="3" t="s">
        <v>314</v>
      </c>
      <c r="G66" s="3" t="s">
        <v>121</v>
      </c>
      <c r="H66" s="3" t="s">
        <v>122</v>
      </c>
      <c r="I66" s="3" t="s">
        <v>314</v>
      </c>
      <c r="J66" s="57" t="s">
        <v>315</v>
      </c>
      <c r="K66" s="5">
        <v>10000</v>
      </c>
      <c r="L66" s="30">
        <v>10000</v>
      </c>
    </row>
    <row r="67" spans="1:12" x14ac:dyDescent="0.2">
      <c r="A67" s="24" t="s">
        <v>26</v>
      </c>
      <c r="B67" s="3" t="s">
        <v>27</v>
      </c>
      <c r="C67" s="3">
        <v>1</v>
      </c>
      <c r="D67" s="63" t="s">
        <v>338</v>
      </c>
      <c r="E67" s="3" t="s">
        <v>119</v>
      </c>
      <c r="F67" s="3" t="s">
        <v>339</v>
      </c>
      <c r="G67" s="3" t="s">
        <v>121</v>
      </c>
      <c r="H67" s="3" t="s">
        <v>122</v>
      </c>
      <c r="I67" s="3" t="s">
        <v>339</v>
      </c>
      <c r="J67" s="57" t="s">
        <v>340</v>
      </c>
      <c r="K67" s="5">
        <v>27132924</v>
      </c>
      <c r="L67" s="30">
        <v>845031</v>
      </c>
    </row>
    <row r="68" spans="1:12" x14ac:dyDescent="0.2">
      <c r="A68" s="24" t="s">
        <v>26</v>
      </c>
      <c r="B68" s="3" t="s">
        <v>27</v>
      </c>
      <c r="C68" s="3">
        <v>1</v>
      </c>
      <c r="D68" s="63" t="s">
        <v>350</v>
      </c>
      <c r="E68" s="3" t="s">
        <v>119</v>
      </c>
      <c r="F68" s="3" t="s">
        <v>351</v>
      </c>
      <c r="G68" s="3" t="s">
        <v>121</v>
      </c>
      <c r="H68" s="3" t="s">
        <v>122</v>
      </c>
      <c r="I68" s="3" t="s">
        <v>351</v>
      </c>
      <c r="J68" s="57" t="s">
        <v>352</v>
      </c>
      <c r="K68" s="5">
        <v>426030</v>
      </c>
      <c r="L68" s="30">
        <v>106508</v>
      </c>
    </row>
    <row r="69" spans="1:12" x14ac:dyDescent="0.2">
      <c r="A69" s="24" t="s">
        <v>26</v>
      </c>
      <c r="B69" s="23" t="s">
        <v>27</v>
      </c>
      <c r="C69" s="3">
        <v>1</v>
      </c>
      <c r="D69" s="9" t="s">
        <v>385</v>
      </c>
      <c r="E69" s="3" t="s">
        <v>119</v>
      </c>
      <c r="F69" s="3" t="s">
        <v>386</v>
      </c>
      <c r="G69" s="3" t="s">
        <v>121</v>
      </c>
      <c r="H69" s="3" t="s">
        <v>122</v>
      </c>
      <c r="I69" s="3" t="s">
        <v>386</v>
      </c>
      <c r="J69" s="57" t="s">
        <v>387</v>
      </c>
      <c r="K69" s="38">
        <v>81438</v>
      </c>
      <c r="L69" s="39">
        <v>4452</v>
      </c>
    </row>
    <row r="70" spans="1:12" x14ac:dyDescent="0.2">
      <c r="A70" s="24" t="s">
        <v>26</v>
      </c>
      <c r="B70" s="3" t="s">
        <v>27</v>
      </c>
      <c r="C70" s="3">
        <v>1</v>
      </c>
      <c r="D70" s="63" t="s">
        <v>391</v>
      </c>
      <c r="E70" s="3" t="s">
        <v>119</v>
      </c>
      <c r="F70" s="3" t="s">
        <v>392</v>
      </c>
      <c r="G70" s="3" t="s">
        <v>121</v>
      </c>
      <c r="H70" s="3" t="s">
        <v>122</v>
      </c>
      <c r="I70" s="3" t="s">
        <v>392</v>
      </c>
      <c r="J70" s="57" t="s">
        <v>393</v>
      </c>
      <c r="K70" s="5">
        <v>917492</v>
      </c>
      <c r="L70" s="30">
        <v>62410</v>
      </c>
    </row>
    <row r="71" spans="1:12" x14ac:dyDescent="0.2">
      <c r="A71" s="24" t="s">
        <v>26</v>
      </c>
      <c r="B71" s="3" t="s">
        <v>27</v>
      </c>
      <c r="C71" s="3">
        <v>1</v>
      </c>
      <c r="D71" s="63" t="s">
        <v>394</v>
      </c>
      <c r="E71" s="3" t="s">
        <v>119</v>
      </c>
      <c r="F71" s="3" t="s">
        <v>395</v>
      </c>
      <c r="G71" s="3" t="s">
        <v>121</v>
      </c>
      <c r="H71" s="3" t="s">
        <v>122</v>
      </c>
      <c r="I71" s="3" t="s">
        <v>395</v>
      </c>
      <c r="J71" s="57" t="s">
        <v>396</v>
      </c>
      <c r="K71" s="5">
        <v>80956</v>
      </c>
      <c r="L71" s="30">
        <v>13338</v>
      </c>
    </row>
    <row r="72" spans="1:12" x14ac:dyDescent="0.2">
      <c r="A72" s="32" t="s">
        <v>26</v>
      </c>
      <c r="B72" s="27" t="s">
        <v>27</v>
      </c>
      <c r="C72" s="26">
        <v>1</v>
      </c>
      <c r="D72" s="9" t="s">
        <v>418</v>
      </c>
      <c r="E72" s="3" t="s">
        <v>119</v>
      </c>
      <c r="F72" s="3" t="s">
        <v>419</v>
      </c>
      <c r="G72" s="3" t="s">
        <v>121</v>
      </c>
      <c r="H72" s="3" t="s">
        <v>122</v>
      </c>
      <c r="I72" s="3" t="s">
        <v>419</v>
      </c>
      <c r="J72" s="57" t="s">
        <v>420</v>
      </c>
      <c r="K72" s="28">
        <v>591222</v>
      </c>
      <c r="L72" s="29">
        <v>72389</v>
      </c>
    </row>
    <row r="73" spans="1:12" x14ac:dyDescent="0.2">
      <c r="A73" s="32" t="s">
        <v>26</v>
      </c>
      <c r="B73" s="27" t="s">
        <v>27</v>
      </c>
      <c r="C73" s="26">
        <v>1</v>
      </c>
      <c r="D73" s="9" t="s">
        <v>442</v>
      </c>
      <c r="E73" s="3" t="s">
        <v>119</v>
      </c>
      <c r="F73" s="3" t="s">
        <v>443</v>
      </c>
      <c r="G73" s="3" t="s">
        <v>121</v>
      </c>
      <c r="H73" s="3" t="s">
        <v>122</v>
      </c>
      <c r="I73" s="3" t="s">
        <v>443</v>
      </c>
      <c r="J73" s="57" t="s">
        <v>444</v>
      </c>
      <c r="K73" s="28">
        <v>780970</v>
      </c>
      <c r="L73" s="29">
        <v>195243</v>
      </c>
    </row>
    <row r="74" spans="1:12" x14ac:dyDescent="0.2">
      <c r="A74" s="32" t="s">
        <v>26</v>
      </c>
      <c r="B74" s="27" t="s">
        <v>27</v>
      </c>
      <c r="C74" s="26">
        <v>1</v>
      </c>
      <c r="D74" s="9" t="s">
        <v>502</v>
      </c>
      <c r="E74" s="3" t="s">
        <v>119</v>
      </c>
      <c r="F74" s="3" t="s">
        <v>503</v>
      </c>
      <c r="G74" s="3" t="s">
        <v>121</v>
      </c>
      <c r="H74" s="3" t="s">
        <v>122</v>
      </c>
      <c r="I74" s="3" t="s">
        <v>503</v>
      </c>
      <c r="J74" s="57" t="s">
        <v>504</v>
      </c>
      <c r="K74" s="28">
        <v>90390</v>
      </c>
      <c r="L74" s="29">
        <v>50842</v>
      </c>
    </row>
    <row r="75" spans="1:12" x14ac:dyDescent="0.2">
      <c r="A75" s="32" t="s">
        <v>26</v>
      </c>
      <c r="B75" s="27" t="s">
        <v>27</v>
      </c>
      <c r="C75" s="26">
        <v>1</v>
      </c>
      <c r="D75" s="9" t="s">
        <v>520</v>
      </c>
      <c r="E75" s="3" t="s">
        <v>119</v>
      </c>
      <c r="F75" s="3" t="s">
        <v>521</v>
      </c>
      <c r="G75" s="3" t="s">
        <v>121</v>
      </c>
      <c r="H75" s="3" t="s">
        <v>122</v>
      </c>
      <c r="I75" s="3" t="s">
        <v>521</v>
      </c>
      <c r="J75" s="57" t="s">
        <v>522</v>
      </c>
      <c r="K75" s="28">
        <v>82922</v>
      </c>
      <c r="L75" s="29">
        <v>11171</v>
      </c>
    </row>
    <row r="76" spans="1:12" x14ac:dyDescent="0.2">
      <c r="A76" s="24" t="s">
        <v>26</v>
      </c>
      <c r="B76" s="3" t="s">
        <v>27</v>
      </c>
      <c r="C76" s="3">
        <v>1</v>
      </c>
      <c r="D76" s="63" t="s">
        <v>543</v>
      </c>
      <c r="E76" s="3" t="s">
        <v>119</v>
      </c>
      <c r="F76" s="3" t="s">
        <v>544</v>
      </c>
      <c r="G76" s="3" t="s">
        <v>121</v>
      </c>
      <c r="H76" s="3" t="s">
        <v>122</v>
      </c>
      <c r="I76" s="3" t="s">
        <v>544</v>
      </c>
      <c r="J76" s="57" t="s">
        <v>545</v>
      </c>
      <c r="K76" s="5">
        <v>64331</v>
      </c>
      <c r="L76" s="30">
        <v>3535</v>
      </c>
    </row>
    <row r="77" spans="1:12" x14ac:dyDescent="0.2">
      <c r="A77" s="32" t="s">
        <v>26</v>
      </c>
      <c r="B77" s="27" t="s">
        <v>27</v>
      </c>
      <c r="C77" s="26">
        <v>1</v>
      </c>
      <c r="D77" s="9" t="s">
        <v>546</v>
      </c>
      <c r="E77" s="3" t="s">
        <v>119</v>
      </c>
      <c r="F77" s="3" t="s">
        <v>547</v>
      </c>
      <c r="G77" s="3" t="s">
        <v>121</v>
      </c>
      <c r="H77" s="3" t="s">
        <v>122</v>
      </c>
      <c r="I77" s="3" t="s">
        <v>547</v>
      </c>
      <c r="J77" s="57" t="s">
        <v>548</v>
      </c>
      <c r="K77" s="28">
        <v>177860</v>
      </c>
      <c r="L77" s="29">
        <v>51058</v>
      </c>
    </row>
    <row r="78" spans="1:12" x14ac:dyDescent="0.2">
      <c r="A78" s="24" t="s">
        <v>26</v>
      </c>
      <c r="B78" s="3" t="s">
        <v>27</v>
      </c>
      <c r="C78" s="3">
        <v>1</v>
      </c>
      <c r="D78" s="63" t="s">
        <v>583</v>
      </c>
      <c r="E78" s="3" t="s">
        <v>119</v>
      </c>
      <c r="F78" s="3" t="s">
        <v>584</v>
      </c>
      <c r="G78" s="3" t="s">
        <v>121</v>
      </c>
      <c r="H78" s="3" t="s">
        <v>122</v>
      </c>
      <c r="I78" s="3" t="s">
        <v>584</v>
      </c>
      <c r="J78" s="57" t="s">
        <v>585</v>
      </c>
      <c r="K78" s="5">
        <v>77880</v>
      </c>
      <c r="L78" s="30">
        <v>20374</v>
      </c>
    </row>
    <row r="79" spans="1:12" x14ac:dyDescent="0.2">
      <c r="A79" s="24" t="s">
        <v>26</v>
      </c>
      <c r="B79" s="3" t="s">
        <v>27</v>
      </c>
      <c r="C79" s="3">
        <v>1</v>
      </c>
      <c r="D79" s="63" t="s">
        <v>256</v>
      </c>
      <c r="E79" s="3" t="s">
        <v>119</v>
      </c>
      <c r="F79" s="3" t="s">
        <v>257</v>
      </c>
      <c r="G79" s="3" t="s">
        <v>121</v>
      </c>
      <c r="H79" s="3" t="s">
        <v>122</v>
      </c>
      <c r="I79" s="3" t="s">
        <v>257</v>
      </c>
      <c r="J79" s="57" t="s">
        <v>258</v>
      </c>
      <c r="K79" s="5">
        <v>372149</v>
      </c>
      <c r="L79" s="30">
        <v>71486</v>
      </c>
    </row>
    <row r="80" spans="1:12" x14ac:dyDescent="0.2">
      <c r="A80" s="24" t="s">
        <v>26</v>
      </c>
      <c r="B80" s="3" t="s">
        <v>27</v>
      </c>
      <c r="C80" s="3">
        <v>1</v>
      </c>
      <c r="D80" s="63" t="s">
        <v>471</v>
      </c>
      <c r="E80" s="3" t="s">
        <v>119</v>
      </c>
      <c r="F80" s="3" t="s">
        <v>472</v>
      </c>
      <c r="G80" s="3" t="s">
        <v>121</v>
      </c>
      <c r="H80" s="3" t="s">
        <v>122</v>
      </c>
      <c r="I80" s="3" t="s">
        <v>472</v>
      </c>
      <c r="J80" s="57" t="s">
        <v>473</v>
      </c>
      <c r="K80" s="5">
        <v>340098</v>
      </c>
      <c r="L80" s="30">
        <v>4032</v>
      </c>
    </row>
    <row r="81" spans="1:12" x14ac:dyDescent="0.2">
      <c r="A81" s="32" t="s">
        <v>26</v>
      </c>
      <c r="B81" s="27" t="s">
        <v>27</v>
      </c>
      <c r="C81" s="26">
        <v>1</v>
      </c>
      <c r="D81" s="9" t="s">
        <v>483</v>
      </c>
      <c r="E81" s="3" t="s">
        <v>119</v>
      </c>
      <c r="F81" s="3" t="s">
        <v>484</v>
      </c>
      <c r="G81" s="3" t="s">
        <v>121</v>
      </c>
      <c r="H81" s="3" t="s">
        <v>122</v>
      </c>
      <c r="I81" s="3" t="s">
        <v>484</v>
      </c>
      <c r="J81" s="57" t="s">
        <v>485</v>
      </c>
      <c r="K81" s="28">
        <v>93104</v>
      </c>
      <c r="L81" s="29">
        <v>18636</v>
      </c>
    </row>
    <row r="82" spans="1:12" x14ac:dyDescent="0.2">
      <c r="A82" s="32" t="s">
        <v>26</v>
      </c>
      <c r="B82" s="27" t="s">
        <v>27</v>
      </c>
      <c r="C82" s="26">
        <v>1</v>
      </c>
      <c r="D82" s="9" t="s">
        <v>589</v>
      </c>
      <c r="E82" s="3" t="s">
        <v>119</v>
      </c>
      <c r="F82" s="3" t="s">
        <v>590</v>
      </c>
      <c r="G82" s="3" t="s">
        <v>121</v>
      </c>
      <c r="H82" s="3" t="s">
        <v>122</v>
      </c>
      <c r="I82" s="3" t="s">
        <v>590</v>
      </c>
      <c r="J82" s="57" t="s">
        <v>591</v>
      </c>
      <c r="K82" s="28">
        <v>17321</v>
      </c>
      <c r="L82" s="29">
        <v>5075</v>
      </c>
    </row>
    <row r="83" spans="1:12" x14ac:dyDescent="0.2">
      <c r="A83" s="32" t="s">
        <v>26</v>
      </c>
      <c r="B83" s="27" t="s">
        <v>27</v>
      </c>
      <c r="C83" s="26">
        <v>1</v>
      </c>
      <c r="D83" s="9" t="s">
        <v>781</v>
      </c>
      <c r="E83" s="3" t="s">
        <v>119</v>
      </c>
      <c r="F83" s="3" t="s">
        <v>782</v>
      </c>
      <c r="G83" s="3" t="s">
        <v>783</v>
      </c>
      <c r="H83" s="3" t="s">
        <v>784</v>
      </c>
      <c r="I83" s="3" t="s">
        <v>785</v>
      </c>
      <c r="J83" s="57" t="s">
        <v>786</v>
      </c>
      <c r="K83" s="28">
        <v>15305</v>
      </c>
      <c r="L83" s="29">
        <v>2716</v>
      </c>
    </row>
    <row r="84" spans="1:12" x14ac:dyDescent="0.2">
      <c r="A84" s="32" t="s">
        <v>26</v>
      </c>
      <c r="B84" s="27" t="s">
        <v>27</v>
      </c>
      <c r="C84" s="26">
        <v>1</v>
      </c>
      <c r="D84" s="9" t="s">
        <v>844</v>
      </c>
      <c r="E84" s="3" t="s">
        <v>119</v>
      </c>
      <c r="F84" s="3" t="s">
        <v>339</v>
      </c>
      <c r="G84" s="3" t="s">
        <v>845</v>
      </c>
      <c r="H84" s="3" t="s">
        <v>846</v>
      </c>
      <c r="I84" s="3" t="s">
        <v>847</v>
      </c>
      <c r="J84" s="57" t="s">
        <v>848</v>
      </c>
      <c r="K84" s="28">
        <v>10000</v>
      </c>
      <c r="L84" s="29">
        <v>1167</v>
      </c>
    </row>
    <row r="85" spans="1:12" x14ac:dyDescent="0.2">
      <c r="A85" s="24" t="s">
        <v>114</v>
      </c>
      <c r="B85" s="3" t="s">
        <v>115</v>
      </c>
      <c r="C85" s="3">
        <v>1</v>
      </c>
      <c r="D85" s="63" t="s">
        <v>659</v>
      </c>
      <c r="E85" s="3" t="s">
        <v>660</v>
      </c>
      <c r="F85" s="3" t="s">
        <v>661</v>
      </c>
      <c r="G85" s="3" t="s">
        <v>662</v>
      </c>
      <c r="H85" s="3" t="s">
        <v>663</v>
      </c>
      <c r="I85" s="3" t="s">
        <v>664</v>
      </c>
      <c r="J85" s="57" t="s">
        <v>665</v>
      </c>
      <c r="K85" s="5">
        <v>20291</v>
      </c>
      <c r="L85" s="30">
        <v>5073</v>
      </c>
    </row>
    <row r="86" spans="1:12" x14ac:dyDescent="0.2">
      <c r="A86" s="32" t="s">
        <v>34</v>
      </c>
      <c r="B86" s="27" t="s">
        <v>35</v>
      </c>
      <c r="C86" s="26">
        <v>1</v>
      </c>
      <c r="D86" s="9" t="s">
        <v>136</v>
      </c>
      <c r="E86" s="3" t="s">
        <v>137</v>
      </c>
      <c r="F86" s="3" t="s">
        <v>138</v>
      </c>
      <c r="G86" s="3" t="s">
        <v>121</v>
      </c>
      <c r="H86" s="3" t="s">
        <v>122</v>
      </c>
      <c r="I86" s="3" t="s">
        <v>138</v>
      </c>
      <c r="J86" s="57" t="s">
        <v>139</v>
      </c>
      <c r="K86" s="28">
        <v>149109</v>
      </c>
      <c r="L86" s="29">
        <v>40464</v>
      </c>
    </row>
    <row r="87" spans="1:12" x14ac:dyDescent="0.2">
      <c r="A87" s="24" t="s">
        <v>34</v>
      </c>
      <c r="B87" s="3" t="s">
        <v>35</v>
      </c>
      <c r="C87" s="3">
        <v>1</v>
      </c>
      <c r="D87" s="63" t="s">
        <v>325</v>
      </c>
      <c r="E87" s="3" t="s">
        <v>137</v>
      </c>
      <c r="F87" s="3" t="s">
        <v>326</v>
      </c>
      <c r="G87" s="3" t="s">
        <v>121</v>
      </c>
      <c r="H87" s="3" t="s">
        <v>122</v>
      </c>
      <c r="I87" s="3" t="s">
        <v>326</v>
      </c>
      <c r="J87" s="57" t="s">
        <v>327</v>
      </c>
      <c r="K87" s="5">
        <v>69478</v>
      </c>
      <c r="L87" s="30">
        <v>4243</v>
      </c>
    </row>
    <row r="88" spans="1:12" x14ac:dyDescent="0.2">
      <c r="A88" s="24" t="s">
        <v>34</v>
      </c>
      <c r="B88" s="3" t="s">
        <v>35</v>
      </c>
      <c r="C88" s="3">
        <v>1</v>
      </c>
      <c r="D88" s="63" t="s">
        <v>341</v>
      </c>
      <c r="E88" s="3" t="s">
        <v>137</v>
      </c>
      <c r="F88" s="3" t="s">
        <v>342</v>
      </c>
      <c r="G88" s="3" t="s">
        <v>121</v>
      </c>
      <c r="H88" s="3" t="s">
        <v>122</v>
      </c>
      <c r="I88" s="3" t="s">
        <v>342</v>
      </c>
      <c r="J88" s="57" t="s">
        <v>343</v>
      </c>
      <c r="K88" s="5">
        <v>251589</v>
      </c>
      <c r="L88" s="30">
        <v>161264</v>
      </c>
    </row>
    <row r="89" spans="1:12" x14ac:dyDescent="0.2">
      <c r="A89" s="24" t="s">
        <v>34</v>
      </c>
      <c r="B89" s="3" t="s">
        <v>35</v>
      </c>
      <c r="C89" s="3">
        <v>1</v>
      </c>
      <c r="D89" s="63" t="s">
        <v>435</v>
      </c>
      <c r="E89" s="3" t="s">
        <v>137</v>
      </c>
      <c r="F89" s="3" t="s">
        <v>436</v>
      </c>
      <c r="G89" s="3" t="s">
        <v>121</v>
      </c>
      <c r="H89" s="3" t="s">
        <v>122</v>
      </c>
      <c r="I89" s="3" t="s">
        <v>436</v>
      </c>
      <c r="J89" s="57" t="s">
        <v>437</v>
      </c>
      <c r="K89" s="5">
        <v>38660</v>
      </c>
      <c r="L89" s="30">
        <v>9665</v>
      </c>
    </row>
    <row r="90" spans="1:12" x14ac:dyDescent="0.2">
      <c r="A90" s="24" t="s">
        <v>34</v>
      </c>
      <c r="B90" s="3" t="s">
        <v>35</v>
      </c>
      <c r="C90" s="3">
        <v>1</v>
      </c>
      <c r="D90" s="63" t="s">
        <v>586</v>
      </c>
      <c r="E90" s="3" t="s">
        <v>137</v>
      </c>
      <c r="F90" s="3" t="s">
        <v>587</v>
      </c>
      <c r="G90" s="3" t="s">
        <v>121</v>
      </c>
      <c r="H90" s="3" t="s">
        <v>122</v>
      </c>
      <c r="I90" s="3" t="s">
        <v>587</v>
      </c>
      <c r="J90" s="57" t="s">
        <v>588</v>
      </c>
      <c r="K90" s="5">
        <v>58421</v>
      </c>
      <c r="L90" s="30">
        <v>15000</v>
      </c>
    </row>
    <row r="91" spans="1:12" x14ac:dyDescent="0.2">
      <c r="A91" s="24" t="s">
        <v>34</v>
      </c>
      <c r="B91" s="3" t="s">
        <v>35</v>
      </c>
      <c r="C91" s="3">
        <v>1</v>
      </c>
      <c r="D91" s="63" t="s">
        <v>375</v>
      </c>
      <c r="E91" s="3" t="s">
        <v>137</v>
      </c>
      <c r="F91" s="3" t="s">
        <v>376</v>
      </c>
      <c r="G91" s="3" t="s">
        <v>121</v>
      </c>
      <c r="H91" s="3" t="s">
        <v>122</v>
      </c>
      <c r="I91" s="3" t="s">
        <v>376</v>
      </c>
      <c r="J91" s="57" t="s">
        <v>377</v>
      </c>
      <c r="K91" s="5">
        <v>10000</v>
      </c>
      <c r="L91" s="30">
        <v>7500</v>
      </c>
    </row>
    <row r="92" spans="1:12" x14ac:dyDescent="0.2">
      <c r="A92" s="24" t="s">
        <v>34</v>
      </c>
      <c r="B92" s="3" t="s">
        <v>35</v>
      </c>
      <c r="C92" s="3">
        <v>1</v>
      </c>
      <c r="D92" s="63" t="s">
        <v>214</v>
      </c>
      <c r="E92" s="3" t="s">
        <v>137</v>
      </c>
      <c r="F92" s="3" t="s">
        <v>215</v>
      </c>
      <c r="G92" s="3" t="s">
        <v>121</v>
      </c>
      <c r="H92" s="3" t="s">
        <v>122</v>
      </c>
      <c r="I92" s="3" t="s">
        <v>215</v>
      </c>
      <c r="J92" s="57" t="s">
        <v>216</v>
      </c>
      <c r="K92" s="5">
        <v>84032</v>
      </c>
      <c r="L92" s="30">
        <v>6349</v>
      </c>
    </row>
    <row r="93" spans="1:12" x14ac:dyDescent="0.2">
      <c r="A93" s="24" t="s">
        <v>102</v>
      </c>
      <c r="B93" s="3" t="s">
        <v>103</v>
      </c>
      <c r="C93" s="3">
        <v>6</v>
      </c>
      <c r="D93" s="63" t="s">
        <v>533</v>
      </c>
      <c r="E93" s="3" t="s">
        <v>534</v>
      </c>
      <c r="F93" s="3" t="s">
        <v>535</v>
      </c>
      <c r="G93" s="3" t="s">
        <v>121</v>
      </c>
      <c r="H93" s="3" t="s">
        <v>122</v>
      </c>
      <c r="I93" s="3" t="s">
        <v>535</v>
      </c>
      <c r="J93" s="57" t="s">
        <v>536</v>
      </c>
      <c r="K93" s="5">
        <v>10000</v>
      </c>
      <c r="L93" s="30">
        <v>1361</v>
      </c>
    </row>
    <row r="94" spans="1:12" x14ac:dyDescent="0.2">
      <c r="A94" s="24" t="s">
        <v>84</v>
      </c>
      <c r="B94" s="3" t="s">
        <v>85</v>
      </c>
      <c r="C94" s="3">
        <v>1</v>
      </c>
      <c r="D94" s="63" t="s">
        <v>356</v>
      </c>
      <c r="E94" s="3" t="s">
        <v>357</v>
      </c>
      <c r="F94" s="3" t="s">
        <v>358</v>
      </c>
      <c r="G94" s="3" t="s">
        <v>121</v>
      </c>
      <c r="H94" s="3" t="s">
        <v>122</v>
      </c>
      <c r="I94" s="3" t="s">
        <v>358</v>
      </c>
      <c r="J94" s="57" t="s">
        <v>359</v>
      </c>
      <c r="K94" s="5">
        <v>11449</v>
      </c>
      <c r="L94" s="30">
        <v>2862</v>
      </c>
    </row>
    <row r="95" spans="1:12" x14ac:dyDescent="0.2">
      <c r="A95" s="24" t="s">
        <v>68</v>
      </c>
      <c r="B95" s="3" t="s">
        <v>69</v>
      </c>
      <c r="C95" s="3">
        <v>2</v>
      </c>
      <c r="D95" s="63" t="s">
        <v>301</v>
      </c>
      <c r="E95" s="3" t="s">
        <v>250</v>
      </c>
      <c r="F95" s="3" t="s">
        <v>302</v>
      </c>
      <c r="G95" s="3" t="s">
        <v>121</v>
      </c>
      <c r="H95" s="3" t="s">
        <v>122</v>
      </c>
      <c r="I95" s="3" t="s">
        <v>302</v>
      </c>
      <c r="J95" s="57" t="s">
        <v>303</v>
      </c>
      <c r="K95" s="5">
        <v>74576</v>
      </c>
      <c r="L95" s="30">
        <v>7049</v>
      </c>
    </row>
    <row r="96" spans="1:12" x14ac:dyDescent="0.2">
      <c r="A96" s="24" t="s">
        <v>68</v>
      </c>
      <c r="B96" s="3" t="s">
        <v>69</v>
      </c>
      <c r="C96" s="3">
        <v>2</v>
      </c>
      <c r="D96" s="63" t="s">
        <v>523</v>
      </c>
      <c r="E96" s="3" t="s">
        <v>250</v>
      </c>
      <c r="F96" s="3" t="s">
        <v>524</v>
      </c>
      <c r="G96" s="3" t="s">
        <v>121</v>
      </c>
      <c r="H96" s="3" t="s">
        <v>122</v>
      </c>
      <c r="I96" s="3" t="s">
        <v>524</v>
      </c>
      <c r="J96" s="57" t="s">
        <v>525</v>
      </c>
      <c r="K96" s="5">
        <v>10000</v>
      </c>
      <c r="L96" s="30">
        <v>2500</v>
      </c>
    </row>
    <row r="97" spans="1:12" x14ac:dyDescent="0.2">
      <c r="A97" s="32" t="s">
        <v>68</v>
      </c>
      <c r="B97" s="27" t="s">
        <v>69</v>
      </c>
      <c r="C97" s="26">
        <v>2</v>
      </c>
      <c r="D97" s="9" t="s">
        <v>400</v>
      </c>
      <c r="E97" s="3" t="s">
        <v>250</v>
      </c>
      <c r="F97" s="3" t="s">
        <v>401</v>
      </c>
      <c r="G97" s="3" t="s">
        <v>121</v>
      </c>
      <c r="H97" s="3" t="s">
        <v>122</v>
      </c>
      <c r="I97" s="3" t="s">
        <v>401</v>
      </c>
      <c r="J97" s="57" t="s">
        <v>402</v>
      </c>
      <c r="K97" s="28">
        <v>83424</v>
      </c>
      <c r="L97" s="29">
        <v>4704</v>
      </c>
    </row>
    <row r="98" spans="1:12" x14ac:dyDescent="0.2">
      <c r="A98" s="24" t="s">
        <v>68</v>
      </c>
      <c r="B98" s="3" t="s">
        <v>69</v>
      </c>
      <c r="C98" s="3">
        <v>2</v>
      </c>
      <c r="D98" s="63" t="s">
        <v>249</v>
      </c>
      <c r="E98" s="3" t="s">
        <v>250</v>
      </c>
      <c r="F98" s="3" t="s">
        <v>251</v>
      </c>
      <c r="G98" s="3" t="s">
        <v>121</v>
      </c>
      <c r="H98" s="3" t="s">
        <v>122</v>
      </c>
      <c r="I98" s="3" t="s">
        <v>251</v>
      </c>
      <c r="J98" s="57" t="s">
        <v>252</v>
      </c>
      <c r="K98" s="5">
        <v>35902</v>
      </c>
      <c r="L98" s="30">
        <v>13529</v>
      </c>
    </row>
    <row r="99" spans="1:12" x14ac:dyDescent="0.2">
      <c r="A99" s="32" t="s">
        <v>116</v>
      </c>
      <c r="B99" s="27" t="s">
        <v>117</v>
      </c>
      <c r="C99" s="26">
        <v>1</v>
      </c>
      <c r="D99" s="9" t="s">
        <v>706</v>
      </c>
      <c r="E99" s="3" t="s">
        <v>707</v>
      </c>
      <c r="F99" s="3" t="s">
        <v>708</v>
      </c>
      <c r="G99" s="3" t="s">
        <v>709</v>
      </c>
      <c r="H99" s="3" t="s">
        <v>710</v>
      </c>
      <c r="I99" s="3" t="s">
        <v>711</v>
      </c>
      <c r="J99" s="57" t="s">
        <v>712</v>
      </c>
      <c r="K99" s="28">
        <v>10000</v>
      </c>
      <c r="L99" s="29">
        <v>2500</v>
      </c>
    </row>
    <row r="100" spans="1:12" x14ac:dyDescent="0.2">
      <c r="A100" s="24" t="s">
        <v>116</v>
      </c>
      <c r="B100" s="3" t="s">
        <v>117</v>
      </c>
      <c r="C100" s="3">
        <v>1</v>
      </c>
      <c r="D100" s="63" t="s">
        <v>713</v>
      </c>
      <c r="E100" s="3" t="s">
        <v>707</v>
      </c>
      <c r="F100" s="3" t="s">
        <v>708</v>
      </c>
      <c r="G100" s="3" t="s">
        <v>714</v>
      </c>
      <c r="H100" s="3" t="s">
        <v>715</v>
      </c>
      <c r="I100" s="3" t="s">
        <v>716</v>
      </c>
      <c r="J100" s="57" t="s">
        <v>717</v>
      </c>
      <c r="K100" s="5">
        <v>10000</v>
      </c>
      <c r="L100" s="30">
        <v>7500</v>
      </c>
    </row>
    <row r="101" spans="1:12" x14ac:dyDescent="0.2">
      <c r="A101" s="24" t="s">
        <v>54</v>
      </c>
      <c r="B101" s="3" t="s">
        <v>55</v>
      </c>
      <c r="C101" s="3">
        <v>4</v>
      </c>
      <c r="D101" s="63" t="s">
        <v>347</v>
      </c>
      <c r="E101" s="3" t="s">
        <v>204</v>
      </c>
      <c r="F101" s="3" t="s">
        <v>348</v>
      </c>
      <c r="G101" s="3" t="s">
        <v>121</v>
      </c>
      <c r="H101" s="3" t="s">
        <v>122</v>
      </c>
      <c r="I101" s="3" t="s">
        <v>348</v>
      </c>
      <c r="J101" s="57" t="s">
        <v>349</v>
      </c>
      <c r="K101" s="5">
        <v>27478</v>
      </c>
      <c r="L101" s="30">
        <v>13013</v>
      </c>
    </row>
    <row r="102" spans="1:12" x14ac:dyDescent="0.2">
      <c r="A102" s="24" t="s">
        <v>54</v>
      </c>
      <c r="B102" s="3" t="s">
        <v>55</v>
      </c>
      <c r="C102" s="3">
        <v>4</v>
      </c>
      <c r="D102" s="63" t="s">
        <v>203</v>
      </c>
      <c r="E102" s="3" t="s">
        <v>204</v>
      </c>
      <c r="F102" s="3" t="s">
        <v>205</v>
      </c>
      <c r="G102" s="3" t="s">
        <v>121</v>
      </c>
      <c r="H102" s="3" t="s">
        <v>122</v>
      </c>
      <c r="I102" s="3" t="s">
        <v>205</v>
      </c>
      <c r="J102" s="57" t="s">
        <v>206</v>
      </c>
      <c r="K102" s="5">
        <v>28071</v>
      </c>
      <c r="L102" s="30">
        <v>7017</v>
      </c>
    </row>
    <row r="103" spans="1:12" x14ac:dyDescent="0.2">
      <c r="A103" s="24" t="s">
        <v>54</v>
      </c>
      <c r="B103" s="3" t="s">
        <v>55</v>
      </c>
      <c r="C103" s="3">
        <v>4</v>
      </c>
      <c r="D103" s="63" t="s">
        <v>316</v>
      </c>
      <c r="E103" s="3" t="s">
        <v>204</v>
      </c>
      <c r="F103" s="3" t="s">
        <v>317</v>
      </c>
      <c r="G103" s="3" t="s">
        <v>121</v>
      </c>
      <c r="H103" s="3" t="s">
        <v>122</v>
      </c>
      <c r="I103" s="3" t="s">
        <v>317</v>
      </c>
      <c r="J103" s="57" t="s">
        <v>318</v>
      </c>
      <c r="K103" s="5">
        <v>91077</v>
      </c>
      <c r="L103" s="30">
        <v>45539</v>
      </c>
    </row>
    <row r="104" spans="1:12" x14ac:dyDescent="0.2">
      <c r="A104" s="32" t="s">
        <v>54</v>
      </c>
      <c r="B104" s="27" t="s">
        <v>55</v>
      </c>
      <c r="C104" s="26">
        <v>4</v>
      </c>
      <c r="D104" s="9" t="s">
        <v>353</v>
      </c>
      <c r="E104" s="3" t="s">
        <v>204</v>
      </c>
      <c r="F104" s="3" t="s">
        <v>354</v>
      </c>
      <c r="G104" s="3" t="s">
        <v>121</v>
      </c>
      <c r="H104" s="3" t="s">
        <v>122</v>
      </c>
      <c r="I104" s="3" t="s">
        <v>354</v>
      </c>
      <c r="J104" s="57" t="s">
        <v>355</v>
      </c>
      <c r="K104" s="28">
        <v>142637</v>
      </c>
      <c r="L104" s="29">
        <v>3119</v>
      </c>
    </row>
    <row r="105" spans="1:12" x14ac:dyDescent="0.2">
      <c r="A105" s="24" t="s">
        <v>82</v>
      </c>
      <c r="B105" s="3" t="s">
        <v>83</v>
      </c>
      <c r="C105" s="3">
        <v>4</v>
      </c>
      <c r="D105" s="63" t="s">
        <v>334</v>
      </c>
      <c r="E105" s="3" t="s">
        <v>335</v>
      </c>
      <c r="F105" s="3" t="s">
        <v>336</v>
      </c>
      <c r="G105" s="3" t="s">
        <v>121</v>
      </c>
      <c r="H105" s="3" t="s">
        <v>122</v>
      </c>
      <c r="I105" s="3" t="s">
        <v>336</v>
      </c>
      <c r="J105" s="57" t="s">
        <v>337</v>
      </c>
      <c r="K105" s="5">
        <v>12212</v>
      </c>
      <c r="L105" s="30">
        <v>8972</v>
      </c>
    </row>
    <row r="106" spans="1:12" x14ac:dyDescent="0.2">
      <c r="A106" s="24" t="s">
        <v>82</v>
      </c>
      <c r="B106" s="3" t="s">
        <v>83</v>
      </c>
      <c r="C106" s="3">
        <v>4</v>
      </c>
      <c r="D106" s="63" t="s">
        <v>432</v>
      </c>
      <c r="E106" s="3" t="s">
        <v>335</v>
      </c>
      <c r="F106" s="3" t="s">
        <v>433</v>
      </c>
      <c r="G106" s="3" t="s">
        <v>121</v>
      </c>
      <c r="H106" s="3" t="s">
        <v>122</v>
      </c>
      <c r="I106" s="3" t="s">
        <v>433</v>
      </c>
      <c r="J106" s="57" t="s">
        <v>434</v>
      </c>
      <c r="K106" s="5">
        <v>10000</v>
      </c>
      <c r="L106" s="30">
        <v>4687</v>
      </c>
    </row>
    <row r="107" spans="1:12" x14ac:dyDescent="0.2">
      <c r="A107" s="32" t="s">
        <v>82</v>
      </c>
      <c r="B107" s="27" t="s">
        <v>83</v>
      </c>
      <c r="C107" s="26">
        <v>4</v>
      </c>
      <c r="D107" s="9" t="s">
        <v>580</v>
      </c>
      <c r="E107" s="3" t="s">
        <v>335</v>
      </c>
      <c r="F107" s="3" t="s">
        <v>581</v>
      </c>
      <c r="G107" s="3" t="s">
        <v>121</v>
      </c>
      <c r="H107" s="3" t="s">
        <v>122</v>
      </c>
      <c r="I107" s="3" t="s">
        <v>581</v>
      </c>
      <c r="J107" s="57" t="s">
        <v>582</v>
      </c>
      <c r="K107" s="28">
        <v>63524</v>
      </c>
      <c r="L107" s="29">
        <v>18700</v>
      </c>
    </row>
    <row r="108" spans="1:12" x14ac:dyDescent="0.2">
      <c r="A108" s="32" t="s">
        <v>92</v>
      </c>
      <c r="B108" s="27" t="s">
        <v>93</v>
      </c>
      <c r="C108" s="26">
        <v>1</v>
      </c>
      <c r="D108" s="9" t="s">
        <v>438</v>
      </c>
      <c r="E108" s="3" t="s">
        <v>439</v>
      </c>
      <c r="F108" s="3" t="s">
        <v>440</v>
      </c>
      <c r="G108" s="3" t="s">
        <v>121</v>
      </c>
      <c r="H108" s="3" t="s">
        <v>122</v>
      </c>
      <c r="I108" s="3" t="s">
        <v>440</v>
      </c>
      <c r="J108" s="57" t="s">
        <v>441</v>
      </c>
      <c r="K108" s="28">
        <v>44862</v>
      </c>
      <c r="L108" s="29">
        <v>31</v>
      </c>
    </row>
    <row r="109" spans="1:12" x14ac:dyDescent="0.2">
      <c r="A109" s="32" t="s">
        <v>94</v>
      </c>
      <c r="B109" s="27" t="s">
        <v>95</v>
      </c>
      <c r="C109" s="26">
        <v>14</v>
      </c>
      <c r="D109" s="9" t="s">
        <v>460</v>
      </c>
      <c r="E109" s="3" t="s">
        <v>461</v>
      </c>
      <c r="F109" s="3" t="s">
        <v>462</v>
      </c>
      <c r="G109" s="3" t="s">
        <v>121</v>
      </c>
      <c r="H109" s="3" t="s">
        <v>122</v>
      </c>
      <c r="I109" s="3" t="s">
        <v>462</v>
      </c>
      <c r="J109" s="57" t="s">
        <v>463</v>
      </c>
      <c r="K109" s="28">
        <v>729428</v>
      </c>
      <c r="L109" s="29">
        <v>487982</v>
      </c>
    </row>
    <row r="110" spans="1:12" x14ac:dyDescent="0.2">
      <c r="A110" s="32" t="s">
        <v>96</v>
      </c>
      <c r="B110" s="27" t="s">
        <v>97</v>
      </c>
      <c r="C110" s="26">
        <v>52</v>
      </c>
      <c r="D110" s="9" t="s">
        <v>614</v>
      </c>
      <c r="E110" s="3" t="s">
        <v>465</v>
      </c>
      <c r="F110" s="3" t="s">
        <v>615</v>
      </c>
      <c r="G110" s="3" t="s">
        <v>121</v>
      </c>
      <c r="H110" s="3" t="s">
        <v>122</v>
      </c>
      <c r="I110" s="3" t="s">
        <v>615</v>
      </c>
      <c r="J110" s="57" t="s">
        <v>616</v>
      </c>
      <c r="K110" s="28">
        <v>116499</v>
      </c>
      <c r="L110" s="29">
        <v>18986</v>
      </c>
    </row>
    <row r="111" spans="1:12" x14ac:dyDescent="0.2">
      <c r="A111" s="24" t="s">
        <v>96</v>
      </c>
      <c r="B111" s="3" t="s">
        <v>97</v>
      </c>
      <c r="C111" s="3">
        <v>52</v>
      </c>
      <c r="D111" s="63" t="s">
        <v>464</v>
      </c>
      <c r="E111" s="3" t="s">
        <v>465</v>
      </c>
      <c r="F111" s="3" t="s">
        <v>466</v>
      </c>
      <c r="G111" s="3" t="s">
        <v>121</v>
      </c>
      <c r="H111" s="3" t="s">
        <v>122</v>
      </c>
      <c r="I111" s="3" t="s">
        <v>466</v>
      </c>
      <c r="J111" s="57" t="s">
        <v>467</v>
      </c>
      <c r="K111" s="5">
        <v>56720</v>
      </c>
      <c r="L111" s="30">
        <v>2123</v>
      </c>
    </row>
    <row r="112" spans="1:12" x14ac:dyDescent="0.2">
      <c r="A112" s="24" t="s">
        <v>96</v>
      </c>
      <c r="B112" s="3" t="s">
        <v>97</v>
      </c>
      <c r="C112" s="3">
        <v>52</v>
      </c>
      <c r="D112" s="63" t="s">
        <v>474</v>
      </c>
      <c r="E112" s="3" t="s">
        <v>465</v>
      </c>
      <c r="F112" s="3" t="s">
        <v>475</v>
      </c>
      <c r="G112" s="3" t="s">
        <v>121</v>
      </c>
      <c r="H112" s="3" t="s">
        <v>122</v>
      </c>
      <c r="I112" s="3" t="s">
        <v>475</v>
      </c>
      <c r="J112" s="57" t="s">
        <v>476</v>
      </c>
      <c r="K112" s="5">
        <v>1601297</v>
      </c>
      <c r="L112" s="30">
        <v>17481</v>
      </c>
    </row>
    <row r="113" spans="1:12" x14ac:dyDescent="0.2">
      <c r="A113" s="32" t="s">
        <v>96</v>
      </c>
      <c r="B113" s="27" t="s">
        <v>97</v>
      </c>
      <c r="C113" s="26">
        <v>52</v>
      </c>
      <c r="D113" s="9" t="s">
        <v>654</v>
      </c>
      <c r="E113" s="3" t="s">
        <v>465</v>
      </c>
      <c r="F113" s="3" t="s">
        <v>475</v>
      </c>
      <c r="G113" s="3" t="s">
        <v>655</v>
      </c>
      <c r="H113" s="3" t="s">
        <v>656</v>
      </c>
      <c r="I113" s="3" t="s">
        <v>657</v>
      </c>
      <c r="J113" s="57" t="s">
        <v>658</v>
      </c>
      <c r="K113" s="28">
        <v>13765</v>
      </c>
      <c r="L113" s="29">
        <v>1058</v>
      </c>
    </row>
    <row r="114" spans="1:12" x14ac:dyDescent="0.2">
      <c r="A114" s="24" t="s">
        <v>36</v>
      </c>
      <c r="B114" s="3" t="s">
        <v>37</v>
      </c>
      <c r="C114" s="3">
        <v>4</v>
      </c>
      <c r="D114" s="63" t="s">
        <v>617</v>
      </c>
      <c r="E114" s="3" t="s">
        <v>147</v>
      </c>
      <c r="F114" s="3" t="s">
        <v>618</v>
      </c>
      <c r="G114" s="3" t="s">
        <v>121</v>
      </c>
      <c r="H114" s="3" t="s">
        <v>122</v>
      </c>
      <c r="I114" s="3" t="s">
        <v>618</v>
      </c>
      <c r="J114" s="57" t="s">
        <v>619</v>
      </c>
      <c r="K114" s="5">
        <v>204632</v>
      </c>
      <c r="L114" s="30">
        <v>66895</v>
      </c>
    </row>
    <row r="115" spans="1:12" x14ac:dyDescent="0.2">
      <c r="A115" s="41" t="s">
        <v>36</v>
      </c>
      <c r="B115" s="15" t="s">
        <v>37</v>
      </c>
      <c r="C115" s="42">
        <v>4</v>
      </c>
      <c r="D115" s="9" t="s">
        <v>146</v>
      </c>
      <c r="E115" s="3" t="s">
        <v>147</v>
      </c>
      <c r="F115" s="3" t="s">
        <v>148</v>
      </c>
      <c r="G115" s="3" t="s">
        <v>121</v>
      </c>
      <c r="H115" s="3" t="s">
        <v>122</v>
      </c>
      <c r="I115" s="3" t="s">
        <v>148</v>
      </c>
      <c r="J115" s="57" t="s">
        <v>149</v>
      </c>
      <c r="K115" s="43">
        <v>283862</v>
      </c>
      <c r="L115" s="44">
        <v>2190</v>
      </c>
    </row>
    <row r="116" spans="1:12" x14ac:dyDescent="0.2">
      <c r="A116" s="24" t="s">
        <v>36</v>
      </c>
      <c r="B116" s="3" t="s">
        <v>37</v>
      </c>
      <c r="C116" s="3">
        <v>4</v>
      </c>
      <c r="D116" s="63" t="s">
        <v>191</v>
      </c>
      <c r="E116" s="3" t="s">
        <v>147</v>
      </c>
      <c r="F116" s="3" t="s">
        <v>192</v>
      </c>
      <c r="G116" s="3" t="s">
        <v>121</v>
      </c>
      <c r="H116" s="3" t="s">
        <v>122</v>
      </c>
      <c r="I116" s="3" t="s">
        <v>192</v>
      </c>
      <c r="J116" s="57" t="s">
        <v>193</v>
      </c>
      <c r="K116" s="5">
        <v>575226</v>
      </c>
      <c r="L116" s="30">
        <v>136603</v>
      </c>
    </row>
    <row r="117" spans="1:12" x14ac:dyDescent="0.2">
      <c r="A117" s="24" t="s">
        <v>36</v>
      </c>
      <c r="B117" s="3" t="s">
        <v>37</v>
      </c>
      <c r="C117" s="3">
        <v>4</v>
      </c>
      <c r="D117" s="63" t="s">
        <v>477</v>
      </c>
      <c r="E117" s="3" t="s">
        <v>147</v>
      </c>
      <c r="F117" s="3" t="s">
        <v>478</v>
      </c>
      <c r="G117" s="3" t="s">
        <v>121</v>
      </c>
      <c r="H117" s="3" t="s">
        <v>122</v>
      </c>
      <c r="I117" s="3" t="s">
        <v>478</v>
      </c>
      <c r="J117" s="57" t="s">
        <v>479</v>
      </c>
      <c r="K117" s="5">
        <v>2379813</v>
      </c>
      <c r="L117" s="30">
        <v>201225</v>
      </c>
    </row>
    <row r="118" spans="1:12" x14ac:dyDescent="0.2">
      <c r="A118" s="32" t="s">
        <v>36</v>
      </c>
      <c r="B118" s="27" t="s">
        <v>37</v>
      </c>
      <c r="C118" s="26">
        <v>4</v>
      </c>
      <c r="D118" s="9" t="s">
        <v>855</v>
      </c>
      <c r="E118" s="3" t="s">
        <v>147</v>
      </c>
      <c r="F118" s="3" t="s">
        <v>856</v>
      </c>
      <c r="G118" s="3" t="s">
        <v>857</v>
      </c>
      <c r="H118" s="3" t="s">
        <v>858</v>
      </c>
      <c r="I118" s="3" t="s">
        <v>859</v>
      </c>
      <c r="J118" s="57" t="s">
        <v>854</v>
      </c>
      <c r="K118" s="28">
        <v>10000</v>
      </c>
      <c r="L118" s="29">
        <v>2500</v>
      </c>
    </row>
    <row r="119" spans="1:12" x14ac:dyDescent="0.2">
      <c r="A119" s="24" t="s">
        <v>40</v>
      </c>
      <c r="B119" s="3" t="s">
        <v>41</v>
      </c>
      <c r="C119" s="3">
        <v>2</v>
      </c>
      <c r="D119" s="63" t="s">
        <v>157</v>
      </c>
      <c r="E119" s="3" t="s">
        <v>158</v>
      </c>
      <c r="F119" s="3" t="s">
        <v>159</v>
      </c>
      <c r="G119" s="3" t="s">
        <v>121</v>
      </c>
      <c r="H119" s="3" t="s">
        <v>122</v>
      </c>
      <c r="I119" s="3" t="s">
        <v>159</v>
      </c>
      <c r="J119" s="57" t="s">
        <v>160</v>
      </c>
      <c r="K119" s="5">
        <v>553261</v>
      </c>
      <c r="L119" s="30">
        <v>5950</v>
      </c>
    </row>
    <row r="120" spans="1:12" x14ac:dyDescent="0.2">
      <c r="A120" s="24" t="s">
        <v>40</v>
      </c>
      <c r="B120" s="3" t="s">
        <v>41</v>
      </c>
      <c r="C120" s="3">
        <v>2</v>
      </c>
      <c r="D120" s="63" t="s">
        <v>194</v>
      </c>
      <c r="E120" s="3" t="s">
        <v>158</v>
      </c>
      <c r="F120" s="3" t="s">
        <v>195</v>
      </c>
      <c r="G120" s="3" t="s">
        <v>121</v>
      </c>
      <c r="H120" s="3" t="s">
        <v>122</v>
      </c>
      <c r="I120" s="3" t="s">
        <v>195</v>
      </c>
      <c r="J120" s="57" t="s">
        <v>196</v>
      </c>
      <c r="K120" s="5">
        <v>13439</v>
      </c>
      <c r="L120" s="30">
        <v>3360</v>
      </c>
    </row>
    <row r="121" spans="1:12" x14ac:dyDescent="0.2">
      <c r="A121" s="32" t="s">
        <v>40</v>
      </c>
      <c r="B121" s="27" t="s">
        <v>41</v>
      </c>
      <c r="C121" s="26">
        <v>2</v>
      </c>
      <c r="D121" s="9" t="s">
        <v>242</v>
      </c>
      <c r="E121" s="3" t="s">
        <v>158</v>
      </c>
      <c r="F121" s="3" t="s">
        <v>243</v>
      </c>
      <c r="G121" s="3" t="s">
        <v>121</v>
      </c>
      <c r="H121" s="3" t="s">
        <v>122</v>
      </c>
      <c r="I121" s="3" t="s">
        <v>243</v>
      </c>
      <c r="J121" s="57" t="s">
        <v>244</v>
      </c>
      <c r="K121" s="28">
        <v>31748</v>
      </c>
      <c r="L121" s="29">
        <v>8020</v>
      </c>
    </row>
    <row r="122" spans="1:12" x14ac:dyDescent="0.2">
      <c r="A122" s="24" t="s">
        <v>40</v>
      </c>
      <c r="B122" s="3" t="s">
        <v>41</v>
      </c>
      <c r="C122" s="3">
        <v>2</v>
      </c>
      <c r="D122" s="63" t="s">
        <v>319</v>
      </c>
      <c r="E122" s="3" t="s">
        <v>158</v>
      </c>
      <c r="F122" s="3" t="s">
        <v>320</v>
      </c>
      <c r="G122" s="3" t="s">
        <v>121</v>
      </c>
      <c r="H122" s="3" t="s">
        <v>122</v>
      </c>
      <c r="I122" s="3" t="s">
        <v>320</v>
      </c>
      <c r="J122" s="57" t="s">
        <v>321</v>
      </c>
      <c r="K122" s="5">
        <v>65080</v>
      </c>
      <c r="L122" s="30">
        <v>16270</v>
      </c>
    </row>
    <row r="123" spans="1:12" x14ac:dyDescent="0.2">
      <c r="A123" s="24" t="s">
        <v>40</v>
      </c>
      <c r="B123" s="3" t="s">
        <v>41</v>
      </c>
      <c r="C123" s="3">
        <v>2</v>
      </c>
      <c r="D123" s="63" t="s">
        <v>448</v>
      </c>
      <c r="E123" s="3" t="s">
        <v>158</v>
      </c>
      <c r="F123" s="3" t="s">
        <v>449</v>
      </c>
      <c r="G123" s="3" t="s">
        <v>121</v>
      </c>
      <c r="H123" s="3" t="s">
        <v>122</v>
      </c>
      <c r="I123" s="3" t="s">
        <v>449</v>
      </c>
      <c r="J123" s="57" t="s">
        <v>450</v>
      </c>
      <c r="K123" s="5">
        <v>47871</v>
      </c>
      <c r="L123" s="30">
        <v>13950</v>
      </c>
    </row>
    <row r="124" spans="1:12" x14ac:dyDescent="0.2">
      <c r="A124" s="24" t="s">
        <v>40</v>
      </c>
      <c r="B124" s="3" t="s">
        <v>41</v>
      </c>
      <c r="C124" s="3">
        <v>2</v>
      </c>
      <c r="D124" s="63" t="s">
        <v>489</v>
      </c>
      <c r="E124" s="3" t="s">
        <v>158</v>
      </c>
      <c r="F124" s="3" t="s">
        <v>490</v>
      </c>
      <c r="G124" s="3" t="s">
        <v>121</v>
      </c>
      <c r="H124" s="3" t="s">
        <v>122</v>
      </c>
      <c r="I124" s="3" t="s">
        <v>490</v>
      </c>
      <c r="J124" s="57" t="s">
        <v>491</v>
      </c>
      <c r="K124" s="5">
        <v>190129</v>
      </c>
      <c r="L124" s="30">
        <v>72790</v>
      </c>
    </row>
    <row r="125" spans="1:12" x14ac:dyDescent="0.2">
      <c r="A125" s="24" t="s">
        <v>40</v>
      </c>
      <c r="B125" s="3" t="s">
        <v>41</v>
      </c>
      <c r="C125" s="3">
        <v>2</v>
      </c>
      <c r="D125" s="63" t="s">
        <v>562</v>
      </c>
      <c r="E125" s="3" t="s">
        <v>158</v>
      </c>
      <c r="F125" s="3" t="s">
        <v>563</v>
      </c>
      <c r="G125" s="3" t="s">
        <v>121</v>
      </c>
      <c r="H125" s="3" t="s">
        <v>122</v>
      </c>
      <c r="I125" s="3" t="s">
        <v>563</v>
      </c>
      <c r="J125" s="57" t="s">
        <v>564</v>
      </c>
      <c r="K125" s="5">
        <v>46198</v>
      </c>
      <c r="L125" s="30">
        <v>12639</v>
      </c>
    </row>
    <row r="126" spans="1:12" x14ac:dyDescent="0.2">
      <c r="A126" s="24" t="s">
        <v>40</v>
      </c>
      <c r="B126" s="3" t="s">
        <v>41</v>
      </c>
      <c r="C126" s="3">
        <v>2</v>
      </c>
      <c r="D126" s="63" t="s">
        <v>629</v>
      </c>
      <c r="E126" s="3" t="s">
        <v>158</v>
      </c>
      <c r="F126" s="3" t="s">
        <v>630</v>
      </c>
      <c r="G126" s="3" t="s">
        <v>631</v>
      </c>
      <c r="H126" s="3" t="s">
        <v>632</v>
      </c>
      <c r="I126" s="3" t="s">
        <v>633</v>
      </c>
      <c r="J126" s="57" t="s">
        <v>634</v>
      </c>
      <c r="K126" s="5">
        <v>10000</v>
      </c>
      <c r="L126" s="30">
        <v>2500</v>
      </c>
    </row>
    <row r="127" spans="1:12" x14ac:dyDescent="0.2">
      <c r="A127" s="24" t="s">
        <v>40</v>
      </c>
      <c r="B127" s="3" t="s">
        <v>41</v>
      </c>
      <c r="C127" s="3">
        <v>2</v>
      </c>
      <c r="D127" s="63" t="s">
        <v>666</v>
      </c>
      <c r="E127" s="3" t="s">
        <v>158</v>
      </c>
      <c r="F127" s="3" t="s">
        <v>667</v>
      </c>
      <c r="G127" s="3" t="s">
        <v>668</v>
      </c>
      <c r="H127" s="3" t="s">
        <v>669</v>
      </c>
      <c r="I127" s="3" t="s">
        <v>670</v>
      </c>
      <c r="J127" s="57" t="s">
        <v>671</v>
      </c>
      <c r="K127" s="5">
        <v>11215</v>
      </c>
      <c r="L127" s="30">
        <v>2803</v>
      </c>
    </row>
    <row r="128" spans="1:12" x14ac:dyDescent="0.2">
      <c r="A128" s="32" t="s">
        <v>40</v>
      </c>
      <c r="B128" s="27" t="s">
        <v>41</v>
      </c>
      <c r="C128" s="26">
        <v>2</v>
      </c>
      <c r="D128" s="9" t="s">
        <v>677</v>
      </c>
      <c r="E128" s="3" t="s">
        <v>158</v>
      </c>
      <c r="F128" s="3" t="s">
        <v>678</v>
      </c>
      <c r="G128" s="3" t="s">
        <v>679</v>
      </c>
      <c r="H128" s="3" t="s">
        <v>680</v>
      </c>
      <c r="I128" s="3" t="s">
        <v>681</v>
      </c>
      <c r="J128" s="57" t="s">
        <v>682</v>
      </c>
      <c r="K128" s="28">
        <v>10000</v>
      </c>
      <c r="L128" s="29">
        <v>2500</v>
      </c>
    </row>
    <row r="129" spans="1:12" x14ac:dyDescent="0.2">
      <c r="A129" s="32" t="s">
        <v>40</v>
      </c>
      <c r="B129" s="27" t="s">
        <v>41</v>
      </c>
      <c r="C129" s="26">
        <v>2</v>
      </c>
      <c r="D129" s="9" t="s">
        <v>683</v>
      </c>
      <c r="E129" s="3" t="s">
        <v>158</v>
      </c>
      <c r="F129" s="3" t="s">
        <v>678</v>
      </c>
      <c r="G129" s="3" t="s">
        <v>684</v>
      </c>
      <c r="H129" s="3" t="s">
        <v>685</v>
      </c>
      <c r="I129" s="3" t="s">
        <v>686</v>
      </c>
      <c r="J129" s="57" t="s">
        <v>687</v>
      </c>
      <c r="K129" s="28">
        <v>12092</v>
      </c>
      <c r="L129" s="29">
        <v>3023</v>
      </c>
    </row>
    <row r="130" spans="1:12" x14ac:dyDescent="0.2">
      <c r="A130" s="24" t="s">
        <v>40</v>
      </c>
      <c r="B130" s="3" t="s">
        <v>41</v>
      </c>
      <c r="C130" s="3">
        <v>2</v>
      </c>
      <c r="D130" s="63" t="s">
        <v>718</v>
      </c>
      <c r="E130" s="3" t="s">
        <v>158</v>
      </c>
      <c r="F130" s="3" t="s">
        <v>678</v>
      </c>
      <c r="G130" s="3" t="s">
        <v>719</v>
      </c>
      <c r="H130" s="3" t="s">
        <v>720</v>
      </c>
      <c r="I130" s="3" t="s">
        <v>721</v>
      </c>
      <c r="J130" s="57" t="s">
        <v>722</v>
      </c>
      <c r="K130" s="5">
        <v>13621</v>
      </c>
      <c r="L130" s="30">
        <v>3406</v>
      </c>
    </row>
    <row r="131" spans="1:12" x14ac:dyDescent="0.2">
      <c r="A131" s="32" t="s">
        <v>40</v>
      </c>
      <c r="B131" s="27" t="s">
        <v>41</v>
      </c>
      <c r="C131" s="26">
        <v>2</v>
      </c>
      <c r="D131" s="9" t="s">
        <v>760</v>
      </c>
      <c r="E131" s="3" t="s">
        <v>158</v>
      </c>
      <c r="F131" s="3" t="s">
        <v>678</v>
      </c>
      <c r="G131" s="3" t="s">
        <v>761</v>
      </c>
      <c r="H131" s="3" t="s">
        <v>762</v>
      </c>
      <c r="I131" s="3" t="s">
        <v>763</v>
      </c>
      <c r="J131" s="57" t="s">
        <v>764</v>
      </c>
      <c r="K131" s="28">
        <v>16046</v>
      </c>
      <c r="L131" s="29">
        <v>4311</v>
      </c>
    </row>
    <row r="132" spans="1:12" x14ac:dyDescent="0.2">
      <c r="A132" s="24" t="s">
        <v>40</v>
      </c>
      <c r="B132" s="3" t="s">
        <v>41</v>
      </c>
      <c r="C132" s="3">
        <v>2</v>
      </c>
      <c r="D132" s="63" t="s">
        <v>849</v>
      </c>
      <c r="E132" s="3" t="s">
        <v>158</v>
      </c>
      <c r="F132" s="3" t="s">
        <v>850</v>
      </c>
      <c r="G132" s="3" t="s">
        <v>851</v>
      </c>
      <c r="H132" s="3" t="s">
        <v>852</v>
      </c>
      <c r="I132" s="3" t="s">
        <v>853</v>
      </c>
      <c r="J132" s="57" t="s">
        <v>854</v>
      </c>
      <c r="K132" s="5">
        <v>10000</v>
      </c>
      <c r="L132" s="30">
        <v>2500</v>
      </c>
    </row>
    <row r="133" spans="1:12" x14ac:dyDescent="0.2">
      <c r="A133" s="32" t="s">
        <v>112</v>
      </c>
      <c r="B133" s="27" t="s">
        <v>113</v>
      </c>
      <c r="C133" s="26">
        <v>1</v>
      </c>
      <c r="D133" s="9" t="s">
        <v>647</v>
      </c>
      <c r="E133" s="3" t="s">
        <v>648</v>
      </c>
      <c r="F133" s="3" t="s">
        <v>649</v>
      </c>
      <c r="G133" s="3" t="s">
        <v>650</v>
      </c>
      <c r="H133" s="3" t="s">
        <v>651</v>
      </c>
      <c r="I133" s="3" t="s">
        <v>652</v>
      </c>
      <c r="J133" s="57" t="s">
        <v>653</v>
      </c>
      <c r="K133" s="28">
        <v>10000</v>
      </c>
      <c r="L133" s="29">
        <v>2500</v>
      </c>
    </row>
    <row r="134" spans="1:12" x14ac:dyDescent="0.2">
      <c r="A134" s="24" t="s">
        <v>60</v>
      </c>
      <c r="B134" s="3" t="s">
        <v>61</v>
      </c>
      <c r="C134" s="3">
        <v>1</v>
      </c>
      <c r="D134" s="63" t="s">
        <v>230</v>
      </c>
      <c r="E134" s="3" t="s">
        <v>231</v>
      </c>
      <c r="F134" s="3" t="s">
        <v>232</v>
      </c>
      <c r="G134" s="3" t="s">
        <v>121</v>
      </c>
      <c r="H134" s="3" t="s">
        <v>122</v>
      </c>
      <c r="I134" s="3" t="s">
        <v>232</v>
      </c>
      <c r="J134" s="57" t="s">
        <v>233</v>
      </c>
      <c r="K134" s="5">
        <v>58034</v>
      </c>
      <c r="L134" s="30">
        <v>23181</v>
      </c>
    </row>
    <row r="135" spans="1:12" x14ac:dyDescent="0.2">
      <c r="A135" s="32" t="s">
        <v>60</v>
      </c>
      <c r="B135" s="27" t="s">
        <v>61</v>
      </c>
      <c r="C135" s="26">
        <v>1</v>
      </c>
      <c r="D135" s="9" t="s">
        <v>280</v>
      </c>
      <c r="E135" s="3" t="s">
        <v>231</v>
      </c>
      <c r="F135" s="3" t="s">
        <v>281</v>
      </c>
      <c r="G135" s="3" t="s">
        <v>121</v>
      </c>
      <c r="H135" s="3" t="s">
        <v>122</v>
      </c>
      <c r="I135" s="3" t="s">
        <v>281</v>
      </c>
      <c r="J135" s="57" t="s">
        <v>282</v>
      </c>
      <c r="K135" s="28">
        <v>21287</v>
      </c>
      <c r="L135" s="29">
        <v>570</v>
      </c>
    </row>
    <row r="136" spans="1:12" x14ac:dyDescent="0.2">
      <c r="A136" s="32" t="s">
        <v>60</v>
      </c>
      <c r="B136" s="27" t="s">
        <v>61</v>
      </c>
      <c r="C136" s="26">
        <v>1</v>
      </c>
      <c r="D136" s="9" t="s">
        <v>328</v>
      </c>
      <c r="E136" s="3" t="s">
        <v>231</v>
      </c>
      <c r="F136" s="3" t="s">
        <v>329</v>
      </c>
      <c r="G136" s="3" t="s">
        <v>121</v>
      </c>
      <c r="H136" s="3" t="s">
        <v>122</v>
      </c>
      <c r="I136" s="3" t="s">
        <v>329</v>
      </c>
      <c r="J136" s="57" t="s">
        <v>330</v>
      </c>
      <c r="K136" s="28">
        <v>742305</v>
      </c>
      <c r="L136" s="29">
        <v>245365</v>
      </c>
    </row>
    <row r="137" spans="1:12" x14ac:dyDescent="0.2">
      <c r="A137" s="32" t="s">
        <v>60</v>
      </c>
      <c r="B137" s="27" t="s">
        <v>61</v>
      </c>
      <c r="C137" s="26">
        <v>1</v>
      </c>
      <c r="D137" s="9" t="s">
        <v>526</v>
      </c>
      <c r="E137" s="3" t="s">
        <v>231</v>
      </c>
      <c r="F137" s="3" t="s">
        <v>527</v>
      </c>
      <c r="G137" s="3" t="s">
        <v>121</v>
      </c>
      <c r="H137" s="3" t="s">
        <v>122</v>
      </c>
      <c r="I137" s="3" t="s">
        <v>527</v>
      </c>
      <c r="J137" s="57" t="s">
        <v>528</v>
      </c>
      <c r="K137" s="28">
        <v>1622037</v>
      </c>
      <c r="L137" s="29">
        <v>534948</v>
      </c>
    </row>
    <row r="138" spans="1:12" x14ac:dyDescent="0.2">
      <c r="A138" s="32" t="s">
        <v>60</v>
      </c>
      <c r="B138" s="27" t="s">
        <v>61</v>
      </c>
      <c r="C138" s="26">
        <v>1</v>
      </c>
      <c r="D138" s="9" t="s">
        <v>820</v>
      </c>
      <c r="E138" s="3" t="s">
        <v>231</v>
      </c>
      <c r="F138" s="3" t="s">
        <v>821</v>
      </c>
      <c r="G138" s="3" t="s">
        <v>822</v>
      </c>
      <c r="H138" s="3" t="s">
        <v>823</v>
      </c>
      <c r="I138" s="3" t="s">
        <v>824</v>
      </c>
      <c r="J138" s="57" t="s">
        <v>825</v>
      </c>
      <c r="K138" s="28">
        <v>10000</v>
      </c>
      <c r="L138" s="29">
        <v>4656</v>
      </c>
    </row>
    <row r="139" spans="1:12" x14ac:dyDescent="0.2">
      <c r="A139" s="24" t="s">
        <v>60</v>
      </c>
      <c r="B139" s="3" t="s">
        <v>61</v>
      </c>
      <c r="C139" s="3">
        <v>1</v>
      </c>
      <c r="D139" s="63" t="s">
        <v>832</v>
      </c>
      <c r="E139" s="3" t="s">
        <v>231</v>
      </c>
      <c r="F139" s="3" t="s">
        <v>833</v>
      </c>
      <c r="G139" s="3" t="s">
        <v>834</v>
      </c>
      <c r="H139" s="3" t="s">
        <v>835</v>
      </c>
      <c r="I139" s="3" t="s">
        <v>836</v>
      </c>
      <c r="J139" s="57" t="s">
        <v>837</v>
      </c>
      <c r="K139" s="5">
        <v>10000</v>
      </c>
      <c r="L139" s="30">
        <v>2500</v>
      </c>
    </row>
    <row r="140" spans="1:12" x14ac:dyDescent="0.2">
      <c r="A140" s="24" t="s">
        <v>60</v>
      </c>
      <c r="B140" s="3" t="s">
        <v>61</v>
      </c>
      <c r="C140" s="3">
        <v>1</v>
      </c>
      <c r="D140" s="63" t="s">
        <v>860</v>
      </c>
      <c r="E140" s="3" t="s">
        <v>231</v>
      </c>
      <c r="F140" s="3" t="s">
        <v>833</v>
      </c>
      <c r="G140" s="3" t="s">
        <v>861</v>
      </c>
      <c r="H140" s="3" t="s">
        <v>862</v>
      </c>
      <c r="I140" s="3" t="s">
        <v>863</v>
      </c>
      <c r="J140" s="57" t="s">
        <v>864</v>
      </c>
      <c r="K140" s="5">
        <v>10000</v>
      </c>
      <c r="L140" s="30">
        <v>3526</v>
      </c>
    </row>
    <row r="141" spans="1:12" x14ac:dyDescent="0.2">
      <c r="A141" s="32" t="s">
        <v>88</v>
      </c>
      <c r="B141" s="27" t="s">
        <v>89</v>
      </c>
      <c r="C141" s="26">
        <v>1</v>
      </c>
      <c r="D141" s="9" t="s">
        <v>486</v>
      </c>
      <c r="E141" s="3" t="s">
        <v>422</v>
      </c>
      <c r="F141" s="3" t="s">
        <v>487</v>
      </c>
      <c r="G141" s="3" t="s">
        <v>121</v>
      </c>
      <c r="H141" s="3" t="s">
        <v>122</v>
      </c>
      <c r="I141" s="3" t="s">
        <v>487</v>
      </c>
      <c r="J141" s="57" t="s">
        <v>488</v>
      </c>
      <c r="K141" s="28">
        <v>62396</v>
      </c>
      <c r="L141" s="29">
        <v>10933</v>
      </c>
    </row>
    <row r="142" spans="1:12" x14ac:dyDescent="0.2">
      <c r="A142" s="32" t="s">
        <v>88</v>
      </c>
      <c r="B142" s="27" t="s">
        <v>89</v>
      </c>
      <c r="C142" s="3">
        <v>1</v>
      </c>
      <c r="D142" s="9" t="s">
        <v>511</v>
      </c>
      <c r="E142" s="3" t="s">
        <v>422</v>
      </c>
      <c r="F142" s="3" t="s">
        <v>512</v>
      </c>
      <c r="G142" s="3" t="s">
        <v>121</v>
      </c>
      <c r="H142" s="3" t="s">
        <v>122</v>
      </c>
      <c r="I142" s="3" t="s">
        <v>512</v>
      </c>
      <c r="J142" s="57" t="s">
        <v>513</v>
      </c>
      <c r="K142" s="28">
        <v>10000</v>
      </c>
      <c r="L142" s="29">
        <v>4434</v>
      </c>
    </row>
    <row r="143" spans="1:12" x14ac:dyDescent="0.2">
      <c r="A143" s="24" t="s">
        <v>88</v>
      </c>
      <c r="B143" s="3" t="s">
        <v>89</v>
      </c>
      <c r="C143" s="3">
        <v>1</v>
      </c>
      <c r="D143" s="63" t="s">
        <v>421</v>
      </c>
      <c r="E143" s="3" t="s">
        <v>422</v>
      </c>
      <c r="F143" s="3" t="s">
        <v>423</v>
      </c>
      <c r="G143" s="3" t="s">
        <v>121</v>
      </c>
      <c r="H143" s="3" t="s">
        <v>122</v>
      </c>
      <c r="I143" s="3" t="s">
        <v>423</v>
      </c>
      <c r="J143" s="57" t="s">
        <v>424</v>
      </c>
      <c r="K143" s="5">
        <v>120684</v>
      </c>
      <c r="L143" s="30">
        <v>43139</v>
      </c>
    </row>
    <row r="144" spans="1:12" x14ac:dyDescent="0.2">
      <c r="A144" s="24" t="s">
        <v>38</v>
      </c>
      <c r="B144" s="3" t="s">
        <v>39</v>
      </c>
      <c r="C144" s="3">
        <v>9</v>
      </c>
      <c r="D144" s="63" t="s">
        <v>153</v>
      </c>
      <c r="E144" s="3" t="s">
        <v>154</v>
      </c>
      <c r="F144" s="3" t="s">
        <v>155</v>
      </c>
      <c r="G144" s="3" t="s">
        <v>121</v>
      </c>
      <c r="H144" s="3" t="s">
        <v>122</v>
      </c>
      <c r="I144" s="3" t="s">
        <v>155</v>
      </c>
      <c r="J144" s="57" t="s">
        <v>156</v>
      </c>
      <c r="K144" s="5">
        <v>10000</v>
      </c>
      <c r="L144" s="30">
        <v>8408</v>
      </c>
    </row>
    <row r="145" spans="1:12" x14ac:dyDescent="0.2">
      <c r="A145" s="24" t="s">
        <v>38</v>
      </c>
      <c r="B145" s="3" t="s">
        <v>39</v>
      </c>
      <c r="C145" s="3">
        <v>9</v>
      </c>
      <c r="D145" s="63" t="s">
        <v>283</v>
      </c>
      <c r="E145" s="3" t="s">
        <v>154</v>
      </c>
      <c r="F145" s="3" t="s">
        <v>284</v>
      </c>
      <c r="G145" s="3" t="s">
        <v>121</v>
      </c>
      <c r="H145" s="3" t="s">
        <v>122</v>
      </c>
      <c r="I145" s="3" t="s">
        <v>284</v>
      </c>
      <c r="J145" s="57" t="s">
        <v>285</v>
      </c>
      <c r="K145" s="5">
        <v>33023</v>
      </c>
      <c r="L145" s="30">
        <v>8256</v>
      </c>
    </row>
    <row r="146" spans="1:12" x14ac:dyDescent="0.2">
      <c r="A146" s="24" t="s">
        <v>38</v>
      </c>
      <c r="B146" s="3" t="s">
        <v>39</v>
      </c>
      <c r="C146" s="3">
        <v>9</v>
      </c>
      <c r="D146" s="63" t="s">
        <v>480</v>
      </c>
      <c r="E146" s="3" t="s">
        <v>154</v>
      </c>
      <c r="F146" s="3" t="s">
        <v>481</v>
      </c>
      <c r="G146" s="3" t="s">
        <v>121</v>
      </c>
      <c r="H146" s="3" t="s">
        <v>122</v>
      </c>
      <c r="I146" s="3" t="s">
        <v>481</v>
      </c>
      <c r="J146" s="57" t="s">
        <v>482</v>
      </c>
      <c r="K146" s="5">
        <v>20608</v>
      </c>
      <c r="L146" s="30">
        <v>17415</v>
      </c>
    </row>
    <row r="147" spans="1:12" x14ac:dyDescent="0.2">
      <c r="A147" s="24" t="s">
        <v>38</v>
      </c>
      <c r="B147" s="3" t="s">
        <v>39</v>
      </c>
      <c r="C147" s="3">
        <v>9</v>
      </c>
      <c r="D147" s="63" t="s">
        <v>492</v>
      </c>
      <c r="E147" s="3" t="s">
        <v>154</v>
      </c>
      <c r="F147" s="3" t="s">
        <v>493</v>
      </c>
      <c r="G147" s="3" t="s">
        <v>121</v>
      </c>
      <c r="H147" s="3" t="s">
        <v>122</v>
      </c>
      <c r="I147" s="3" t="s">
        <v>493</v>
      </c>
      <c r="J147" s="57" t="s">
        <v>494</v>
      </c>
      <c r="K147" s="5">
        <v>26650</v>
      </c>
      <c r="L147" s="30">
        <v>26650</v>
      </c>
    </row>
    <row r="148" spans="1:12" x14ac:dyDescent="0.2">
      <c r="A148" s="24" t="s">
        <v>38</v>
      </c>
      <c r="B148" s="3" t="s">
        <v>39</v>
      </c>
      <c r="C148" s="3">
        <v>9</v>
      </c>
      <c r="D148" s="63" t="s">
        <v>595</v>
      </c>
      <c r="E148" s="3" t="s">
        <v>154</v>
      </c>
      <c r="F148" s="3" t="s">
        <v>596</v>
      </c>
      <c r="G148" s="3" t="s">
        <v>121</v>
      </c>
      <c r="H148" s="3" t="s">
        <v>122</v>
      </c>
      <c r="I148" s="3" t="s">
        <v>596</v>
      </c>
      <c r="J148" s="57" t="s">
        <v>597</v>
      </c>
      <c r="K148" s="5">
        <v>10000</v>
      </c>
      <c r="L148" s="30">
        <v>5000</v>
      </c>
    </row>
    <row r="149" spans="1:12" x14ac:dyDescent="0.2">
      <c r="A149" s="24" t="s">
        <v>38</v>
      </c>
      <c r="B149" s="3" t="s">
        <v>39</v>
      </c>
      <c r="C149" s="3">
        <v>9</v>
      </c>
      <c r="D149" s="63" t="s">
        <v>802</v>
      </c>
      <c r="E149" s="3" t="s">
        <v>154</v>
      </c>
      <c r="F149" s="3" t="s">
        <v>803</v>
      </c>
      <c r="G149" s="3" t="s">
        <v>804</v>
      </c>
      <c r="H149" s="3" t="s">
        <v>805</v>
      </c>
      <c r="I149" s="3" t="s">
        <v>806</v>
      </c>
      <c r="J149" s="57" t="s">
        <v>807</v>
      </c>
      <c r="K149" s="5">
        <v>10000</v>
      </c>
      <c r="L149" s="30">
        <v>2500</v>
      </c>
    </row>
    <row r="150" spans="1:12" x14ac:dyDescent="0.2">
      <c r="A150" s="32" t="s">
        <v>52</v>
      </c>
      <c r="B150" s="27" t="s">
        <v>53</v>
      </c>
      <c r="C150" s="26">
        <v>39</v>
      </c>
      <c r="D150" s="9" t="s">
        <v>499</v>
      </c>
      <c r="E150" s="3" t="s">
        <v>188</v>
      </c>
      <c r="F150" s="3" t="s">
        <v>500</v>
      </c>
      <c r="G150" s="3" t="s">
        <v>121</v>
      </c>
      <c r="H150" s="3" t="s">
        <v>122</v>
      </c>
      <c r="I150" s="3" t="s">
        <v>500</v>
      </c>
      <c r="J150" s="57" t="s">
        <v>501</v>
      </c>
      <c r="K150" s="28">
        <v>313525</v>
      </c>
      <c r="L150" s="29">
        <v>207297</v>
      </c>
    </row>
    <row r="151" spans="1:12" x14ac:dyDescent="0.2">
      <c r="A151" s="24" t="s">
        <v>52</v>
      </c>
      <c r="B151" s="3" t="s">
        <v>53</v>
      </c>
      <c r="C151" s="3">
        <v>39</v>
      </c>
      <c r="D151" s="63" t="s">
        <v>187</v>
      </c>
      <c r="E151" s="3" t="s">
        <v>188</v>
      </c>
      <c r="F151" s="3" t="s">
        <v>189</v>
      </c>
      <c r="G151" s="3" t="s">
        <v>121</v>
      </c>
      <c r="H151" s="3" t="s">
        <v>122</v>
      </c>
      <c r="I151" s="3" t="s">
        <v>189</v>
      </c>
      <c r="J151" s="57" t="s">
        <v>190</v>
      </c>
      <c r="K151" s="5">
        <v>10000</v>
      </c>
      <c r="L151" s="30">
        <v>2500</v>
      </c>
    </row>
    <row r="152" spans="1:12" x14ac:dyDescent="0.2">
      <c r="A152" s="24" t="s">
        <v>52</v>
      </c>
      <c r="B152" s="3" t="s">
        <v>53</v>
      </c>
      <c r="C152" s="3">
        <v>39</v>
      </c>
      <c r="D152" s="63" t="s">
        <v>331</v>
      </c>
      <c r="E152" s="3" t="s">
        <v>188</v>
      </c>
      <c r="F152" s="3" t="s">
        <v>332</v>
      </c>
      <c r="G152" s="3" t="s">
        <v>121</v>
      </c>
      <c r="H152" s="3" t="s">
        <v>122</v>
      </c>
      <c r="I152" s="3" t="s">
        <v>332</v>
      </c>
      <c r="J152" s="57" t="s">
        <v>333</v>
      </c>
      <c r="K152" s="5">
        <v>199918</v>
      </c>
      <c r="L152" s="30">
        <v>63633</v>
      </c>
    </row>
    <row r="153" spans="1:12" x14ac:dyDescent="0.2">
      <c r="A153" s="24" t="s">
        <v>52</v>
      </c>
      <c r="B153" s="3" t="s">
        <v>53</v>
      </c>
      <c r="C153" s="3">
        <v>39</v>
      </c>
      <c r="D153" s="63" t="s">
        <v>344</v>
      </c>
      <c r="E153" s="3" t="s">
        <v>188</v>
      </c>
      <c r="F153" s="3" t="s">
        <v>345</v>
      </c>
      <c r="G153" s="3" t="s">
        <v>121</v>
      </c>
      <c r="H153" s="3" t="s">
        <v>122</v>
      </c>
      <c r="I153" s="3" t="s">
        <v>345</v>
      </c>
      <c r="J153" s="57" t="s">
        <v>346</v>
      </c>
      <c r="K153" s="5">
        <v>10000</v>
      </c>
      <c r="L153" s="30">
        <v>2500</v>
      </c>
    </row>
    <row r="154" spans="1:12" x14ac:dyDescent="0.2">
      <c r="A154" s="32" t="s">
        <v>52</v>
      </c>
      <c r="B154" s="27" t="s">
        <v>53</v>
      </c>
      <c r="C154" s="26">
        <v>39</v>
      </c>
      <c r="D154" s="9" t="s">
        <v>200</v>
      </c>
      <c r="E154" s="3" t="s">
        <v>188</v>
      </c>
      <c r="F154" s="3" t="s">
        <v>201</v>
      </c>
      <c r="G154" s="3" t="s">
        <v>121</v>
      </c>
      <c r="H154" s="3" t="s">
        <v>122</v>
      </c>
      <c r="I154" s="3" t="s">
        <v>201</v>
      </c>
      <c r="J154" s="57" t="s">
        <v>202</v>
      </c>
      <c r="K154" s="28">
        <v>10000</v>
      </c>
      <c r="L154" s="29">
        <v>10000</v>
      </c>
    </row>
    <row r="155" spans="1:12" x14ac:dyDescent="0.2">
      <c r="A155" s="24" t="s">
        <v>66</v>
      </c>
      <c r="B155" s="3" t="s">
        <v>67</v>
      </c>
      <c r="C155" s="3">
        <v>3</v>
      </c>
      <c r="D155" s="63" t="s">
        <v>245</v>
      </c>
      <c r="E155" s="3" t="s">
        <v>246</v>
      </c>
      <c r="F155" s="3" t="s">
        <v>247</v>
      </c>
      <c r="G155" s="3" t="s">
        <v>121</v>
      </c>
      <c r="H155" s="3" t="s">
        <v>122</v>
      </c>
      <c r="I155" s="3" t="s">
        <v>247</v>
      </c>
      <c r="J155" s="57" t="s">
        <v>248</v>
      </c>
      <c r="K155" s="5">
        <v>97705</v>
      </c>
      <c r="L155" s="30">
        <v>14131</v>
      </c>
    </row>
    <row r="156" spans="1:12" x14ac:dyDescent="0.2">
      <c r="A156" s="24" t="s">
        <v>66</v>
      </c>
      <c r="B156" s="3" t="s">
        <v>67</v>
      </c>
      <c r="C156" s="3">
        <v>3</v>
      </c>
      <c r="D156" s="63" t="s">
        <v>700</v>
      </c>
      <c r="E156" s="3" t="s">
        <v>246</v>
      </c>
      <c r="F156" s="3" t="s">
        <v>701</v>
      </c>
      <c r="G156" s="3" t="s">
        <v>702</v>
      </c>
      <c r="H156" s="3" t="s">
        <v>703</v>
      </c>
      <c r="I156" s="3" t="s">
        <v>704</v>
      </c>
      <c r="J156" s="57" t="s">
        <v>705</v>
      </c>
      <c r="K156" s="5">
        <v>14821</v>
      </c>
      <c r="L156" s="30">
        <v>3705</v>
      </c>
    </row>
    <row r="157" spans="1:12" x14ac:dyDescent="0.2">
      <c r="A157" s="32" t="s">
        <v>66</v>
      </c>
      <c r="B157" s="27" t="s">
        <v>67</v>
      </c>
      <c r="C157" s="26">
        <v>3</v>
      </c>
      <c r="D157" s="9" t="s">
        <v>729</v>
      </c>
      <c r="E157" s="3" t="s">
        <v>246</v>
      </c>
      <c r="F157" s="3" t="s">
        <v>701</v>
      </c>
      <c r="G157" s="3" t="s">
        <v>730</v>
      </c>
      <c r="H157" s="3" t="s">
        <v>731</v>
      </c>
      <c r="I157" s="3" t="s">
        <v>732</v>
      </c>
      <c r="J157" s="57" t="s">
        <v>733</v>
      </c>
      <c r="K157" s="28">
        <v>12610</v>
      </c>
      <c r="L157" s="29">
        <v>3153</v>
      </c>
    </row>
    <row r="158" spans="1:12" x14ac:dyDescent="0.2">
      <c r="A158" s="24" t="s">
        <v>66</v>
      </c>
      <c r="B158" s="3" t="s">
        <v>67</v>
      </c>
      <c r="C158" s="3">
        <v>3</v>
      </c>
      <c r="D158" s="63" t="s">
        <v>739</v>
      </c>
      <c r="E158" s="3" t="s">
        <v>246</v>
      </c>
      <c r="F158" s="3" t="s">
        <v>701</v>
      </c>
      <c r="G158" s="3" t="s">
        <v>740</v>
      </c>
      <c r="H158" s="3" t="s">
        <v>741</v>
      </c>
      <c r="I158" s="3" t="s">
        <v>742</v>
      </c>
      <c r="J158" s="57" t="s">
        <v>743</v>
      </c>
      <c r="K158" s="5">
        <v>14209</v>
      </c>
      <c r="L158" s="30">
        <v>3552</v>
      </c>
    </row>
    <row r="159" spans="1:12" x14ac:dyDescent="0.2">
      <c r="A159" s="24" t="s">
        <v>66</v>
      </c>
      <c r="B159" s="3" t="s">
        <v>67</v>
      </c>
      <c r="C159" s="3">
        <v>3</v>
      </c>
      <c r="D159" s="63" t="s">
        <v>744</v>
      </c>
      <c r="E159" s="3" t="s">
        <v>246</v>
      </c>
      <c r="F159" s="3" t="s">
        <v>701</v>
      </c>
      <c r="G159" s="3" t="s">
        <v>745</v>
      </c>
      <c r="H159" s="3" t="s">
        <v>746</v>
      </c>
      <c r="I159" s="3" t="s">
        <v>747</v>
      </c>
      <c r="J159" s="57" t="s">
        <v>748</v>
      </c>
      <c r="K159" s="5">
        <v>10845</v>
      </c>
      <c r="L159" s="30">
        <v>2712</v>
      </c>
    </row>
    <row r="160" spans="1:12" x14ac:dyDescent="0.2">
      <c r="A160" s="24" t="s">
        <v>66</v>
      </c>
      <c r="B160" s="3" t="s">
        <v>67</v>
      </c>
      <c r="C160" s="3">
        <v>3</v>
      </c>
      <c r="D160" s="63" t="s">
        <v>749</v>
      </c>
      <c r="E160" s="3" t="s">
        <v>246</v>
      </c>
      <c r="F160" s="3" t="s">
        <v>750</v>
      </c>
      <c r="G160" s="3" t="s">
        <v>751</v>
      </c>
      <c r="H160" s="3" t="s">
        <v>752</v>
      </c>
      <c r="I160" s="3" t="s">
        <v>753</v>
      </c>
      <c r="J160" s="57" t="s">
        <v>754</v>
      </c>
      <c r="K160" s="5">
        <v>14233</v>
      </c>
      <c r="L160" s="30">
        <v>3229</v>
      </c>
    </row>
    <row r="161" spans="1:12" x14ac:dyDescent="0.2">
      <c r="A161" s="32" t="s">
        <v>66</v>
      </c>
      <c r="B161" s="27" t="s">
        <v>67</v>
      </c>
      <c r="C161" s="26">
        <v>3</v>
      </c>
      <c r="D161" s="9" t="s">
        <v>755</v>
      </c>
      <c r="E161" s="3" t="s">
        <v>246</v>
      </c>
      <c r="F161" s="3" t="s">
        <v>701</v>
      </c>
      <c r="G161" s="3" t="s">
        <v>756</v>
      </c>
      <c r="H161" s="3" t="s">
        <v>757</v>
      </c>
      <c r="I161" s="3" t="s">
        <v>758</v>
      </c>
      <c r="J161" s="57" t="s">
        <v>759</v>
      </c>
      <c r="K161" s="28">
        <v>13332</v>
      </c>
      <c r="L161" s="29">
        <v>2926</v>
      </c>
    </row>
    <row r="162" spans="1:12" x14ac:dyDescent="0.2">
      <c r="A162" s="32" t="s">
        <v>66</v>
      </c>
      <c r="B162" s="27" t="s">
        <v>67</v>
      </c>
      <c r="C162" s="26">
        <v>3</v>
      </c>
      <c r="D162" s="9" t="s">
        <v>765</v>
      </c>
      <c r="E162" s="3" t="s">
        <v>246</v>
      </c>
      <c r="F162" s="3" t="s">
        <v>766</v>
      </c>
      <c r="G162" s="3" t="s">
        <v>767</v>
      </c>
      <c r="H162" s="3" t="s">
        <v>768</v>
      </c>
      <c r="I162" s="3" t="s">
        <v>769</v>
      </c>
      <c r="J162" s="57" t="s">
        <v>770</v>
      </c>
      <c r="K162" s="28">
        <v>11142</v>
      </c>
      <c r="L162" s="29">
        <v>2784</v>
      </c>
    </row>
    <row r="163" spans="1:12" x14ac:dyDescent="0.2">
      <c r="A163" s="32" t="s">
        <v>66</v>
      </c>
      <c r="B163" s="27" t="s">
        <v>67</v>
      </c>
      <c r="C163" s="26">
        <v>3</v>
      </c>
      <c r="D163" s="9" t="s">
        <v>771</v>
      </c>
      <c r="E163" s="3" t="s">
        <v>246</v>
      </c>
      <c r="F163" s="3" t="s">
        <v>701</v>
      </c>
      <c r="G163" s="3" t="s">
        <v>772</v>
      </c>
      <c r="H163" s="3" t="s">
        <v>773</v>
      </c>
      <c r="I163" s="3" t="s">
        <v>774</v>
      </c>
      <c r="J163" s="57" t="s">
        <v>775</v>
      </c>
      <c r="K163" s="28">
        <v>16036</v>
      </c>
      <c r="L163" s="29">
        <v>4009</v>
      </c>
    </row>
    <row r="164" spans="1:12" x14ac:dyDescent="0.2">
      <c r="A164" s="32" t="s">
        <v>66</v>
      </c>
      <c r="B164" s="27" t="s">
        <v>67</v>
      </c>
      <c r="C164" s="26">
        <v>3</v>
      </c>
      <c r="D164" s="9" t="s">
        <v>776</v>
      </c>
      <c r="E164" s="3" t="s">
        <v>246</v>
      </c>
      <c r="F164" s="3" t="s">
        <v>701</v>
      </c>
      <c r="G164" s="3" t="s">
        <v>777</v>
      </c>
      <c r="H164" s="3" t="s">
        <v>778</v>
      </c>
      <c r="I164" s="3" t="s">
        <v>779</v>
      </c>
      <c r="J164" s="57" t="s">
        <v>780</v>
      </c>
      <c r="K164" s="28">
        <v>14481</v>
      </c>
      <c r="L164" s="29">
        <v>3285</v>
      </c>
    </row>
    <row r="165" spans="1:12" x14ac:dyDescent="0.2">
      <c r="A165" s="24" t="s">
        <v>66</v>
      </c>
      <c r="B165" s="3" t="s">
        <v>67</v>
      </c>
      <c r="C165" s="3">
        <v>3</v>
      </c>
      <c r="D165" s="63" t="s">
        <v>787</v>
      </c>
      <c r="E165" s="3" t="s">
        <v>246</v>
      </c>
      <c r="F165" s="3" t="s">
        <v>701</v>
      </c>
      <c r="G165" s="3" t="s">
        <v>788</v>
      </c>
      <c r="H165" s="3" t="s">
        <v>789</v>
      </c>
      <c r="I165" s="3" t="s">
        <v>790</v>
      </c>
      <c r="J165" s="57" t="s">
        <v>791</v>
      </c>
      <c r="K165" s="5">
        <v>11178</v>
      </c>
      <c r="L165" s="30">
        <v>2793</v>
      </c>
    </row>
    <row r="166" spans="1:12" x14ac:dyDescent="0.2">
      <c r="A166" s="32" t="s">
        <v>66</v>
      </c>
      <c r="B166" s="27" t="s">
        <v>67</v>
      </c>
      <c r="C166" s="26">
        <v>3</v>
      </c>
      <c r="D166" s="9" t="s">
        <v>797</v>
      </c>
      <c r="E166" s="3" t="s">
        <v>246</v>
      </c>
      <c r="F166" s="3" t="s">
        <v>701</v>
      </c>
      <c r="G166" s="3" t="s">
        <v>798</v>
      </c>
      <c r="H166" s="3" t="s">
        <v>799</v>
      </c>
      <c r="I166" s="3" t="s">
        <v>800</v>
      </c>
      <c r="J166" s="57" t="s">
        <v>801</v>
      </c>
      <c r="K166" s="28">
        <v>15397</v>
      </c>
      <c r="L166" s="29">
        <v>3493</v>
      </c>
    </row>
    <row r="167" spans="1:12" x14ac:dyDescent="0.2">
      <c r="A167" s="24" t="s">
        <v>66</v>
      </c>
      <c r="B167" s="3" t="s">
        <v>67</v>
      </c>
      <c r="C167" s="3">
        <v>3</v>
      </c>
      <c r="D167" s="63" t="s">
        <v>808</v>
      </c>
      <c r="E167" s="3" t="s">
        <v>246</v>
      </c>
      <c r="F167" s="3" t="s">
        <v>809</v>
      </c>
      <c r="G167" s="3" t="s">
        <v>810</v>
      </c>
      <c r="H167" s="3" t="s">
        <v>811</v>
      </c>
      <c r="I167" s="3" t="s">
        <v>812</v>
      </c>
      <c r="J167" s="57" t="s">
        <v>813</v>
      </c>
      <c r="K167" s="5">
        <v>14035</v>
      </c>
      <c r="L167" s="30">
        <v>3508</v>
      </c>
    </row>
    <row r="168" spans="1:12" x14ac:dyDescent="0.2">
      <c r="A168" s="24" t="s">
        <v>98</v>
      </c>
      <c r="B168" s="3" t="s">
        <v>99</v>
      </c>
      <c r="C168" s="26">
        <v>1</v>
      </c>
      <c r="D168" s="63" t="s">
        <v>495</v>
      </c>
      <c r="E168" s="3" t="s">
        <v>496</v>
      </c>
      <c r="F168" s="3" t="s">
        <v>497</v>
      </c>
      <c r="G168" s="3" t="s">
        <v>121</v>
      </c>
      <c r="H168" s="3" t="s">
        <v>122</v>
      </c>
      <c r="I168" s="3" t="s">
        <v>497</v>
      </c>
      <c r="J168" s="57" t="s">
        <v>498</v>
      </c>
      <c r="K168" s="5">
        <v>22668</v>
      </c>
      <c r="L168" s="30">
        <v>3972</v>
      </c>
    </row>
    <row r="169" spans="1:12" x14ac:dyDescent="0.2">
      <c r="A169" s="32" t="s">
        <v>46</v>
      </c>
      <c r="B169" s="27" t="s">
        <v>47</v>
      </c>
      <c r="C169" s="26">
        <v>1</v>
      </c>
      <c r="D169" s="9" t="s">
        <v>620</v>
      </c>
      <c r="E169" s="3" t="s">
        <v>170</v>
      </c>
      <c r="F169" s="3" t="s">
        <v>621</v>
      </c>
      <c r="G169" s="3" t="s">
        <v>121</v>
      </c>
      <c r="H169" s="3" t="s">
        <v>122</v>
      </c>
      <c r="I169" s="3" t="s">
        <v>621</v>
      </c>
      <c r="J169" s="57" t="s">
        <v>622</v>
      </c>
      <c r="K169" s="28">
        <v>26494</v>
      </c>
      <c r="L169" s="29">
        <v>8147</v>
      </c>
    </row>
    <row r="170" spans="1:12" x14ac:dyDescent="0.2">
      <c r="A170" s="24" t="s">
        <v>46</v>
      </c>
      <c r="B170" s="3" t="s">
        <v>47</v>
      </c>
      <c r="C170" s="3">
        <v>1</v>
      </c>
      <c r="D170" s="63" t="s">
        <v>169</v>
      </c>
      <c r="E170" s="3" t="s">
        <v>170</v>
      </c>
      <c r="F170" s="3" t="s">
        <v>171</v>
      </c>
      <c r="G170" s="3" t="s">
        <v>121</v>
      </c>
      <c r="H170" s="3" t="s">
        <v>122</v>
      </c>
      <c r="I170" s="3" t="s">
        <v>171</v>
      </c>
      <c r="J170" s="57" t="s">
        <v>172</v>
      </c>
      <c r="K170" s="5">
        <v>10000</v>
      </c>
      <c r="L170" s="30">
        <v>1294</v>
      </c>
    </row>
    <row r="171" spans="1:12" x14ac:dyDescent="0.2">
      <c r="A171" s="32" t="s">
        <v>46</v>
      </c>
      <c r="B171" s="27" t="s">
        <v>47</v>
      </c>
      <c r="C171" s="26">
        <v>1</v>
      </c>
      <c r="D171" s="9" t="s">
        <v>397</v>
      </c>
      <c r="E171" s="3" t="s">
        <v>170</v>
      </c>
      <c r="F171" s="3" t="s">
        <v>398</v>
      </c>
      <c r="G171" s="3" t="s">
        <v>121</v>
      </c>
      <c r="H171" s="3" t="s">
        <v>122</v>
      </c>
      <c r="I171" s="3" t="s">
        <v>398</v>
      </c>
      <c r="J171" s="57" t="s">
        <v>399</v>
      </c>
      <c r="K171" s="28">
        <v>10000</v>
      </c>
      <c r="L171" s="29">
        <v>3653</v>
      </c>
    </row>
    <row r="172" spans="1:12" x14ac:dyDescent="0.2">
      <c r="A172" s="32" t="s">
        <v>70</v>
      </c>
      <c r="B172" s="27" t="s">
        <v>71</v>
      </c>
      <c r="C172" s="26">
        <v>1</v>
      </c>
      <c r="D172" s="9" t="s">
        <v>262</v>
      </c>
      <c r="E172" s="3" t="s">
        <v>263</v>
      </c>
      <c r="F172" s="3" t="s">
        <v>264</v>
      </c>
      <c r="G172" s="3" t="s">
        <v>121</v>
      </c>
      <c r="H172" s="3" t="s">
        <v>122</v>
      </c>
      <c r="I172" s="3" t="s">
        <v>264</v>
      </c>
      <c r="J172" s="57" t="s">
        <v>265</v>
      </c>
      <c r="K172" s="28">
        <v>10000</v>
      </c>
      <c r="L172" s="29">
        <v>5000</v>
      </c>
    </row>
    <row r="173" spans="1:12" x14ac:dyDescent="0.2">
      <c r="A173" s="32" t="s">
        <v>70</v>
      </c>
      <c r="B173" s="27" t="s">
        <v>71</v>
      </c>
      <c r="C173" s="3">
        <v>1</v>
      </c>
      <c r="D173" s="9" t="s">
        <v>366</v>
      </c>
      <c r="E173" s="3" t="s">
        <v>263</v>
      </c>
      <c r="F173" s="3" t="s">
        <v>367</v>
      </c>
      <c r="G173" s="3" t="s">
        <v>121</v>
      </c>
      <c r="H173" s="3" t="s">
        <v>122</v>
      </c>
      <c r="I173" s="3" t="s">
        <v>367</v>
      </c>
      <c r="J173" s="57" t="s">
        <v>368</v>
      </c>
      <c r="K173" s="28">
        <v>10000</v>
      </c>
      <c r="L173" s="29">
        <v>7500</v>
      </c>
    </row>
    <row r="174" spans="1:12" x14ac:dyDescent="0.2">
      <c r="A174" s="24" t="s">
        <v>70</v>
      </c>
      <c r="B174" s="3" t="s">
        <v>71</v>
      </c>
      <c r="C174" s="3">
        <v>1</v>
      </c>
      <c r="D174" s="63" t="s">
        <v>388</v>
      </c>
      <c r="E174" s="3" t="s">
        <v>263</v>
      </c>
      <c r="F174" s="3" t="s">
        <v>389</v>
      </c>
      <c r="G174" s="3" t="s">
        <v>121</v>
      </c>
      <c r="H174" s="3" t="s">
        <v>122</v>
      </c>
      <c r="I174" s="3" t="s">
        <v>389</v>
      </c>
      <c r="J174" s="57" t="s">
        <v>390</v>
      </c>
      <c r="K174" s="5">
        <v>10000</v>
      </c>
      <c r="L174" s="30">
        <v>10000</v>
      </c>
    </row>
    <row r="175" spans="1:12" x14ac:dyDescent="0.2">
      <c r="A175" s="24" t="s">
        <v>70</v>
      </c>
      <c r="B175" s="3" t="s">
        <v>71</v>
      </c>
      <c r="C175" s="3">
        <v>1</v>
      </c>
      <c r="D175" s="63" t="s">
        <v>574</v>
      </c>
      <c r="E175" s="3" t="s">
        <v>263</v>
      </c>
      <c r="F175" s="3" t="s">
        <v>575</v>
      </c>
      <c r="G175" s="3" t="s">
        <v>121</v>
      </c>
      <c r="H175" s="3" t="s">
        <v>122</v>
      </c>
      <c r="I175" s="3" t="s">
        <v>575</v>
      </c>
      <c r="J175" s="57" t="s">
        <v>576</v>
      </c>
      <c r="K175" s="5">
        <v>15345</v>
      </c>
      <c r="L175" s="30">
        <v>669</v>
      </c>
    </row>
    <row r="176" spans="1:12" x14ac:dyDescent="0.2">
      <c r="A176" s="32" t="s">
        <v>70</v>
      </c>
      <c r="B176" s="27" t="s">
        <v>71</v>
      </c>
      <c r="C176" s="26">
        <v>1</v>
      </c>
      <c r="D176" s="9" t="s">
        <v>505</v>
      </c>
      <c r="E176" s="3" t="s">
        <v>263</v>
      </c>
      <c r="F176" s="3" t="s">
        <v>506</v>
      </c>
      <c r="G176" s="3" t="s">
        <v>121</v>
      </c>
      <c r="H176" s="3" t="s">
        <v>122</v>
      </c>
      <c r="I176" s="3" t="s">
        <v>506</v>
      </c>
      <c r="J176" s="57" t="s">
        <v>507</v>
      </c>
      <c r="K176" s="28">
        <v>22371</v>
      </c>
      <c r="L176" s="29">
        <v>5593</v>
      </c>
    </row>
    <row r="177" spans="1:12" x14ac:dyDescent="0.2">
      <c r="A177" s="32" t="s">
        <v>64</v>
      </c>
      <c r="B177" s="27" t="s">
        <v>65</v>
      </c>
      <c r="C177" s="3">
        <v>3</v>
      </c>
      <c r="D177" s="9" t="s">
        <v>238</v>
      </c>
      <c r="E177" s="3" t="s">
        <v>239</v>
      </c>
      <c r="F177" s="3" t="s">
        <v>240</v>
      </c>
      <c r="G177" s="3" t="s">
        <v>121</v>
      </c>
      <c r="H177" s="3" t="s">
        <v>122</v>
      </c>
      <c r="I177" s="3" t="s">
        <v>240</v>
      </c>
      <c r="J177" s="57" t="s">
        <v>241</v>
      </c>
      <c r="K177" s="28">
        <v>303859</v>
      </c>
      <c r="L177" s="29">
        <v>11264</v>
      </c>
    </row>
    <row r="178" spans="1:12" x14ac:dyDescent="0.2">
      <c r="A178" s="24" t="s">
        <v>64</v>
      </c>
      <c r="B178" s="3" t="s">
        <v>65</v>
      </c>
      <c r="C178" s="3">
        <v>3</v>
      </c>
      <c r="D178" s="63" t="s">
        <v>556</v>
      </c>
      <c r="E178" s="3" t="s">
        <v>239</v>
      </c>
      <c r="F178" s="3" t="s">
        <v>557</v>
      </c>
      <c r="G178" s="3" t="s">
        <v>121</v>
      </c>
      <c r="H178" s="3" t="s">
        <v>122</v>
      </c>
      <c r="I178" s="3" t="s">
        <v>557</v>
      </c>
      <c r="J178" s="57" t="s">
        <v>558</v>
      </c>
      <c r="K178" s="5">
        <v>104439</v>
      </c>
      <c r="L178" s="30">
        <v>10444</v>
      </c>
    </row>
    <row r="179" spans="1:12" x14ac:dyDescent="0.2">
      <c r="A179" s="24" t="s">
        <v>64</v>
      </c>
      <c r="B179" s="3" t="s">
        <v>65</v>
      </c>
      <c r="C179" s="3">
        <v>3</v>
      </c>
      <c r="D179" s="63" t="s">
        <v>559</v>
      </c>
      <c r="E179" s="3" t="s">
        <v>239</v>
      </c>
      <c r="F179" s="3" t="s">
        <v>560</v>
      </c>
      <c r="G179" s="3" t="s">
        <v>121</v>
      </c>
      <c r="H179" s="3" t="s">
        <v>122</v>
      </c>
      <c r="I179" s="3" t="s">
        <v>560</v>
      </c>
      <c r="J179" s="57" t="s">
        <v>561</v>
      </c>
      <c r="K179" s="5">
        <v>334359</v>
      </c>
      <c r="L179" s="30">
        <v>163833</v>
      </c>
    </row>
    <row r="180" spans="1:12" x14ac:dyDescent="0.2">
      <c r="A180" s="32" t="s">
        <v>50</v>
      </c>
      <c r="B180" s="27" t="s">
        <v>51</v>
      </c>
      <c r="C180" s="26">
        <v>6</v>
      </c>
      <c r="D180" s="9" t="s">
        <v>183</v>
      </c>
      <c r="E180" s="3" t="s">
        <v>184</v>
      </c>
      <c r="F180" s="3" t="s">
        <v>185</v>
      </c>
      <c r="G180" s="3" t="s">
        <v>121</v>
      </c>
      <c r="H180" s="3" t="s">
        <v>122</v>
      </c>
      <c r="I180" s="3" t="s">
        <v>185</v>
      </c>
      <c r="J180" s="57" t="s">
        <v>186</v>
      </c>
      <c r="K180" s="28">
        <v>10000</v>
      </c>
      <c r="L180" s="29">
        <v>5967</v>
      </c>
    </row>
    <row r="181" spans="1:12" x14ac:dyDescent="0.2">
      <c r="A181" s="24" t="s">
        <v>50</v>
      </c>
      <c r="B181" s="3" t="s">
        <v>51</v>
      </c>
      <c r="C181" s="3">
        <v>6</v>
      </c>
      <c r="D181" s="63" t="s">
        <v>360</v>
      </c>
      <c r="E181" s="3" t="s">
        <v>184</v>
      </c>
      <c r="F181" s="3" t="s">
        <v>361</v>
      </c>
      <c r="G181" s="3" t="s">
        <v>121</v>
      </c>
      <c r="H181" s="3" t="s">
        <v>122</v>
      </c>
      <c r="I181" s="3" t="s">
        <v>361</v>
      </c>
      <c r="J181" s="57" t="s">
        <v>362</v>
      </c>
      <c r="K181" s="5">
        <v>12093</v>
      </c>
      <c r="L181" s="30">
        <v>624</v>
      </c>
    </row>
    <row r="182" spans="1:12" x14ac:dyDescent="0.2">
      <c r="A182" s="24" t="s">
        <v>50</v>
      </c>
      <c r="B182" s="3" t="s">
        <v>51</v>
      </c>
      <c r="C182" s="26">
        <v>6</v>
      </c>
      <c r="D182" s="63" t="s">
        <v>468</v>
      </c>
      <c r="E182" s="3" t="s">
        <v>184</v>
      </c>
      <c r="F182" s="3" t="s">
        <v>469</v>
      </c>
      <c r="G182" s="3" t="s">
        <v>121</v>
      </c>
      <c r="H182" s="3" t="s">
        <v>122</v>
      </c>
      <c r="I182" s="3" t="s">
        <v>469</v>
      </c>
      <c r="J182" s="57" t="s">
        <v>470</v>
      </c>
      <c r="K182" s="5">
        <v>18575</v>
      </c>
      <c r="L182" s="30">
        <v>1575</v>
      </c>
    </row>
    <row r="183" spans="1:12" x14ac:dyDescent="0.2">
      <c r="A183" s="32" t="s">
        <v>50</v>
      </c>
      <c r="B183" s="27" t="s">
        <v>51</v>
      </c>
      <c r="C183" s="26">
        <v>6</v>
      </c>
      <c r="D183" s="9" t="s">
        <v>549</v>
      </c>
      <c r="E183" s="3" t="s">
        <v>184</v>
      </c>
      <c r="F183" s="3" t="s">
        <v>550</v>
      </c>
      <c r="G183" s="3" t="s">
        <v>121</v>
      </c>
      <c r="H183" s="3" t="s">
        <v>122</v>
      </c>
      <c r="I183" s="3" t="s">
        <v>550</v>
      </c>
      <c r="J183" s="57" t="s">
        <v>551</v>
      </c>
      <c r="K183" s="28">
        <v>10000</v>
      </c>
      <c r="L183" s="29">
        <v>4500</v>
      </c>
    </row>
    <row r="184" spans="1:12" x14ac:dyDescent="0.2">
      <c r="A184" s="32" t="s">
        <v>50</v>
      </c>
      <c r="B184" s="27" t="s">
        <v>51</v>
      </c>
      <c r="C184" s="26">
        <v>6</v>
      </c>
      <c r="D184" s="9" t="s">
        <v>598</v>
      </c>
      <c r="E184" s="3" t="s">
        <v>184</v>
      </c>
      <c r="F184" s="3" t="s">
        <v>599</v>
      </c>
      <c r="G184" s="3" t="s">
        <v>121</v>
      </c>
      <c r="H184" s="3" t="s">
        <v>122</v>
      </c>
      <c r="I184" s="3" t="s">
        <v>599</v>
      </c>
      <c r="J184" s="57" t="s">
        <v>600</v>
      </c>
      <c r="K184" s="28">
        <v>18941</v>
      </c>
      <c r="L184" s="29">
        <v>2256</v>
      </c>
    </row>
    <row r="185" spans="1:12" x14ac:dyDescent="0.2">
      <c r="A185" s="24" t="s">
        <v>80</v>
      </c>
      <c r="B185" s="3" t="s">
        <v>81</v>
      </c>
      <c r="C185" s="3">
        <v>35</v>
      </c>
      <c r="D185" s="63" t="s">
        <v>297</v>
      </c>
      <c r="E185" s="3" t="s">
        <v>298</v>
      </c>
      <c r="F185" s="3" t="s">
        <v>299</v>
      </c>
      <c r="G185" s="3" t="s">
        <v>121</v>
      </c>
      <c r="H185" s="3" t="s">
        <v>122</v>
      </c>
      <c r="I185" s="3" t="s">
        <v>299</v>
      </c>
      <c r="J185" s="57" t="s">
        <v>300</v>
      </c>
      <c r="K185" s="5">
        <v>33476</v>
      </c>
      <c r="L185" s="30">
        <v>584</v>
      </c>
    </row>
    <row r="186" spans="1:12" x14ac:dyDescent="0.2">
      <c r="A186" s="24" t="s">
        <v>80</v>
      </c>
      <c r="B186" s="3" t="s">
        <v>81</v>
      </c>
      <c r="C186" s="3">
        <v>35</v>
      </c>
      <c r="D186" s="63" t="s">
        <v>310</v>
      </c>
      <c r="E186" s="3" t="s">
        <v>298</v>
      </c>
      <c r="F186" s="3" t="s">
        <v>311</v>
      </c>
      <c r="G186" s="3" t="s">
        <v>121</v>
      </c>
      <c r="H186" s="3" t="s">
        <v>122</v>
      </c>
      <c r="I186" s="3" t="s">
        <v>311</v>
      </c>
      <c r="J186" s="57" t="s">
        <v>312</v>
      </c>
      <c r="K186" s="5">
        <v>10000</v>
      </c>
      <c r="L186" s="30">
        <v>2552</v>
      </c>
    </row>
    <row r="187" spans="1:12" x14ac:dyDescent="0.2">
      <c r="A187" s="24" t="s">
        <v>80</v>
      </c>
      <c r="B187" s="3" t="s">
        <v>81</v>
      </c>
      <c r="C187" s="3">
        <v>35</v>
      </c>
      <c r="D187" s="63" t="s">
        <v>382</v>
      </c>
      <c r="E187" s="3" t="s">
        <v>298</v>
      </c>
      <c r="F187" s="3" t="s">
        <v>383</v>
      </c>
      <c r="G187" s="3" t="s">
        <v>121</v>
      </c>
      <c r="H187" s="3" t="s">
        <v>122</v>
      </c>
      <c r="I187" s="3" t="s">
        <v>383</v>
      </c>
      <c r="J187" s="57" t="s">
        <v>384</v>
      </c>
      <c r="K187" s="5">
        <v>494221</v>
      </c>
      <c r="L187" s="30">
        <v>206972</v>
      </c>
    </row>
    <row r="188" spans="1:12" x14ac:dyDescent="0.2">
      <c r="A188" s="32" t="s">
        <v>80</v>
      </c>
      <c r="B188" s="27" t="s">
        <v>81</v>
      </c>
      <c r="C188" s="26">
        <v>35</v>
      </c>
      <c r="D188" s="9" t="s">
        <v>425</v>
      </c>
      <c r="E188" s="3" t="s">
        <v>298</v>
      </c>
      <c r="F188" s="3" t="s">
        <v>426</v>
      </c>
      <c r="G188" s="3" t="s">
        <v>121</v>
      </c>
      <c r="H188" s="3" t="s">
        <v>122</v>
      </c>
      <c r="I188" s="3" t="s">
        <v>426</v>
      </c>
      <c r="J188" s="57" t="s">
        <v>427</v>
      </c>
      <c r="K188" s="28">
        <v>102125</v>
      </c>
      <c r="L188" s="29">
        <v>39786</v>
      </c>
    </row>
    <row r="189" spans="1:12" x14ac:dyDescent="0.2">
      <c r="A189" s="24" t="s">
        <v>80</v>
      </c>
      <c r="B189" s="3" t="s">
        <v>81</v>
      </c>
      <c r="C189" s="3">
        <v>35</v>
      </c>
      <c r="D189" s="63" t="s">
        <v>540</v>
      </c>
      <c r="E189" s="3" t="s">
        <v>298</v>
      </c>
      <c r="F189" s="3" t="s">
        <v>541</v>
      </c>
      <c r="G189" s="3" t="s">
        <v>121</v>
      </c>
      <c r="H189" s="3" t="s">
        <v>122</v>
      </c>
      <c r="I189" s="3" t="s">
        <v>541</v>
      </c>
      <c r="J189" s="57" t="s">
        <v>542</v>
      </c>
      <c r="K189" s="5">
        <v>144032</v>
      </c>
      <c r="L189" s="30">
        <v>92889</v>
      </c>
    </row>
    <row r="190" spans="1:12" x14ac:dyDescent="0.2">
      <c r="A190" s="24" t="s">
        <v>80</v>
      </c>
      <c r="B190" s="3" t="s">
        <v>81</v>
      </c>
      <c r="C190" s="3">
        <v>35</v>
      </c>
      <c r="D190" s="63" t="s">
        <v>457</v>
      </c>
      <c r="E190" s="3" t="s">
        <v>298</v>
      </c>
      <c r="F190" s="3" t="s">
        <v>458</v>
      </c>
      <c r="G190" s="3" t="s">
        <v>121</v>
      </c>
      <c r="H190" s="3" t="s">
        <v>122</v>
      </c>
      <c r="I190" s="3" t="s">
        <v>458</v>
      </c>
      <c r="J190" s="57" t="s">
        <v>459</v>
      </c>
      <c r="K190" s="5">
        <v>65240</v>
      </c>
      <c r="L190" s="30">
        <v>14845</v>
      </c>
    </row>
    <row r="191" spans="1:12" x14ac:dyDescent="0.2">
      <c r="A191" s="24" t="s">
        <v>86</v>
      </c>
      <c r="B191" s="3" t="s">
        <v>87</v>
      </c>
      <c r="C191" s="3">
        <v>21</v>
      </c>
      <c r="D191" s="63" t="s">
        <v>378</v>
      </c>
      <c r="E191" s="3" t="s">
        <v>379</v>
      </c>
      <c r="F191" s="3" t="s">
        <v>380</v>
      </c>
      <c r="G191" s="3" t="s">
        <v>121</v>
      </c>
      <c r="H191" s="3" t="s">
        <v>122</v>
      </c>
      <c r="I191" s="3" t="s">
        <v>380</v>
      </c>
      <c r="J191" s="57" t="s">
        <v>381</v>
      </c>
      <c r="K191" s="5">
        <v>10000</v>
      </c>
      <c r="L191" s="30">
        <v>1789</v>
      </c>
    </row>
    <row r="192" spans="1:12" x14ac:dyDescent="0.2">
      <c r="A192" s="32" t="s">
        <v>110</v>
      </c>
      <c r="B192" s="27" t="s">
        <v>111</v>
      </c>
      <c r="C192" s="26">
        <v>1</v>
      </c>
      <c r="D192" s="9" t="s">
        <v>640</v>
      </c>
      <c r="E192" s="3" t="s">
        <v>641</v>
      </c>
      <c r="F192" s="3" t="s">
        <v>642</v>
      </c>
      <c r="G192" s="3" t="s">
        <v>643</v>
      </c>
      <c r="H192" s="3" t="s">
        <v>644</v>
      </c>
      <c r="I192" s="3" t="s">
        <v>645</v>
      </c>
      <c r="J192" s="57" t="s">
        <v>646</v>
      </c>
      <c r="K192" s="28">
        <v>10000</v>
      </c>
      <c r="L192" s="29">
        <v>2</v>
      </c>
    </row>
    <row r="193" spans="1:12" x14ac:dyDescent="0.2">
      <c r="A193" s="24" t="s">
        <v>30</v>
      </c>
      <c r="B193" s="3" t="s">
        <v>31</v>
      </c>
      <c r="C193" s="3">
        <v>1</v>
      </c>
      <c r="D193" s="63" t="s">
        <v>623</v>
      </c>
      <c r="E193" s="3" t="s">
        <v>129</v>
      </c>
      <c r="F193" s="3" t="s">
        <v>624</v>
      </c>
      <c r="G193" s="3" t="s">
        <v>121</v>
      </c>
      <c r="H193" s="3" t="s">
        <v>122</v>
      </c>
      <c r="I193" s="3" t="s">
        <v>624</v>
      </c>
      <c r="J193" s="57" t="s">
        <v>625</v>
      </c>
      <c r="K193" s="5">
        <v>42490</v>
      </c>
      <c r="L193" s="30">
        <v>1506</v>
      </c>
    </row>
    <row r="194" spans="1:12" x14ac:dyDescent="0.2">
      <c r="A194" s="32" t="s">
        <v>30</v>
      </c>
      <c r="B194" s="27" t="s">
        <v>31</v>
      </c>
      <c r="C194" s="26">
        <v>1</v>
      </c>
      <c r="D194" s="9" t="s">
        <v>128</v>
      </c>
      <c r="E194" s="3" t="s">
        <v>129</v>
      </c>
      <c r="F194" s="3" t="s">
        <v>130</v>
      </c>
      <c r="G194" s="3" t="s">
        <v>121</v>
      </c>
      <c r="H194" s="3" t="s">
        <v>122</v>
      </c>
      <c r="I194" s="3" t="s">
        <v>130</v>
      </c>
      <c r="J194" s="57" t="s">
        <v>131</v>
      </c>
      <c r="K194" s="28">
        <v>35375</v>
      </c>
      <c r="L194" s="29">
        <v>2518</v>
      </c>
    </row>
    <row r="195" spans="1:12" x14ac:dyDescent="0.2">
      <c r="A195" s="32" t="s">
        <v>30</v>
      </c>
      <c r="B195" s="27" t="s">
        <v>31</v>
      </c>
      <c r="C195" s="26">
        <v>1</v>
      </c>
      <c r="D195" s="9" t="s">
        <v>322</v>
      </c>
      <c r="E195" s="3" t="s">
        <v>129</v>
      </c>
      <c r="F195" s="3" t="s">
        <v>323</v>
      </c>
      <c r="G195" s="3" t="s">
        <v>121</v>
      </c>
      <c r="H195" s="3" t="s">
        <v>122</v>
      </c>
      <c r="I195" s="3" t="s">
        <v>323</v>
      </c>
      <c r="J195" s="57" t="s">
        <v>324</v>
      </c>
      <c r="K195" s="28">
        <v>10000</v>
      </c>
      <c r="L195" s="29">
        <v>5279</v>
      </c>
    </row>
    <row r="196" spans="1:12" x14ac:dyDescent="0.2">
      <c r="A196" s="24" t="s">
        <v>74</v>
      </c>
      <c r="B196" s="3" t="s">
        <v>75</v>
      </c>
      <c r="C196" s="3">
        <v>29</v>
      </c>
      <c r="D196" s="63" t="s">
        <v>276</v>
      </c>
      <c r="E196" s="3" t="s">
        <v>277</v>
      </c>
      <c r="F196" s="3" t="s">
        <v>278</v>
      </c>
      <c r="G196" s="3" t="s">
        <v>121</v>
      </c>
      <c r="H196" s="3" t="s">
        <v>122</v>
      </c>
      <c r="I196" s="3" t="s">
        <v>278</v>
      </c>
      <c r="J196" s="57" t="s">
        <v>279</v>
      </c>
      <c r="K196" s="5">
        <v>10013</v>
      </c>
      <c r="L196" s="30">
        <v>2000</v>
      </c>
    </row>
    <row r="197" spans="1:12" x14ac:dyDescent="0.2">
      <c r="A197" s="32" t="s">
        <v>74</v>
      </c>
      <c r="B197" s="27" t="s">
        <v>75</v>
      </c>
      <c r="C197" s="26">
        <v>29</v>
      </c>
      <c r="D197" s="9" t="s">
        <v>517</v>
      </c>
      <c r="E197" s="3" t="s">
        <v>277</v>
      </c>
      <c r="F197" s="3" t="s">
        <v>518</v>
      </c>
      <c r="G197" s="3" t="s">
        <v>121</v>
      </c>
      <c r="H197" s="3" t="s">
        <v>122</v>
      </c>
      <c r="I197" s="3" t="s">
        <v>518</v>
      </c>
      <c r="J197" s="57" t="s">
        <v>519</v>
      </c>
      <c r="K197" s="28">
        <v>10000</v>
      </c>
      <c r="L197" s="29">
        <v>3374</v>
      </c>
    </row>
    <row r="198" spans="1:12" x14ac:dyDescent="0.2">
      <c r="A198" s="24" t="s">
        <v>72</v>
      </c>
      <c r="B198" s="3" t="s">
        <v>73</v>
      </c>
      <c r="C198" s="3">
        <v>58</v>
      </c>
      <c r="D198" s="63" t="s">
        <v>626</v>
      </c>
      <c r="E198" s="3" t="s">
        <v>267</v>
      </c>
      <c r="F198" s="3" t="s">
        <v>627</v>
      </c>
      <c r="G198" s="3" t="s">
        <v>121</v>
      </c>
      <c r="H198" s="3" t="s">
        <v>122</v>
      </c>
      <c r="I198" s="3" t="s">
        <v>627</v>
      </c>
      <c r="J198" s="57" t="s">
        <v>628</v>
      </c>
      <c r="K198" s="5">
        <v>60299</v>
      </c>
      <c r="L198" s="30">
        <v>59191</v>
      </c>
    </row>
    <row r="199" spans="1:12" x14ac:dyDescent="0.2">
      <c r="A199" s="24" t="s">
        <v>72</v>
      </c>
      <c r="B199" s="3" t="s">
        <v>73</v>
      </c>
      <c r="C199" s="3">
        <v>58</v>
      </c>
      <c r="D199" s="63" t="s">
        <v>266</v>
      </c>
      <c r="E199" s="3" t="s">
        <v>267</v>
      </c>
      <c r="F199" s="3" t="s">
        <v>268</v>
      </c>
      <c r="G199" s="3" t="s">
        <v>121</v>
      </c>
      <c r="H199" s="3" t="s">
        <v>122</v>
      </c>
      <c r="I199" s="3" t="s">
        <v>268</v>
      </c>
      <c r="J199" s="57" t="s">
        <v>269</v>
      </c>
      <c r="K199" s="5">
        <v>152539</v>
      </c>
      <c r="L199" s="30">
        <v>49709</v>
      </c>
    </row>
    <row r="200" spans="1:12" x14ac:dyDescent="0.2">
      <c r="A200" s="32" t="s">
        <v>72</v>
      </c>
      <c r="B200" s="27" t="s">
        <v>73</v>
      </c>
      <c r="C200" s="26">
        <v>58</v>
      </c>
      <c r="D200" s="9" t="s">
        <v>409</v>
      </c>
      <c r="E200" s="3" t="s">
        <v>267</v>
      </c>
      <c r="F200" s="3" t="s">
        <v>410</v>
      </c>
      <c r="G200" s="3" t="s">
        <v>121</v>
      </c>
      <c r="H200" s="3" t="s">
        <v>122</v>
      </c>
      <c r="I200" s="3" t="s">
        <v>410</v>
      </c>
      <c r="J200" s="57" t="s">
        <v>411</v>
      </c>
      <c r="K200" s="28">
        <v>336955</v>
      </c>
      <c r="L200" s="29">
        <v>273160</v>
      </c>
    </row>
    <row r="201" spans="1:12" x14ac:dyDescent="0.2">
      <c r="A201" s="24" t="s">
        <v>72</v>
      </c>
      <c r="B201" s="3" t="s">
        <v>73</v>
      </c>
      <c r="C201" s="3">
        <v>58</v>
      </c>
      <c r="D201" s="63" t="s">
        <v>412</v>
      </c>
      <c r="E201" s="3" t="s">
        <v>267</v>
      </c>
      <c r="F201" s="3" t="s">
        <v>413</v>
      </c>
      <c r="G201" s="3" t="s">
        <v>121</v>
      </c>
      <c r="H201" s="3" t="s">
        <v>122</v>
      </c>
      <c r="I201" s="3" t="s">
        <v>413</v>
      </c>
      <c r="J201" s="57" t="s">
        <v>414</v>
      </c>
      <c r="K201" s="5">
        <v>253358</v>
      </c>
      <c r="L201" s="30">
        <v>22286</v>
      </c>
    </row>
    <row r="202" spans="1:12" x14ac:dyDescent="0.2">
      <c r="A202" s="24" t="s">
        <v>106</v>
      </c>
      <c r="B202" s="3" t="s">
        <v>107</v>
      </c>
      <c r="C202" s="3">
        <v>1</v>
      </c>
      <c r="D202" s="63" t="s">
        <v>568</v>
      </c>
      <c r="E202" s="3" t="s">
        <v>569</v>
      </c>
      <c r="F202" s="3" t="s">
        <v>570</v>
      </c>
      <c r="G202" s="3" t="s">
        <v>121</v>
      </c>
      <c r="H202" s="3" t="s">
        <v>122</v>
      </c>
      <c r="I202" s="3" t="s">
        <v>570</v>
      </c>
      <c r="J202" s="57" t="s">
        <v>571</v>
      </c>
      <c r="K202" s="5">
        <v>182438</v>
      </c>
      <c r="L202" s="30">
        <v>67694</v>
      </c>
    </row>
    <row r="203" spans="1:12" x14ac:dyDescent="0.2">
      <c r="A203" s="32" t="s">
        <v>106</v>
      </c>
      <c r="B203" s="27" t="s">
        <v>107</v>
      </c>
      <c r="C203" s="26">
        <v>1</v>
      </c>
      <c r="D203" s="9" t="s">
        <v>592</v>
      </c>
      <c r="E203" s="3" t="s">
        <v>569</v>
      </c>
      <c r="F203" s="3" t="s">
        <v>593</v>
      </c>
      <c r="G203" s="3" t="s">
        <v>121</v>
      </c>
      <c r="H203" s="3" t="s">
        <v>122</v>
      </c>
      <c r="I203" s="3" t="s">
        <v>593</v>
      </c>
      <c r="J203" s="57" t="s">
        <v>594</v>
      </c>
      <c r="K203" s="28">
        <v>186343</v>
      </c>
      <c r="L203" s="29">
        <v>24012</v>
      </c>
    </row>
    <row r="204" spans="1:12" x14ac:dyDescent="0.2">
      <c r="A204" s="46" t="s">
        <v>44</v>
      </c>
      <c r="B204" s="45" t="s">
        <v>45</v>
      </c>
      <c r="C204" s="45">
        <v>2</v>
      </c>
      <c r="D204" s="64" t="s">
        <v>165</v>
      </c>
      <c r="E204" s="45" t="s">
        <v>166</v>
      </c>
      <c r="F204" s="45" t="s">
        <v>167</v>
      </c>
      <c r="G204" s="45" t="s">
        <v>121</v>
      </c>
      <c r="H204" s="45" t="s">
        <v>122</v>
      </c>
      <c r="I204" s="45" t="s">
        <v>167</v>
      </c>
      <c r="J204" s="58" t="s">
        <v>168</v>
      </c>
      <c r="K204" s="59">
        <v>10000</v>
      </c>
      <c r="L204" s="60">
        <v>7500</v>
      </c>
    </row>
    <row r="205" spans="1:12" ht="15.75" x14ac:dyDescent="0.25">
      <c r="A205" s="48" t="s">
        <v>5</v>
      </c>
      <c r="B205" s="19"/>
      <c r="C205" s="19"/>
      <c r="D205" s="19"/>
      <c r="E205" s="61"/>
      <c r="F205" s="19"/>
      <c r="G205" s="19"/>
      <c r="H205" s="19"/>
      <c r="I205" s="19"/>
      <c r="J205" s="48"/>
      <c r="K205" s="49">
        <f>SUBTOTAL(109,Table1[
2022–23
Final
Allocation
Amount])</f>
        <v>53460930</v>
      </c>
      <c r="L205" s="62">
        <f>SUBTOTAL(109,Table1[8th
Apportionment])</f>
        <v>7530696</v>
      </c>
    </row>
    <row r="206" spans="1:12" x14ac:dyDescent="0.2">
      <c r="A206" s="16" t="s">
        <v>6</v>
      </c>
      <c r="B206" s="15"/>
      <c r="C206" s="9"/>
      <c r="D206" s="25"/>
      <c r="I206" s="3"/>
      <c r="K206" s="7"/>
    </row>
    <row r="207" spans="1:12" x14ac:dyDescent="0.2">
      <c r="A207" s="16" t="s">
        <v>7</v>
      </c>
      <c r="B207" s="15"/>
      <c r="C207" s="9"/>
      <c r="D207" s="25"/>
      <c r="I207" s="3"/>
      <c r="K207" s="7" t="s">
        <v>13</v>
      </c>
    </row>
    <row r="208" spans="1:12" x14ac:dyDescent="0.2">
      <c r="A208" s="37" t="s">
        <v>865</v>
      </c>
      <c r="B208" s="20"/>
      <c r="C208" s="9"/>
      <c r="D208" s="25"/>
      <c r="I208" s="3"/>
      <c r="K208" s="7"/>
    </row>
  </sheetData>
  <phoneticPr fontId="25" type="noConversion"/>
  <pageMargins left="0.7" right="0.7" top="0.75" bottom="0.75" header="0.3" footer="0.3"/>
  <pageSetup scale="60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7"/>
  <sheetViews>
    <sheetView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2.6640625" style="3" customWidth="1"/>
    <col min="2" max="2" width="20" style="3" customWidth="1"/>
    <col min="3" max="3" width="27.21875" style="4" customWidth="1"/>
    <col min="4" max="4" width="16.44140625" style="8" customWidth="1"/>
    <col min="5" max="5" width="11.77734375" style="2" bestFit="1" customWidth="1"/>
    <col min="6" max="16384" width="8.88671875" style="2"/>
  </cols>
  <sheetData>
    <row r="1" spans="1:5" ht="20.25" x14ac:dyDescent="0.3">
      <c r="A1" s="31" t="s">
        <v>23</v>
      </c>
      <c r="B1" s="1"/>
      <c r="C1" s="12"/>
      <c r="D1" s="13"/>
    </row>
    <row r="2" spans="1:5" ht="18" x14ac:dyDescent="0.25">
      <c r="A2" s="53" t="s">
        <v>10</v>
      </c>
      <c r="B2" s="1"/>
      <c r="C2" s="12"/>
      <c r="D2" s="6"/>
    </row>
    <row r="3" spans="1:5" ht="15.75" x14ac:dyDescent="0.25">
      <c r="A3" s="51" t="s">
        <v>11</v>
      </c>
      <c r="B3" s="1"/>
      <c r="C3" s="12"/>
      <c r="D3" s="6"/>
    </row>
    <row r="4" spans="1:5" ht="15.75" x14ac:dyDescent="0.25">
      <c r="A4" s="52" t="s">
        <v>21</v>
      </c>
      <c r="B4" s="1"/>
      <c r="C4" s="12"/>
      <c r="D4" s="6"/>
    </row>
    <row r="5" spans="1:5" ht="38.25" customHeight="1" thickBot="1" x14ac:dyDescent="0.3">
      <c r="A5" s="21" t="s">
        <v>14</v>
      </c>
      <c r="B5" s="21" t="s">
        <v>15</v>
      </c>
      <c r="C5" s="36" t="s">
        <v>12</v>
      </c>
      <c r="D5" s="21" t="s">
        <v>16</v>
      </c>
      <c r="E5" s="21" t="s">
        <v>867</v>
      </c>
    </row>
    <row r="6" spans="1:5" x14ac:dyDescent="0.2">
      <c r="A6" s="9" t="s">
        <v>125</v>
      </c>
      <c r="B6" s="25" t="s">
        <v>28</v>
      </c>
      <c r="C6" s="3" t="s">
        <v>866</v>
      </c>
      <c r="D6" s="35">
        <v>679941</v>
      </c>
      <c r="E6" s="54" t="s">
        <v>868</v>
      </c>
    </row>
    <row r="7" spans="1:5" x14ac:dyDescent="0.2">
      <c r="A7" s="3" t="s">
        <v>602</v>
      </c>
      <c r="B7" s="24" t="s">
        <v>108</v>
      </c>
      <c r="C7" s="3" t="s">
        <v>866</v>
      </c>
      <c r="D7" s="17">
        <v>1698</v>
      </c>
      <c r="E7" s="54" t="s">
        <v>869</v>
      </c>
    </row>
    <row r="8" spans="1:5" x14ac:dyDescent="0.2">
      <c r="A8" s="3" t="s">
        <v>218</v>
      </c>
      <c r="B8" s="24" t="s">
        <v>58</v>
      </c>
      <c r="C8" s="3" t="s">
        <v>866</v>
      </c>
      <c r="D8" s="17">
        <v>10675</v>
      </c>
      <c r="E8" s="54" t="s">
        <v>870</v>
      </c>
    </row>
    <row r="9" spans="1:5" x14ac:dyDescent="0.2">
      <c r="A9" s="3" t="s">
        <v>287</v>
      </c>
      <c r="B9" s="24" t="s">
        <v>76</v>
      </c>
      <c r="C9" s="3" t="s">
        <v>866</v>
      </c>
      <c r="D9" s="17">
        <v>329504</v>
      </c>
      <c r="E9" s="54" t="s">
        <v>871</v>
      </c>
    </row>
    <row r="10" spans="1:5" x14ac:dyDescent="0.2">
      <c r="A10" s="3" t="s">
        <v>429</v>
      </c>
      <c r="B10" s="24" t="s">
        <v>90</v>
      </c>
      <c r="C10" s="3" t="s">
        <v>866</v>
      </c>
      <c r="D10" s="17">
        <v>1531</v>
      </c>
      <c r="E10" s="54" t="s">
        <v>872</v>
      </c>
    </row>
    <row r="11" spans="1:5" x14ac:dyDescent="0.2">
      <c r="A11" s="3" t="s">
        <v>133</v>
      </c>
      <c r="B11" s="24" t="s">
        <v>32</v>
      </c>
      <c r="C11" s="3" t="s">
        <v>866</v>
      </c>
      <c r="D11" s="17">
        <v>353657</v>
      </c>
      <c r="E11" s="54" t="s">
        <v>873</v>
      </c>
    </row>
    <row r="12" spans="1:5" x14ac:dyDescent="0.2">
      <c r="A12" s="3" t="s">
        <v>530</v>
      </c>
      <c r="B12" s="24" t="s">
        <v>100</v>
      </c>
      <c r="C12" s="3" t="s">
        <v>866</v>
      </c>
      <c r="D12" s="17">
        <v>7388</v>
      </c>
      <c r="E12" s="54" t="s">
        <v>874</v>
      </c>
    </row>
    <row r="13" spans="1:5" x14ac:dyDescent="0.2">
      <c r="A13" s="3" t="s">
        <v>235</v>
      </c>
      <c r="B13" s="24" t="s">
        <v>62</v>
      </c>
      <c r="C13" s="3" t="s">
        <v>866</v>
      </c>
      <c r="D13" s="17">
        <v>62953</v>
      </c>
      <c r="E13" s="54" t="s">
        <v>875</v>
      </c>
    </row>
    <row r="14" spans="1:5" x14ac:dyDescent="0.2">
      <c r="A14" s="3" t="s">
        <v>162</v>
      </c>
      <c r="B14" s="24" t="s">
        <v>42</v>
      </c>
      <c r="C14" s="3" t="s">
        <v>866</v>
      </c>
      <c r="D14" s="17">
        <v>34966</v>
      </c>
      <c r="E14" s="54" t="s">
        <v>876</v>
      </c>
    </row>
    <row r="15" spans="1:5" x14ac:dyDescent="0.2">
      <c r="A15" s="3" t="s">
        <v>208</v>
      </c>
      <c r="B15" s="24" t="s">
        <v>56</v>
      </c>
      <c r="C15" s="3" t="s">
        <v>866</v>
      </c>
      <c r="D15" s="17">
        <v>155951</v>
      </c>
      <c r="E15" s="54" t="s">
        <v>877</v>
      </c>
    </row>
    <row r="16" spans="1:5" x14ac:dyDescent="0.2">
      <c r="A16" s="3" t="s">
        <v>177</v>
      </c>
      <c r="B16" s="24" t="s">
        <v>48</v>
      </c>
      <c r="C16" s="3" t="s">
        <v>866</v>
      </c>
      <c r="D16" s="17">
        <v>6692</v>
      </c>
      <c r="E16" s="54" t="s">
        <v>878</v>
      </c>
    </row>
    <row r="17" spans="1:5" x14ac:dyDescent="0.2">
      <c r="A17" s="3" t="s">
        <v>553</v>
      </c>
      <c r="B17" s="24" t="s">
        <v>104</v>
      </c>
      <c r="C17" s="3" t="s">
        <v>866</v>
      </c>
      <c r="D17" s="17">
        <v>14310</v>
      </c>
      <c r="E17" s="54" t="s">
        <v>879</v>
      </c>
    </row>
    <row r="18" spans="1:5" x14ac:dyDescent="0.2">
      <c r="A18" s="3" t="s">
        <v>291</v>
      </c>
      <c r="B18" s="24" t="s">
        <v>78</v>
      </c>
      <c r="C18" s="3" t="s">
        <v>866</v>
      </c>
      <c r="D18" s="17">
        <v>6399</v>
      </c>
      <c r="E18" s="54" t="s">
        <v>880</v>
      </c>
    </row>
    <row r="19" spans="1:5" x14ac:dyDescent="0.2">
      <c r="A19" s="3" t="s">
        <v>119</v>
      </c>
      <c r="B19" s="24" t="s">
        <v>26</v>
      </c>
      <c r="C19" s="3" t="s">
        <v>866</v>
      </c>
      <c r="D19" s="17">
        <v>1974195</v>
      </c>
      <c r="E19" s="54" t="s">
        <v>881</v>
      </c>
    </row>
    <row r="20" spans="1:5" x14ac:dyDescent="0.2">
      <c r="A20" s="3" t="s">
        <v>660</v>
      </c>
      <c r="B20" s="24" t="s">
        <v>114</v>
      </c>
      <c r="C20" s="3" t="s">
        <v>866</v>
      </c>
      <c r="D20" s="17">
        <v>5073</v>
      </c>
      <c r="E20" s="54" t="s">
        <v>882</v>
      </c>
    </row>
    <row r="21" spans="1:5" x14ac:dyDescent="0.2">
      <c r="A21" s="3" t="s">
        <v>137</v>
      </c>
      <c r="B21" s="24" t="s">
        <v>34</v>
      </c>
      <c r="C21" s="3" t="s">
        <v>866</v>
      </c>
      <c r="D21" s="17">
        <v>244485</v>
      </c>
      <c r="E21" s="54" t="s">
        <v>883</v>
      </c>
    </row>
    <row r="22" spans="1:5" x14ac:dyDescent="0.2">
      <c r="A22" s="3" t="s">
        <v>534</v>
      </c>
      <c r="B22" s="24" t="s">
        <v>102</v>
      </c>
      <c r="C22" s="3" t="s">
        <v>866</v>
      </c>
      <c r="D22" s="17">
        <v>1361</v>
      </c>
      <c r="E22" s="54" t="s">
        <v>884</v>
      </c>
    </row>
    <row r="23" spans="1:5" x14ac:dyDescent="0.2">
      <c r="A23" s="3" t="s">
        <v>357</v>
      </c>
      <c r="B23" s="24" t="s">
        <v>84</v>
      </c>
      <c r="C23" s="3" t="s">
        <v>866</v>
      </c>
      <c r="D23" s="17">
        <v>2862</v>
      </c>
      <c r="E23" s="54" t="s">
        <v>885</v>
      </c>
    </row>
    <row r="24" spans="1:5" x14ac:dyDescent="0.2">
      <c r="A24" s="3" t="s">
        <v>250</v>
      </c>
      <c r="B24" s="24" t="s">
        <v>68</v>
      </c>
      <c r="C24" s="3" t="s">
        <v>866</v>
      </c>
      <c r="D24" s="17">
        <v>27782</v>
      </c>
      <c r="E24" s="54" t="s">
        <v>886</v>
      </c>
    </row>
    <row r="25" spans="1:5" x14ac:dyDescent="0.2">
      <c r="A25" s="3" t="s">
        <v>707</v>
      </c>
      <c r="B25" s="24" t="s">
        <v>116</v>
      </c>
      <c r="C25" s="3" t="s">
        <v>866</v>
      </c>
      <c r="D25" s="17">
        <v>10000</v>
      </c>
      <c r="E25" s="54" t="s">
        <v>887</v>
      </c>
    </row>
    <row r="26" spans="1:5" x14ac:dyDescent="0.2">
      <c r="A26" s="3" t="s">
        <v>204</v>
      </c>
      <c r="B26" s="24" t="s">
        <v>54</v>
      </c>
      <c r="C26" s="3" t="s">
        <v>866</v>
      </c>
      <c r="D26" s="17">
        <v>68688</v>
      </c>
      <c r="E26" s="54" t="s">
        <v>888</v>
      </c>
    </row>
    <row r="27" spans="1:5" x14ac:dyDescent="0.2">
      <c r="A27" s="3" t="s">
        <v>335</v>
      </c>
      <c r="B27" s="24" t="s">
        <v>82</v>
      </c>
      <c r="C27" s="3" t="s">
        <v>866</v>
      </c>
      <c r="D27" s="17">
        <v>32359</v>
      </c>
      <c r="E27" s="54" t="s">
        <v>889</v>
      </c>
    </row>
    <row r="28" spans="1:5" x14ac:dyDescent="0.2">
      <c r="A28" s="3" t="s">
        <v>439</v>
      </c>
      <c r="B28" s="24" t="s">
        <v>92</v>
      </c>
      <c r="C28" s="3" t="s">
        <v>866</v>
      </c>
      <c r="D28" s="17">
        <v>31</v>
      </c>
      <c r="E28" s="54" t="s">
        <v>890</v>
      </c>
    </row>
    <row r="29" spans="1:5" x14ac:dyDescent="0.2">
      <c r="A29" s="3" t="s">
        <v>461</v>
      </c>
      <c r="B29" s="24" t="s">
        <v>94</v>
      </c>
      <c r="C29" s="3" t="s">
        <v>866</v>
      </c>
      <c r="D29" s="17">
        <v>487982</v>
      </c>
      <c r="E29" s="54" t="s">
        <v>891</v>
      </c>
    </row>
    <row r="30" spans="1:5" x14ac:dyDescent="0.2">
      <c r="A30" s="3" t="s">
        <v>465</v>
      </c>
      <c r="B30" s="24" t="s">
        <v>96</v>
      </c>
      <c r="C30" s="3" t="s">
        <v>866</v>
      </c>
      <c r="D30" s="17">
        <v>39648</v>
      </c>
      <c r="E30" s="54" t="s">
        <v>892</v>
      </c>
    </row>
    <row r="31" spans="1:5" x14ac:dyDescent="0.2">
      <c r="A31" s="3" t="s">
        <v>147</v>
      </c>
      <c r="B31" s="24" t="s">
        <v>36</v>
      </c>
      <c r="C31" s="3" t="s">
        <v>866</v>
      </c>
      <c r="D31" s="17">
        <v>409413</v>
      </c>
      <c r="E31" s="54" t="s">
        <v>893</v>
      </c>
    </row>
    <row r="32" spans="1:5" x14ac:dyDescent="0.2">
      <c r="A32" s="3" t="s">
        <v>158</v>
      </c>
      <c r="B32" s="24" t="s">
        <v>40</v>
      </c>
      <c r="C32" s="3" t="s">
        <v>866</v>
      </c>
      <c r="D32" s="17">
        <v>154022</v>
      </c>
      <c r="E32" s="54" t="s">
        <v>894</v>
      </c>
    </row>
    <row r="33" spans="1:5" x14ac:dyDescent="0.2">
      <c r="A33" s="3" t="s">
        <v>648</v>
      </c>
      <c r="B33" s="24" t="s">
        <v>112</v>
      </c>
      <c r="C33" s="3" t="s">
        <v>866</v>
      </c>
      <c r="D33" s="17">
        <v>2500</v>
      </c>
      <c r="E33" s="54" t="s">
        <v>895</v>
      </c>
    </row>
    <row r="34" spans="1:5" x14ac:dyDescent="0.2">
      <c r="A34" s="3" t="s">
        <v>231</v>
      </c>
      <c r="B34" s="24" t="s">
        <v>60</v>
      </c>
      <c r="C34" s="3" t="s">
        <v>866</v>
      </c>
      <c r="D34" s="17">
        <v>814746</v>
      </c>
      <c r="E34" s="54" t="s">
        <v>896</v>
      </c>
    </row>
    <row r="35" spans="1:5" x14ac:dyDescent="0.2">
      <c r="A35" s="3" t="s">
        <v>422</v>
      </c>
      <c r="B35" s="24" t="s">
        <v>88</v>
      </c>
      <c r="C35" s="3" t="s">
        <v>866</v>
      </c>
      <c r="D35" s="17">
        <v>58506</v>
      </c>
      <c r="E35" s="54" t="s">
        <v>897</v>
      </c>
    </row>
    <row r="36" spans="1:5" x14ac:dyDescent="0.2">
      <c r="A36" s="3" t="s">
        <v>154</v>
      </c>
      <c r="B36" s="24" t="s">
        <v>38</v>
      </c>
      <c r="C36" s="3" t="s">
        <v>866</v>
      </c>
      <c r="D36" s="17">
        <v>68229</v>
      </c>
      <c r="E36" s="54" t="s">
        <v>898</v>
      </c>
    </row>
    <row r="37" spans="1:5" x14ac:dyDescent="0.2">
      <c r="A37" s="3" t="s">
        <v>188</v>
      </c>
      <c r="B37" s="24" t="s">
        <v>52</v>
      </c>
      <c r="C37" s="3" t="s">
        <v>866</v>
      </c>
      <c r="D37" s="17">
        <v>285930</v>
      </c>
      <c r="E37" s="54" t="s">
        <v>899</v>
      </c>
    </row>
    <row r="38" spans="1:5" x14ac:dyDescent="0.2">
      <c r="A38" s="3" t="s">
        <v>246</v>
      </c>
      <c r="B38" s="24" t="s">
        <v>66</v>
      </c>
      <c r="C38" s="3" t="s">
        <v>866</v>
      </c>
      <c r="D38" s="17">
        <v>53280</v>
      </c>
      <c r="E38" s="54" t="s">
        <v>900</v>
      </c>
    </row>
    <row r="39" spans="1:5" x14ac:dyDescent="0.2">
      <c r="A39" s="3" t="s">
        <v>496</v>
      </c>
      <c r="B39" s="24" t="s">
        <v>98</v>
      </c>
      <c r="C39" s="3" t="s">
        <v>866</v>
      </c>
      <c r="D39" s="17">
        <v>3972</v>
      </c>
      <c r="E39" s="54" t="s">
        <v>901</v>
      </c>
    </row>
    <row r="40" spans="1:5" x14ac:dyDescent="0.2">
      <c r="A40" s="3" t="s">
        <v>170</v>
      </c>
      <c r="B40" s="24" t="s">
        <v>46</v>
      </c>
      <c r="C40" s="3" t="s">
        <v>866</v>
      </c>
      <c r="D40" s="17">
        <v>13094</v>
      </c>
      <c r="E40" s="54" t="s">
        <v>902</v>
      </c>
    </row>
    <row r="41" spans="1:5" x14ac:dyDescent="0.2">
      <c r="A41" s="3" t="s">
        <v>263</v>
      </c>
      <c r="B41" s="24" t="s">
        <v>70</v>
      </c>
      <c r="C41" s="3" t="s">
        <v>866</v>
      </c>
      <c r="D41" s="17">
        <v>28762</v>
      </c>
      <c r="E41" s="54" t="s">
        <v>903</v>
      </c>
    </row>
    <row r="42" spans="1:5" x14ac:dyDescent="0.2">
      <c r="A42" s="3" t="s">
        <v>239</v>
      </c>
      <c r="B42" s="24" t="s">
        <v>64</v>
      </c>
      <c r="C42" s="3" t="s">
        <v>866</v>
      </c>
      <c r="D42" s="17">
        <v>185541</v>
      </c>
      <c r="E42" s="54" t="s">
        <v>904</v>
      </c>
    </row>
    <row r="43" spans="1:5" x14ac:dyDescent="0.2">
      <c r="A43" s="3" t="s">
        <v>184</v>
      </c>
      <c r="B43" s="24" t="s">
        <v>50</v>
      </c>
      <c r="C43" s="3" t="s">
        <v>866</v>
      </c>
      <c r="D43" s="17">
        <v>14922</v>
      </c>
      <c r="E43" s="54" t="s">
        <v>905</v>
      </c>
    </row>
    <row r="44" spans="1:5" x14ac:dyDescent="0.2">
      <c r="A44" s="3" t="s">
        <v>298</v>
      </c>
      <c r="B44" s="24" t="s">
        <v>80</v>
      </c>
      <c r="C44" s="3" t="s">
        <v>866</v>
      </c>
      <c r="D44" s="17">
        <v>357628</v>
      </c>
      <c r="E44" s="54" t="s">
        <v>906</v>
      </c>
    </row>
    <row r="45" spans="1:5" x14ac:dyDescent="0.2">
      <c r="A45" s="3" t="s">
        <v>379</v>
      </c>
      <c r="B45" s="24" t="s">
        <v>86</v>
      </c>
      <c r="C45" s="3" t="s">
        <v>866</v>
      </c>
      <c r="D45" s="17">
        <v>1789</v>
      </c>
      <c r="E45" s="54" t="s">
        <v>907</v>
      </c>
    </row>
    <row r="46" spans="1:5" x14ac:dyDescent="0.2">
      <c r="A46" s="3" t="s">
        <v>641</v>
      </c>
      <c r="B46" s="24" t="s">
        <v>110</v>
      </c>
      <c r="C46" s="3" t="s">
        <v>866</v>
      </c>
      <c r="D46" s="17">
        <v>2</v>
      </c>
      <c r="E46" s="54" t="s">
        <v>908</v>
      </c>
    </row>
    <row r="47" spans="1:5" x14ac:dyDescent="0.2">
      <c r="A47" s="3" t="s">
        <v>129</v>
      </c>
      <c r="B47" s="24" t="s">
        <v>30</v>
      </c>
      <c r="C47" s="3" t="s">
        <v>866</v>
      </c>
      <c r="D47" s="17">
        <v>9303</v>
      </c>
      <c r="E47" s="54" t="s">
        <v>909</v>
      </c>
    </row>
    <row r="48" spans="1:5" x14ac:dyDescent="0.2">
      <c r="A48" s="3" t="s">
        <v>277</v>
      </c>
      <c r="B48" s="24" t="s">
        <v>74</v>
      </c>
      <c r="C48" s="3" t="s">
        <v>866</v>
      </c>
      <c r="D48" s="17">
        <v>5374</v>
      </c>
      <c r="E48" s="54" t="s">
        <v>910</v>
      </c>
    </row>
    <row r="49" spans="1:6" x14ac:dyDescent="0.2">
      <c r="A49" s="3" t="s">
        <v>267</v>
      </c>
      <c r="B49" s="24" t="s">
        <v>72</v>
      </c>
      <c r="C49" s="3" t="s">
        <v>866</v>
      </c>
      <c r="D49" s="17">
        <v>404346</v>
      </c>
      <c r="E49" s="54" t="s">
        <v>911</v>
      </c>
      <c r="F49" s="2" t="s">
        <v>13</v>
      </c>
    </row>
    <row r="50" spans="1:6" x14ac:dyDescent="0.2">
      <c r="A50" s="3" t="s">
        <v>569</v>
      </c>
      <c r="B50" s="24" t="s">
        <v>106</v>
      </c>
      <c r="C50" s="3" t="s">
        <v>866</v>
      </c>
      <c r="D50" s="17">
        <v>91706</v>
      </c>
      <c r="E50" s="54" t="s">
        <v>912</v>
      </c>
    </row>
    <row r="51" spans="1:6" x14ac:dyDescent="0.2">
      <c r="A51" s="45" t="s">
        <v>166</v>
      </c>
      <c r="B51" s="46" t="s">
        <v>44</v>
      </c>
      <c r="C51" s="45" t="s">
        <v>866</v>
      </c>
      <c r="D51" s="47">
        <v>7500</v>
      </c>
      <c r="E51" s="54" t="s">
        <v>913</v>
      </c>
    </row>
    <row r="52" spans="1:6" ht="15.75" x14ac:dyDescent="0.25">
      <c r="A52" s="48" t="s">
        <v>5</v>
      </c>
      <c r="B52" s="19"/>
      <c r="C52" s="19"/>
      <c r="D52" s="49">
        <f>SUBTOTAL(109,Table14[County 
Total])</f>
        <v>7530696</v>
      </c>
      <c r="E52" s="50"/>
    </row>
    <row r="53" spans="1:6" x14ac:dyDescent="0.2">
      <c r="A53" s="16" t="s">
        <v>6</v>
      </c>
      <c r="C53" s="4" t="s">
        <v>13</v>
      </c>
      <c r="D53" s="14"/>
    </row>
    <row r="54" spans="1:6" x14ac:dyDescent="0.2">
      <c r="A54" s="16" t="s">
        <v>7</v>
      </c>
      <c r="D54" s="14"/>
    </row>
    <row r="55" spans="1:6" x14ac:dyDescent="0.2">
      <c r="A55" s="37" t="s">
        <v>865</v>
      </c>
      <c r="C55" s="4" t="s">
        <v>13</v>
      </c>
    </row>
    <row r="67" ht="15.75" customHeight="1" x14ac:dyDescent="0.2"/>
  </sheetData>
  <phoneticPr fontId="25" type="noConversion"/>
  <pageMargins left="1" right="1" top="0.75" bottom="0.75" header="0.3" footer="0.3"/>
  <pageSetup scale="79" fitToHeight="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IV, 8th - LEA</vt:lpstr>
      <vt:lpstr>2022-23 Title IV, 8th - Cty</vt:lpstr>
      <vt:lpstr>'2022-23 Title IV, 8th - Cty'!Print_Titles</vt:lpstr>
      <vt:lpstr>'2022-23 Title IV, 8th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Recip8-22: Title IV, Part A (CA Dept of Education)</dc:title>
  <dc:subject>Title IV, Part A, Student Support and Academic Enrichment Program eighth apportionment schedule for fiscal year 2022-23.</dc:subject>
  <dc:creator/>
  <cp:lastModifiedBy/>
  <dcterms:created xsi:type="dcterms:W3CDTF">2024-06-13T17:15:26Z</dcterms:created>
  <dcterms:modified xsi:type="dcterms:W3CDTF">2024-06-13T17:15:40Z</dcterms:modified>
</cp:coreProperties>
</file>