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974733F-AAC3-4A2D-8185-B41479D43FAF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1-TitleV PtB 1st Apport" sheetId="4" r:id="rId1"/>
    <sheet name="fy21-TitleV PtB 1st-COE Totals" sheetId="7" r:id="rId2"/>
  </sheets>
  <definedNames>
    <definedName name="_xlnm._FilterDatabase" localSheetId="0" hidden="1">'fy21-TitleV PtB 1st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'fy21-TitleV PtB 1st Apport'!$A$1:$K$129</definedName>
    <definedName name="_xlnm.Print_Area" localSheetId="1">'fy21-TitleV PtB 1st-COE Totals'!$A$1:$E$44</definedName>
    <definedName name="_xlnm.Print_Titles" localSheetId="0">'fy21-TitleV PtB 1st Apport'!$1:$7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4" l="1"/>
  <c r="J126" i="4"/>
  <c r="D39" i="7"/>
</calcChain>
</file>

<file path=xl/sharedStrings.xml><?xml version="1.0" encoding="utf-8"?>
<sst xmlns="http://schemas.openxmlformats.org/spreadsheetml/2006/main" count="1111" uniqueCount="457">
  <si>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</si>
  <si>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</si>
  <si>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</si>
  <si>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</si>
  <si>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</si>
  <si>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</si>
  <si>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</si>
  <si>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1st
Apportionment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</si>
  <si>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</si>
  <si>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</si>
  <si>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</si>
  <si>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</si>
  <si>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</si>
  <si>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</si>
  <si>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</si>
  <si>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</si>
  <si>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</si>
  <si>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</si>
  <si>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</si>
  <si>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</si>
  <si>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</si>
  <si>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</si>
  <si>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</si>
  <si>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Fort Bragg Unified</t>
  </si>
  <si>
    <t>Golden Plains Unified</t>
  </si>
  <si>
    <t>Gustine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</si>
  <si>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</si>
  <si>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</si>
  <si>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</si>
  <si>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</si>
  <si>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</si>
  <si>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Laton Joint Unified</t>
  </si>
  <si>
    <t>Le Grand Union High</t>
  </si>
  <si>
    <t>Los Banos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</si>
  <si>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</si>
  <si>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</si>
  <si>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</si>
  <si>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</si>
  <si>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</si>
  <si>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</si>
  <si>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</si>
  <si>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</si>
  <si>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Oroville City Elementary</t>
  </si>
  <si>
    <t>Pacific Union Elementary</t>
  </si>
  <si>
    <t>Palermo Union Elementary</t>
  </si>
  <si>
    <t>Parlier Unified</t>
  </si>
  <si>
    <t>Pixley Union Elementary</t>
  </si>
  <si>
    <t>Red Bluff Union Elementary</t>
  </si>
  <si>
    <t>Reef-Sunset Unified</t>
  </si>
  <si>
    <t>Rio Dell Elementary</t>
  </si>
  <si>
    <t>Solvang Elementary</t>
  </si>
  <si>
    <t>South Monterey County Joint Union High</t>
  </si>
  <si>
    <t>Sundale Union Elementary</t>
  </si>
  <si>
    <t>Susanville Elementary</t>
  </si>
  <si>
    <t>Taft City</t>
  </si>
  <si>
    <t>Taft Union High</t>
  </si>
  <si>
    <t>Thermalito Union Elementary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</si>
  <si>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</si>
  <si>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</si>
  <si>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</si>
  <si>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</si>
  <si>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</si>
  <si>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</si>
  <si>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</si>
  <si>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</si>
  <si>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</si>
  <si>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</si>
  <si>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</si>
  <si>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</si>
  <si>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</si>
  <si>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</si>
  <si>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</si>
  <si>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</si>
  <si>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</si>
  <si>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</si>
  <si>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</si>
  <si>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</si>
  <si>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</si>
  <si>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</si>
  <si>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</si>
  <si>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</si>
  <si>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</si>
  <si>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</si>
  <si>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</si>
  <si>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</si>
  <si>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</si>
  <si>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</si>
  <si>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45</t>
  </si>
  <si>
    <t>17</t>
  </si>
  <si>
    <t>22</t>
  </si>
  <si>
    <t>25</t>
  </si>
  <si>
    <t>32</t>
  </si>
  <si>
    <t>18</t>
  </si>
  <si>
    <t>37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</si>
  <si>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</si>
  <si>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</si>
  <si>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</si>
  <si>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</si>
  <si>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</si>
  <si>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</si>
  <si>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</si>
  <si>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</si>
  <si>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</si>
  <si>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</si>
  <si>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</si>
  <si>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</si>
  <si>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</si>
  <si>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</si>
  <si>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</si>
  <si>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</si>
  <si>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</si>
  <si>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</si>
  <si>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</si>
  <si>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</si>
  <si>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</si>
  <si>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</si>
  <si>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</si>
  <si>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</si>
  <si>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</si>
  <si>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</si>
  <si>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</si>
  <si>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</si>
  <si>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</si>
  <si>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</si>
  <si>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</si>
  <si>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</si>
  <si>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</si>
  <si>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</si>
  <si>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</si>
  <si>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</si>
  <si>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</si>
  <si>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</si>
  <si>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</si>
  <si>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</si>
  <si>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</si>
  <si>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</si>
  <si>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66035</t>
  </si>
  <si>
    <t>73619</t>
  </si>
  <si>
    <t>10124</t>
  </si>
  <si>
    <t>63545</t>
  </si>
  <si>
    <t>66050</t>
  </si>
  <si>
    <t>71969</t>
  </si>
  <si>
    <t>62901</t>
  </si>
  <si>
    <t>64022</t>
  </si>
  <si>
    <t>62281</t>
  </si>
  <si>
    <t>65730</t>
  </si>
  <si>
    <t>65755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</si>
  <si>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</si>
  <si>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</si>
  <si>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</si>
  <si>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</si>
  <si>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</si>
  <si>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</si>
  <si>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</si>
  <si>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</si>
  <si>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</si>
  <si>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</si>
  <si>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61507</t>
  </si>
  <si>
    <t>61523</t>
  </si>
  <si>
    <t>62364</t>
  </si>
  <si>
    <t>72041</t>
  </si>
  <si>
    <t>66969</t>
  </si>
  <si>
    <t>71621</t>
  </si>
  <si>
    <t>73932</t>
  </si>
  <si>
    <t>63008</t>
  </si>
  <si>
    <t>10470</t>
  </si>
  <si>
    <t>69336</t>
  </si>
  <si>
    <t>66068</t>
  </si>
  <si>
    <t>72173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</si>
  <si>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</si>
  <si>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</si>
  <si>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</si>
  <si>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</si>
  <si>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</si>
  <si>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</si>
  <si>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</si>
  <si>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</si>
  <si>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</si>
  <si>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</si>
  <si>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</si>
  <si>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</si>
  <si>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</si>
  <si>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</si>
  <si>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</si>
  <si>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</si>
  <si>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</si>
  <si>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</si>
  <si>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70508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</si>
  <si>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</si>
  <si>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</si>
  <si>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</si>
  <si>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</si>
  <si>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</si>
  <si>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</si>
  <si>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</si>
  <si>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</si>
  <si>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District Code</t>
  </si>
  <si>
    <t>2330454</t>
  </si>
  <si>
    <t>0439</t>
  </si>
  <si>
    <t>C0439</t>
  </si>
  <si>
    <t>Accelerated Achievement Academy</t>
  </si>
  <si>
    <t>63032</t>
  </si>
  <si>
    <t>0111203</t>
  </si>
  <si>
    <t>1962</t>
  </si>
  <si>
    <t>C1962</t>
  </si>
  <si>
    <t>Alder Grove Charter School 2</t>
  </si>
  <si>
    <t>65201</t>
  </si>
  <si>
    <t>Chowchilla Union High</t>
  </si>
  <si>
    <t>6120562</t>
  </si>
  <si>
    <t>0466</t>
  </si>
  <si>
    <t>C0466</t>
  </si>
  <si>
    <t>Coastal Grove Charter</t>
  </si>
  <si>
    <t>63891</t>
  </si>
  <si>
    <t>Corcoran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</si>
  <si>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</si>
  <si>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</si>
  <si>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</si>
  <si>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</si>
  <si>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</si>
  <si>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</si>
  <si>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</si>
  <si>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</si>
  <si>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</si>
  <si>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</si>
  <si>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</si>
  <si>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</si>
  <si>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</si>
  <si>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</si>
  <si>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</si>
  <si>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</si>
  <si>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</si>
  <si>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</si>
  <si>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</si>
  <si>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</si>
  <si>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</si>
  <si>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</si>
  <si>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</si>
  <si>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</si>
  <si>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</si>
  <si>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</si>
  <si>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</si>
  <si>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</si>
  <si>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</si>
  <si>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</si>
  <si>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</si>
  <si>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</si>
  <si>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</si>
  <si>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</si>
  <si>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</si>
  <si>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</si>
  <si>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</si>
  <si>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</si>
  <si>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</si>
  <si>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</si>
  <si>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</si>
  <si>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</si>
  <si>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</si>
  <si>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</si>
  <si>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</si>
  <si>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</si>
  <si>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</si>
  <si>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</si>
  <si>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</si>
  <si>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</si>
  <si>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</si>
  <si>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</si>
  <si>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</si>
  <si>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</si>
  <si>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</si>
  <si>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</si>
  <si>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</si>
  <si>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</si>
  <si>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</si>
  <si>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</si>
  <si>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</si>
  <si>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</si>
  <si>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</si>
  <si>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</si>
  <si>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</si>
  <si>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</si>
  <si>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</si>
  <si>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</si>
  <si>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</si>
  <si>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</si>
  <si>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</si>
  <si>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</si>
  <si>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</si>
  <si>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</si>
  <si>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</si>
  <si>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</si>
  <si>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</si>
  <si>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</si>
  <si>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</si>
  <si>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</si>
  <si>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</si>
  <si>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</si>
  <si>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</si>
  <si>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</si>
  <si>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</si>
  <si>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</si>
  <si>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</si>
  <si>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</si>
  <si>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</si>
  <si>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</si>
  <si>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</si>
  <si>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</si>
  <si>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</si>
  <si>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</si>
  <si>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</si>
  <si>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San Diego</t>
  </si>
  <si>
    <t>0000007988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</si>
  <si>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</si>
  <si>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</si>
  <si>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</si>
  <si>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</si>
  <si>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</si>
  <si>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</si>
  <si>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</si>
  <si>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</si>
  <si>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</si>
  <si>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</si>
  <si>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</si>
  <si>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</si>
  <si>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</si>
  <si>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</si>
  <si>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</si>
  <si>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</si>
  <si>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</si>
  <si>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</si>
  <si>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</si>
  <si>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</si>
  <si>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</si>
  <si>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</si>
  <si>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</si>
  <si>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</si>
  <si>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</si>
  <si>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</si>
  <si>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</si>
  <si>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</si>
  <si>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</si>
  <si>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</si>
  <si>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</si>
  <si>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</si>
  <si>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</si>
  <si>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</si>
  <si>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</si>
  <si>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</si>
  <si>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</si>
  <si>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</si>
  <si>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Shasta</t>
  </si>
  <si>
    <t>0000011849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</si>
  <si>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</si>
  <si>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</si>
  <si>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</si>
  <si>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</si>
  <si>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</si>
  <si>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</si>
  <si>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</si>
  <si>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</si>
  <si>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</si>
  <si>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2021–22
Preliminary Allocation</t>
  </si>
  <si>
    <t>N/A</t>
  </si>
  <si>
    <t>61408</t>
  </si>
  <si>
    <t>Biggs Unified</t>
  </si>
  <si>
    <t>El Dorado</t>
  </si>
  <si>
    <t>0000011790</t>
  </si>
  <si>
    <t>09</t>
  </si>
  <si>
    <t>61838</t>
  </si>
  <si>
    <t>0139006</t>
  </si>
  <si>
    <t>1964</t>
  </si>
  <si>
    <t>C1964</t>
  </si>
  <si>
    <t>Cottonwood</t>
  </si>
  <si>
    <t>69989</t>
  </si>
  <si>
    <t>Fall River Joint Unified</t>
  </si>
  <si>
    <t>65698</t>
  </si>
  <si>
    <t>Hilmar Unified</t>
  </si>
  <si>
    <t>62885</t>
  </si>
  <si>
    <t>Hydesville Elementary</t>
  </si>
  <si>
    <t>10173</t>
  </si>
  <si>
    <t>Lake County Office of Education</t>
  </si>
  <si>
    <t>63966</t>
  </si>
  <si>
    <t>Lakeside Union Elementary</t>
  </si>
  <si>
    <t>67827</t>
  </si>
  <si>
    <t>0137224</t>
  </si>
  <si>
    <t>1942</t>
  </si>
  <si>
    <t>C1942</t>
  </si>
  <si>
    <t>Mojave River Academy - Silver Mountain</t>
  </si>
  <si>
    <t>68213</t>
  </si>
  <si>
    <t>Mountain Empire Unified</t>
  </si>
  <si>
    <t>72058</t>
  </si>
  <si>
    <t>Pleasant View Elementary</t>
  </si>
  <si>
    <t>62380</t>
  </si>
  <si>
    <t>Raisin City Elementary</t>
  </si>
  <si>
    <t>1530500</t>
  </si>
  <si>
    <t>2050</t>
  </si>
  <si>
    <t>C2050</t>
  </si>
  <si>
    <t>Ridgecrest Elementary Academy for Language, Music, and Science</t>
  </si>
  <si>
    <t>76455</t>
  </si>
  <si>
    <t>Scott Valley Unified</t>
  </si>
  <si>
    <t>0135756</t>
  </si>
  <si>
    <t>2066</t>
  </si>
  <si>
    <t>C2066</t>
  </si>
  <si>
    <t>Thompson Peak Charter</t>
  </si>
  <si>
    <t>Trinity</t>
  </si>
  <si>
    <t>0000004402</t>
  </si>
  <si>
    <t>53</t>
  </si>
  <si>
    <t>76513</t>
  </si>
  <si>
    <t>Trinity Alps Unified</t>
  </si>
  <si>
    <t>Fiscal Year 2021–22</t>
  </si>
  <si>
    <t xml:space="preserve">Schedule of the First Apportionment
</t>
  </si>
  <si>
    <t xml:space="preserve">County Summary of the First Apportionment 
</t>
  </si>
  <si>
    <t>February 2022</t>
  </si>
  <si>
    <t>San Joaquin</t>
  </si>
  <si>
    <t>0000011841</t>
  </si>
  <si>
    <t>39</t>
  </si>
  <si>
    <t>68486</t>
  </si>
  <si>
    <t>0127134</t>
  </si>
  <si>
    <t>1775</t>
  </si>
  <si>
    <t>C1775</t>
  </si>
  <si>
    <t>River Islands Technology Academy</t>
  </si>
  <si>
    <t>21-14356 01-24-2022</t>
  </si>
  <si>
    <t xml:space="preserve">Therefore, the schedule has been updated to display the payment received. </t>
  </si>
  <si>
    <t xml:space="preserve">Note: The standard practice is to round apportionment amounts to the nearest dollar. The amounts submitted for the first apportionment and the corresponding payment were in dollars and cents. </t>
  </si>
  <si>
    <t>Note: The standard practice is to round apportionment amounts to the nearest dollar. The amounts submitted for the first apportionment and</t>
  </si>
  <si>
    <t>the corresponding payment were in dollars and cents. Therefore, the schedule has been updated to display the payment received.</t>
  </si>
  <si>
    <t>Voucher #</t>
  </si>
  <si>
    <t>00298369</t>
  </si>
  <si>
    <t>00298370</t>
  </si>
  <si>
    <t>00298371</t>
  </si>
  <si>
    <t>00298372</t>
  </si>
  <si>
    <t>00298373</t>
  </si>
  <si>
    <t>00298374</t>
  </si>
  <si>
    <t>00298375</t>
  </si>
  <si>
    <t>00298376</t>
  </si>
  <si>
    <t>00298377</t>
  </si>
  <si>
    <t>00298378</t>
  </si>
  <si>
    <t>00298379</t>
  </si>
  <si>
    <t>00298380</t>
  </si>
  <si>
    <t>00298381</t>
  </si>
  <si>
    <t>00298382</t>
  </si>
  <si>
    <t>00298383</t>
  </si>
  <si>
    <t>00298384</t>
  </si>
  <si>
    <t>00298385</t>
  </si>
  <si>
    <t>00298386</t>
  </si>
  <si>
    <t>00298387</t>
  </si>
  <si>
    <t>00298388</t>
  </si>
  <si>
    <t>00298389</t>
  </si>
  <si>
    <t>00298390</t>
  </si>
  <si>
    <t>00298391</t>
  </si>
  <si>
    <t>00298392</t>
  </si>
  <si>
    <t>00298393</t>
  </si>
  <si>
    <t>00298394</t>
  </si>
  <si>
    <t>00298395</t>
  </si>
  <si>
    <t>00298396</t>
  </si>
  <si>
    <t>00298397</t>
  </si>
  <si>
    <t>00298398</t>
  </si>
  <si>
    <t>00298399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</si>
</sst>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2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15" fontId="4" fillId="0" borderId="0" xfId="6" quotePrefix="1" applyNumberFormat="1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center" wrapText="1"/>
    </xf>
    <xf numFmtId="0" fontId="10" fillId="3" borderId="4" xfId="0" quotePrefix="1" applyFont="1" applyFill="1" applyBorder="1" applyAlignment="1">
      <alignment horizontal="center" wrapText="1"/>
    </xf>
    <xf numFmtId="164" fontId="10" fillId="3" borderId="4" xfId="1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wrapText="1"/>
    </xf>
    <xf numFmtId="164" fontId="10" fillId="3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7" quotePrefix="1" applyFont="1" applyAlignment="1">
      <alignment horizontal="left"/>
    </xf>
    <xf numFmtId="0" fontId="4" fillId="0" borderId="0" xfId="7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4" fillId="0" borderId="1" xfId="7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165" fontId="4" fillId="0" borderId="0" xfId="1" applyNumberFormat="1" applyFont="1" applyFill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0" fontId="4" fillId="0" borderId="5" xfId="7" quotePrefix="1" applyFont="1" applyBorder="1" applyAlignment="1">
      <alignment horizontal="left"/>
    </xf>
    <xf numFmtId="0" fontId="4" fillId="2" borderId="5" xfId="7" quotePrefix="1" applyFont="1" applyFill="1" applyBorder="1" applyAlignment="1">
      <alignment horizontal="left"/>
    </xf>
    <xf numFmtId="0" fontId="12" fillId="0" borderId="0" xfId="2" applyFont="1" applyFill="1" applyAlignment="1">
      <alignment horizontal="left"/>
    </xf>
    <xf numFmtId="165" fontId="4" fillId="0" borderId="0" xfId="1" applyNumberFormat="1" applyFont="1" applyFill="1" applyBorder="1" applyAlignment="1">
      <alignment horizontal="right" wrapText="1"/>
    </xf>
    <xf numFmtId="165" fontId="4" fillId="0" borderId="5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0" fontId="11" fillId="0" borderId="0" xfId="10" applyFill="1" applyAlignment="1">
      <alignment horizontal="left"/>
    </xf>
    <xf numFmtId="0" fontId="3" fillId="0" borderId="0" xfId="0" applyFont="1"/>
    <xf numFmtId="0" fontId="5" fillId="0" borderId="0" xfId="9" applyFont="1" applyFill="1" applyAlignment="1">
      <alignment horizontal="left"/>
    </xf>
    <xf numFmtId="0" fontId="3" fillId="0" borderId="2" xfId="3" applyFill="1" applyAlignment="1">
      <alignment horizontal="left"/>
    </xf>
    <xf numFmtId="0" fontId="3" fillId="0" borderId="2" xfId="3" applyNumberFormat="1" applyFill="1" applyAlignment="1">
      <alignment horizontal="center"/>
    </xf>
    <xf numFmtId="0" fontId="3" fillId="0" borderId="2" xfId="3" applyFill="1"/>
    <xf numFmtId="165" fontId="3" fillId="0" borderId="2" xfId="3" applyNumberFormat="1" applyFill="1"/>
    <xf numFmtId="0" fontId="10" fillId="3" borderId="4" xfId="0" applyFont="1" applyFill="1" applyBorder="1"/>
    <xf numFmtId="0" fontId="0" fillId="0" borderId="0" xfId="0" quotePrefix="1"/>
    <xf numFmtId="49" fontId="3" fillId="0" borderId="2" xfId="3" applyNumberFormat="1" applyFill="1"/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7:K126" totalsRowCount="1" headerRowDxfId="41" dataDxfId="39" totalsRowDxfId="37" headerRowBorderDxfId="40" tableBorderDxfId="38" totalsRowCellStyle="Total">
  <sortState xmlns:xlrd2="http://schemas.microsoft.com/office/spreadsheetml/2017/richdata2" ref="A8:K125">
    <sortCondition ref="D8:D125"/>
    <sortCondition ref="H8:H125"/>
  </sortState>
  <tableColumns count="11">
    <tableColumn id="1" xr3:uid="{00000000-0010-0000-0000-000001000000}" name="County Name" totalsRowLabel="Statewide Total" dataDxfId="36" totalsRowDxfId="35" totalsRowCellStyle="Total"/>
    <tableColumn id="10" xr3:uid="{00000000-0010-0000-0000-00000A000000}" name="Fi$Cal Supplier ID" dataDxfId="34" totalsRowDxfId="33" totalsRowCellStyle="Total"/>
    <tableColumn id="11" xr3:uid="{00000000-0010-0000-0000-00000B000000}" name="Fi$Cal Address Sequence ID" dataDxfId="32" totalsRowDxfId="31" totalsRowCellStyle="Total"/>
    <tableColumn id="13" xr3:uid="{00000000-0010-0000-0000-00000D000000}" name="County Code" dataDxfId="30" totalsRowDxfId="29" totalsRowCellStyle="Total"/>
    <tableColumn id="15" xr3:uid="{00000000-0010-0000-0000-00000F000000}" name="District Code" dataDxfId="28" totalsRowDxfId="27" totalsRowCellStyle="Total"/>
    <tableColumn id="16" xr3:uid="{00000000-0010-0000-0000-000010000000}" name="School Code" dataDxfId="26" totalsRowDxfId="25" totalsRowCellStyle="Total"/>
    <tableColumn id="17" xr3:uid="{00000000-0010-0000-0000-000011000000}" name="Direct Funded Charter School Number" dataDxfId="24" totalsRowDxfId="23" totalsRowCellStyle="Total"/>
    <tableColumn id="19" xr3:uid="{00000000-0010-0000-0000-000013000000}" name="Service Location Field" dataDxfId="22" totalsRowDxfId="21" totalsRowCellStyle="Total"/>
    <tableColumn id="7" xr3:uid="{00000000-0010-0000-0000-000007000000}" name="Local Educational Agency" dataDxfId="20" totalsRowDxfId="19" totalsRowCellStyle="Total"/>
    <tableColumn id="8" xr3:uid="{00000000-0010-0000-0000-000008000000}" name="2021–22_x000a_Preliminary Allocation" totalsRowFunction="custom" dataDxfId="18" totalsRowDxfId="17" totalsRowCellStyle="Total">
      <totalsRowFormula>SUBTOTAL(109, Table13[2021–22
Preliminary Allocation])</totalsRowFormula>
    </tableColumn>
    <tableColumn id="9" xr3:uid="{00000000-0010-0000-0000-000009000000}" name="1st_x000a_Apportionment" totalsRowFunction="custom" dataDxfId="16" totalsRowDxfId="15" totalsRowCellStyle="Total">
      <totalsRowFormula>SUBTOTAL(109, Table13[1st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7:E39" totalsRowCount="1" headerRowDxfId="14" dataDxfId="12" totalsRowDxfId="10" headerRowBorderDxfId="13" tableBorderDxfId="11" totalsRowCellStyle="Total">
  <sortState xmlns:xlrd2="http://schemas.microsoft.com/office/spreadsheetml/2017/richdata2" ref="A3:D139">
    <sortCondition ref="A3:A139"/>
  </sortState>
  <tableColumns count="5">
    <tableColumn id="13" xr3:uid="{00000000-0010-0000-0100-00000D000000}" name="County Code" totalsRowLabel="Statewide Total" dataDxfId="9" totalsRowDxfId="8" totalsRowCellStyle="Total"/>
    <tableColumn id="1" xr3:uid="{00000000-0010-0000-0100-000001000000}" name="County_x000a_Treasurer" dataDxfId="7" totalsRowDxfId="6" totalsRowCellStyle="Total"/>
    <tableColumn id="2" xr3:uid="{00000000-0010-0000-0100-000002000000}" name="Invoice Number" totalsRowLabel=" " dataDxfId="5" totalsRowDxfId="4" totalsRowCellStyle="Total"/>
    <tableColumn id="9" xr3:uid="{00000000-0010-0000-0100-000009000000}" name="County Total" totalsRowFunction="custom" dataDxfId="3" totalsRowDxfId="2" totalsRowCellStyle="Total">
      <totalsRowFormula>SUBTOTAL(109, Table134[County Total])</totalsRowFormula>
    </tableColumn>
    <tableColumn id="3" xr3:uid="{8A0D76FB-4290-409B-B872-3C60EB8C474E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0"/>
  <sheetViews>
    <sheetView tabSelected="1" zoomScaleNormal="100" workbookViewId="0"/>
  </sheetViews>
  <sheetFormatPr defaultRowHeight="15" x14ac:dyDescent="0.2"/>
  <cols>
    <col min="1" max="1" width="16.6640625" style="6" customWidth="1"/>
    <col min="2" max="2" width="14.44140625" style="6" customWidth="1"/>
    <col min="3" max="3" width="12.88671875" style="6" customWidth="1"/>
    <col min="4" max="4" width="8.6640625" customWidth="1"/>
    <col min="5" max="5" width="7.6640625" style="6" customWidth="1"/>
    <col min="6" max="6" width="12.21875" style="6" customWidth="1"/>
    <col min="7" max="7" width="9.5546875" style="6" customWidth="1"/>
    <col min="8" max="8" width="11.109375" style="6" customWidth="1"/>
    <col min="9" max="9" width="35.5546875" customWidth="1"/>
    <col min="10" max="10" width="12.6640625" customWidth="1"/>
    <col min="11" max="11" width="15.6640625" customWidth="1"/>
    <col min="12" max="12" width="8.88671875" customWidth="1"/>
  </cols>
  <sheetData>
    <row r="1" spans="1:11" ht="20.25" x14ac:dyDescent="0.3">
      <c r="A1" s="38" t="s">
        <v>409</v>
      </c>
      <c r="B1" s="14"/>
      <c r="C1" s="12"/>
      <c r="D1" s="4"/>
      <c r="E1" s="12"/>
      <c r="F1" s="12"/>
      <c r="G1" s="12"/>
      <c r="H1" s="12"/>
      <c r="I1" s="5"/>
      <c r="J1" s="5"/>
      <c r="K1" s="5"/>
    </row>
    <row r="2" spans="1:11" ht="18" x14ac:dyDescent="0.25">
      <c r="A2" s="44" t="s">
        <v>100</v>
      </c>
      <c r="B2" s="14"/>
      <c r="C2" s="12"/>
      <c r="D2" s="4"/>
      <c r="E2" s="12"/>
      <c r="F2" s="12"/>
      <c r="G2" s="12"/>
      <c r="H2" s="12"/>
      <c r="I2" s="5"/>
      <c r="J2" s="5"/>
      <c r="K2" s="5"/>
    </row>
    <row r="3" spans="1:11" ht="18" x14ac:dyDescent="0.25">
      <c r="A3" s="42" t="s">
        <v>101</v>
      </c>
      <c r="B3" s="14"/>
      <c r="C3" s="12"/>
      <c r="D3" s="4"/>
      <c r="E3" s="12"/>
      <c r="F3" s="12"/>
      <c r="G3" s="12"/>
      <c r="H3" s="12"/>
      <c r="I3" s="5"/>
      <c r="J3" s="5"/>
      <c r="K3" s="5"/>
    </row>
    <row r="4" spans="1:11" ht="18" x14ac:dyDescent="0.25">
      <c r="A4" s="43" t="s">
        <v>408</v>
      </c>
      <c r="B4" s="14"/>
      <c r="C4" s="12"/>
      <c r="D4" s="4"/>
      <c r="E4" s="12" t="s">
        <v>97</v>
      </c>
      <c r="F4" s="12"/>
      <c r="G4" s="12"/>
      <c r="H4" s="12"/>
      <c r="I4" s="5"/>
      <c r="J4" s="5"/>
      <c r="K4" s="5"/>
    </row>
    <row r="5" spans="1:11" ht="18" x14ac:dyDescent="0.25">
      <c r="A5" t="s">
        <v>422</v>
      </c>
      <c r="B5" s="14"/>
      <c r="C5" s="12"/>
      <c r="D5" s="4"/>
      <c r="E5" s="12"/>
      <c r="F5" s="12"/>
      <c r="G5" s="12"/>
      <c r="H5" s="12"/>
      <c r="I5" s="5"/>
      <c r="J5" s="5"/>
      <c r="K5" s="5"/>
    </row>
    <row r="6" spans="1:11" ht="18" x14ac:dyDescent="0.25">
      <c r="A6" t="s">
        <v>421</v>
      </c>
      <c r="B6" s="14"/>
      <c r="C6" s="12"/>
      <c r="D6" s="4"/>
      <c r="E6" s="12"/>
      <c r="F6" s="12"/>
      <c r="G6" s="12"/>
      <c r="H6" s="12"/>
      <c r="I6" s="5"/>
      <c r="J6" s="5"/>
      <c r="K6" s="5"/>
    </row>
    <row r="7" spans="1:11" ht="79.5" thickBot="1" x14ac:dyDescent="0.3">
      <c r="A7" s="17" t="s">
        <v>353</v>
      </c>
      <c r="B7" s="17" t="s">
        <v>3</v>
      </c>
      <c r="C7" s="17" t="s">
        <v>4</v>
      </c>
      <c r="D7" s="17" t="s">
        <v>95</v>
      </c>
      <c r="E7" s="17" t="s">
        <v>196</v>
      </c>
      <c r="F7" s="17" t="s">
        <v>67</v>
      </c>
      <c r="G7" s="17" t="s">
        <v>68</v>
      </c>
      <c r="H7" s="17" t="s">
        <v>5</v>
      </c>
      <c r="I7" s="18" t="s">
        <v>0</v>
      </c>
      <c r="J7" s="19" t="s">
        <v>360</v>
      </c>
      <c r="K7" s="19" t="s">
        <v>7</v>
      </c>
    </row>
    <row r="8" spans="1:11" ht="15.75" thickTop="1" x14ac:dyDescent="0.2">
      <c r="A8" s="24" t="s">
        <v>329</v>
      </c>
      <c r="B8" s="8" t="s">
        <v>330</v>
      </c>
      <c r="C8" s="8">
        <v>5</v>
      </c>
      <c r="D8" s="8" t="s">
        <v>82</v>
      </c>
      <c r="E8" s="13" t="s">
        <v>362</v>
      </c>
      <c r="F8" s="13" t="s">
        <v>114</v>
      </c>
      <c r="G8" s="1" t="s">
        <v>361</v>
      </c>
      <c r="H8" s="1" t="s">
        <v>362</v>
      </c>
      <c r="I8" s="25" t="s">
        <v>363</v>
      </c>
      <c r="J8" s="39">
        <v>13653</v>
      </c>
      <c r="K8" s="32">
        <v>6826.5</v>
      </c>
    </row>
    <row r="9" spans="1:11" x14ac:dyDescent="0.2">
      <c r="A9" s="24" t="s">
        <v>329</v>
      </c>
      <c r="B9" s="8" t="s">
        <v>330</v>
      </c>
      <c r="C9" s="8">
        <v>5</v>
      </c>
      <c r="D9" s="8" t="s">
        <v>82</v>
      </c>
      <c r="E9" s="8" t="s">
        <v>157</v>
      </c>
      <c r="F9" s="8" t="s">
        <v>114</v>
      </c>
      <c r="G9" s="8" t="s">
        <v>361</v>
      </c>
      <c r="H9" s="8" t="s">
        <v>157</v>
      </c>
      <c r="I9" s="10" t="s">
        <v>42</v>
      </c>
      <c r="J9" s="39">
        <v>53609</v>
      </c>
      <c r="K9" s="32">
        <v>26804.5</v>
      </c>
    </row>
    <row r="10" spans="1:11" x14ac:dyDescent="0.2">
      <c r="A10" s="24" t="s">
        <v>329</v>
      </c>
      <c r="B10" s="8" t="s">
        <v>330</v>
      </c>
      <c r="C10" s="8">
        <v>5</v>
      </c>
      <c r="D10" s="8" t="s">
        <v>82</v>
      </c>
      <c r="E10" s="13" t="s">
        <v>158</v>
      </c>
      <c r="F10" s="13" t="s">
        <v>114</v>
      </c>
      <c r="G10" s="1" t="s">
        <v>361</v>
      </c>
      <c r="H10" s="1" t="s">
        <v>158</v>
      </c>
      <c r="I10" s="25" t="s">
        <v>44</v>
      </c>
      <c r="J10" s="39">
        <v>30726</v>
      </c>
      <c r="K10" s="32">
        <v>15363</v>
      </c>
    </row>
    <row r="11" spans="1:11" x14ac:dyDescent="0.2">
      <c r="A11" s="24" t="s">
        <v>329</v>
      </c>
      <c r="B11" s="8" t="s">
        <v>330</v>
      </c>
      <c r="C11" s="8">
        <v>5</v>
      </c>
      <c r="D11" s="8" t="s">
        <v>82</v>
      </c>
      <c r="E11" s="13" t="s">
        <v>173</v>
      </c>
      <c r="F11" s="13" t="s">
        <v>114</v>
      </c>
      <c r="G11" s="1" t="s">
        <v>361</v>
      </c>
      <c r="H11" s="1" t="s">
        <v>173</v>
      </c>
      <c r="I11" s="36" t="s">
        <v>56</v>
      </c>
      <c r="J11" s="40">
        <v>35492</v>
      </c>
      <c r="K11" s="32">
        <v>17746</v>
      </c>
    </row>
    <row r="12" spans="1:11" x14ac:dyDescent="0.2">
      <c r="A12" s="24" t="s">
        <v>329</v>
      </c>
      <c r="B12" s="8" t="s">
        <v>330</v>
      </c>
      <c r="C12" s="8">
        <v>5</v>
      </c>
      <c r="D12" s="8" t="s">
        <v>82</v>
      </c>
      <c r="E12" s="13" t="s">
        <v>157</v>
      </c>
      <c r="F12" s="13" t="s">
        <v>277</v>
      </c>
      <c r="G12" s="1" t="s">
        <v>278</v>
      </c>
      <c r="H12" s="1" t="s">
        <v>279</v>
      </c>
      <c r="I12" s="37" t="s">
        <v>280</v>
      </c>
      <c r="J12" s="40">
        <v>6772</v>
      </c>
      <c r="K12" s="32">
        <v>3386</v>
      </c>
    </row>
    <row r="13" spans="1:11" x14ac:dyDescent="0.2">
      <c r="A13" s="24" t="s">
        <v>325</v>
      </c>
      <c r="B13" s="8" t="s">
        <v>326</v>
      </c>
      <c r="C13" s="8">
        <v>1</v>
      </c>
      <c r="D13" s="8" t="s">
        <v>77</v>
      </c>
      <c r="E13" s="13" t="s">
        <v>125</v>
      </c>
      <c r="F13" s="13" t="s">
        <v>114</v>
      </c>
      <c r="G13" s="1" t="s">
        <v>361</v>
      </c>
      <c r="H13" s="1" t="s">
        <v>125</v>
      </c>
      <c r="I13" s="36" t="s">
        <v>103</v>
      </c>
      <c r="J13" s="40">
        <v>9089</v>
      </c>
      <c r="K13" s="32">
        <v>4544.5</v>
      </c>
    </row>
    <row r="14" spans="1:11" x14ac:dyDescent="0.2">
      <c r="A14" s="24" t="s">
        <v>325</v>
      </c>
      <c r="B14" s="8" t="s">
        <v>326</v>
      </c>
      <c r="C14" s="8">
        <v>1</v>
      </c>
      <c r="D14" s="8" t="s">
        <v>77</v>
      </c>
      <c r="E14" s="13" t="s">
        <v>126</v>
      </c>
      <c r="F14" s="13" t="s">
        <v>114</v>
      </c>
      <c r="G14" s="1" t="s">
        <v>361</v>
      </c>
      <c r="H14" s="1" t="s">
        <v>126</v>
      </c>
      <c r="I14" s="25" t="s">
        <v>17</v>
      </c>
      <c r="J14" s="39">
        <v>83689</v>
      </c>
      <c r="K14" s="32">
        <v>41844.5</v>
      </c>
    </row>
    <row r="15" spans="1:11" ht="15.75" customHeight="1" x14ac:dyDescent="0.2">
      <c r="A15" s="24" t="s">
        <v>325</v>
      </c>
      <c r="B15" s="8" t="s">
        <v>326</v>
      </c>
      <c r="C15" s="8">
        <v>1</v>
      </c>
      <c r="D15" s="8" t="s">
        <v>77</v>
      </c>
      <c r="E15" s="8" t="s">
        <v>126</v>
      </c>
      <c r="F15" s="8" t="s">
        <v>289</v>
      </c>
      <c r="G15" s="8" t="s">
        <v>290</v>
      </c>
      <c r="H15" s="8" t="s">
        <v>291</v>
      </c>
      <c r="I15" s="10" t="s">
        <v>292</v>
      </c>
      <c r="J15" s="39">
        <v>6495</v>
      </c>
      <c r="K15" s="32">
        <v>3247.5</v>
      </c>
    </row>
    <row r="16" spans="1:11" x14ac:dyDescent="0.2">
      <c r="A16" s="24" t="s">
        <v>364</v>
      </c>
      <c r="B16" s="8" t="s">
        <v>365</v>
      </c>
      <c r="C16" s="8">
        <v>1</v>
      </c>
      <c r="D16" s="8" t="s">
        <v>366</v>
      </c>
      <c r="E16" s="13" t="s">
        <v>367</v>
      </c>
      <c r="F16" s="13" t="s">
        <v>368</v>
      </c>
      <c r="G16" s="1" t="s">
        <v>369</v>
      </c>
      <c r="H16" s="1" t="s">
        <v>370</v>
      </c>
      <c r="I16" s="25" t="s">
        <v>371</v>
      </c>
      <c r="J16" s="39">
        <v>58852</v>
      </c>
      <c r="K16" s="32">
        <v>29426</v>
      </c>
    </row>
    <row r="17" spans="1:11" x14ac:dyDescent="0.2">
      <c r="A17" s="24" t="s">
        <v>313</v>
      </c>
      <c r="B17" s="8" t="s">
        <v>314</v>
      </c>
      <c r="C17" s="8">
        <v>10</v>
      </c>
      <c r="D17" s="8" t="s">
        <v>73</v>
      </c>
      <c r="E17" s="13" t="s">
        <v>121</v>
      </c>
      <c r="F17" s="13" t="s">
        <v>114</v>
      </c>
      <c r="G17" s="1" t="s">
        <v>361</v>
      </c>
      <c r="H17" s="1" t="s">
        <v>121</v>
      </c>
      <c r="I17" s="25" t="s">
        <v>13</v>
      </c>
      <c r="J17" s="39">
        <v>102446</v>
      </c>
      <c r="K17" s="32">
        <v>51223</v>
      </c>
    </row>
    <row r="18" spans="1:11" x14ac:dyDescent="0.2">
      <c r="A18" s="24" t="s">
        <v>313</v>
      </c>
      <c r="B18" s="8" t="s">
        <v>314</v>
      </c>
      <c r="C18" s="8">
        <v>10</v>
      </c>
      <c r="D18" s="8" t="s">
        <v>73</v>
      </c>
      <c r="E18" s="13" t="s">
        <v>144</v>
      </c>
      <c r="F18" s="13" t="s">
        <v>114</v>
      </c>
      <c r="G18" s="1" t="s">
        <v>361</v>
      </c>
      <c r="H18" s="1" t="s">
        <v>144</v>
      </c>
      <c r="I18" s="25" t="s">
        <v>31</v>
      </c>
      <c r="J18" s="39">
        <v>15170</v>
      </c>
      <c r="K18" s="32">
        <v>7585</v>
      </c>
    </row>
    <row r="19" spans="1:11" x14ac:dyDescent="0.2">
      <c r="A19" s="24" t="s">
        <v>313</v>
      </c>
      <c r="B19" s="8" t="s">
        <v>314</v>
      </c>
      <c r="C19" s="8">
        <v>10</v>
      </c>
      <c r="D19" s="8" t="s">
        <v>73</v>
      </c>
      <c r="E19" s="8" t="s">
        <v>159</v>
      </c>
      <c r="F19" s="8" t="s">
        <v>114</v>
      </c>
      <c r="G19" s="8" t="s">
        <v>361</v>
      </c>
      <c r="H19" s="8" t="s">
        <v>159</v>
      </c>
      <c r="I19" s="10" t="s">
        <v>45</v>
      </c>
      <c r="J19" s="39">
        <v>80978</v>
      </c>
      <c r="K19" s="32">
        <v>40489</v>
      </c>
    </row>
    <row r="20" spans="1:11" x14ac:dyDescent="0.2">
      <c r="A20" s="24" t="s">
        <v>313</v>
      </c>
      <c r="B20" s="8" t="s">
        <v>314</v>
      </c>
      <c r="C20" s="8">
        <v>10</v>
      </c>
      <c r="D20" s="8" t="s">
        <v>73</v>
      </c>
      <c r="E20" s="13" t="s">
        <v>391</v>
      </c>
      <c r="F20" s="13" t="s">
        <v>114</v>
      </c>
      <c r="G20" s="1" t="s">
        <v>361</v>
      </c>
      <c r="H20" s="1" t="s">
        <v>391</v>
      </c>
      <c r="I20" s="25" t="s">
        <v>392</v>
      </c>
      <c r="J20" s="39">
        <v>6796</v>
      </c>
      <c r="K20" s="32">
        <v>3398</v>
      </c>
    </row>
    <row r="21" spans="1:11" x14ac:dyDescent="0.2">
      <c r="A21" s="24" t="s">
        <v>313</v>
      </c>
      <c r="B21" s="8" t="s">
        <v>314</v>
      </c>
      <c r="C21" s="8">
        <v>10</v>
      </c>
      <c r="D21" s="8" t="s">
        <v>73</v>
      </c>
      <c r="E21" s="13" t="s">
        <v>180</v>
      </c>
      <c r="F21" s="13" t="s">
        <v>114</v>
      </c>
      <c r="G21" s="1" t="s">
        <v>361</v>
      </c>
      <c r="H21" s="1" t="s">
        <v>180</v>
      </c>
      <c r="I21" s="25" t="s">
        <v>63</v>
      </c>
      <c r="J21" s="39">
        <v>15526</v>
      </c>
      <c r="K21" s="32">
        <v>7763</v>
      </c>
    </row>
    <row r="22" spans="1:11" x14ac:dyDescent="0.2">
      <c r="A22" s="24" t="s">
        <v>313</v>
      </c>
      <c r="B22" s="8" t="s">
        <v>314</v>
      </c>
      <c r="C22" s="8">
        <v>10</v>
      </c>
      <c r="D22" s="8" t="s">
        <v>73</v>
      </c>
      <c r="E22" s="13" t="s">
        <v>297</v>
      </c>
      <c r="F22" s="13" t="s">
        <v>114</v>
      </c>
      <c r="G22" s="1" t="s">
        <v>361</v>
      </c>
      <c r="H22" s="1" t="s">
        <v>297</v>
      </c>
      <c r="I22" s="25" t="s">
        <v>298</v>
      </c>
      <c r="J22" s="39">
        <v>4294</v>
      </c>
      <c r="K22" s="32">
        <v>2147</v>
      </c>
    </row>
    <row r="23" spans="1:11" x14ac:dyDescent="0.2">
      <c r="A23" s="24" t="s">
        <v>313</v>
      </c>
      <c r="B23" s="8" t="s">
        <v>314</v>
      </c>
      <c r="C23" s="8">
        <v>10</v>
      </c>
      <c r="D23" s="8" t="s">
        <v>73</v>
      </c>
      <c r="E23" s="13" t="s">
        <v>131</v>
      </c>
      <c r="F23" s="13" t="s">
        <v>114</v>
      </c>
      <c r="G23" s="1" t="s">
        <v>361</v>
      </c>
      <c r="H23" s="1" t="s">
        <v>131</v>
      </c>
      <c r="I23" s="25" t="s">
        <v>22</v>
      </c>
      <c r="J23" s="39">
        <v>51807</v>
      </c>
      <c r="K23" s="32">
        <v>25903.5</v>
      </c>
    </row>
    <row r="24" spans="1:11" x14ac:dyDescent="0.2">
      <c r="A24" s="24" t="s">
        <v>313</v>
      </c>
      <c r="B24" s="8" t="s">
        <v>314</v>
      </c>
      <c r="C24" s="8">
        <v>10</v>
      </c>
      <c r="D24" s="8" t="s">
        <v>73</v>
      </c>
      <c r="E24" s="13" t="s">
        <v>150</v>
      </c>
      <c r="F24" s="13" t="s">
        <v>114</v>
      </c>
      <c r="G24" s="1" t="s">
        <v>361</v>
      </c>
      <c r="H24" s="1" t="s">
        <v>150</v>
      </c>
      <c r="I24" s="25" t="s">
        <v>36</v>
      </c>
      <c r="J24" s="39">
        <v>82749</v>
      </c>
      <c r="K24" s="32">
        <v>41374.5</v>
      </c>
    </row>
    <row r="25" spans="1:11" x14ac:dyDescent="0.2">
      <c r="A25" s="24" t="s">
        <v>313</v>
      </c>
      <c r="B25" s="8" t="s">
        <v>314</v>
      </c>
      <c r="C25" s="8">
        <v>10</v>
      </c>
      <c r="D25" s="8" t="s">
        <v>73</v>
      </c>
      <c r="E25" s="8" t="s">
        <v>135</v>
      </c>
      <c r="F25" s="8" t="s">
        <v>114</v>
      </c>
      <c r="G25" s="8" t="s">
        <v>361</v>
      </c>
      <c r="H25" s="8" t="s">
        <v>135</v>
      </c>
      <c r="I25" s="10" t="s">
        <v>24</v>
      </c>
      <c r="J25" s="39">
        <v>36341</v>
      </c>
      <c r="K25" s="32">
        <v>18170.5</v>
      </c>
    </row>
    <row r="26" spans="1:11" x14ac:dyDescent="0.2">
      <c r="A26" s="24" t="s">
        <v>313</v>
      </c>
      <c r="B26" s="8" t="s">
        <v>314</v>
      </c>
      <c r="C26" s="8">
        <v>10</v>
      </c>
      <c r="D26" s="8" t="s">
        <v>73</v>
      </c>
      <c r="E26" s="13" t="s">
        <v>119</v>
      </c>
      <c r="F26" s="13" t="s">
        <v>114</v>
      </c>
      <c r="G26" s="1" t="s">
        <v>361</v>
      </c>
      <c r="H26" s="1" t="s">
        <v>119</v>
      </c>
      <c r="I26" s="25" t="s">
        <v>11</v>
      </c>
      <c r="J26" s="39">
        <v>35926</v>
      </c>
      <c r="K26" s="32">
        <v>17963</v>
      </c>
    </row>
    <row r="27" spans="1:11" x14ac:dyDescent="0.2">
      <c r="A27" s="24" t="s">
        <v>331</v>
      </c>
      <c r="B27" s="8" t="s">
        <v>332</v>
      </c>
      <c r="C27" s="8">
        <v>5</v>
      </c>
      <c r="D27" s="8" t="s">
        <v>86</v>
      </c>
      <c r="E27" s="13" t="s">
        <v>134</v>
      </c>
      <c r="F27" s="13" t="s">
        <v>114</v>
      </c>
      <c r="G27" s="1" t="s">
        <v>361</v>
      </c>
      <c r="H27" s="1" t="s">
        <v>134</v>
      </c>
      <c r="I27" s="25" t="s">
        <v>104</v>
      </c>
      <c r="J27" s="39">
        <v>6034</v>
      </c>
      <c r="K27" s="32">
        <v>3017</v>
      </c>
    </row>
    <row r="28" spans="1:11" x14ac:dyDescent="0.2">
      <c r="A28" s="24" t="s">
        <v>303</v>
      </c>
      <c r="B28" s="8" t="s">
        <v>304</v>
      </c>
      <c r="C28" s="8">
        <v>1</v>
      </c>
      <c r="D28" s="8" t="s">
        <v>6</v>
      </c>
      <c r="E28" s="13" t="s">
        <v>138</v>
      </c>
      <c r="F28" s="13" t="s">
        <v>114</v>
      </c>
      <c r="G28" s="1" t="s">
        <v>361</v>
      </c>
      <c r="H28" s="1" t="s">
        <v>138</v>
      </c>
      <c r="I28" s="25" t="s">
        <v>106</v>
      </c>
      <c r="J28" s="39">
        <v>6077</v>
      </c>
      <c r="K28" s="32">
        <v>3038.5</v>
      </c>
    </row>
    <row r="29" spans="1:11" x14ac:dyDescent="0.2">
      <c r="A29" s="24" t="s">
        <v>303</v>
      </c>
      <c r="B29" s="8" t="s">
        <v>304</v>
      </c>
      <c r="C29" s="8">
        <v>1</v>
      </c>
      <c r="D29" s="8" t="s">
        <v>6</v>
      </c>
      <c r="E29" s="13" t="s">
        <v>116</v>
      </c>
      <c r="F29" s="13" t="s">
        <v>114</v>
      </c>
      <c r="G29" s="1" t="s">
        <v>361</v>
      </c>
      <c r="H29" s="1" t="s">
        <v>116</v>
      </c>
      <c r="I29" s="25" t="s">
        <v>102</v>
      </c>
      <c r="J29" s="39">
        <v>11968</v>
      </c>
      <c r="K29" s="32">
        <v>5984</v>
      </c>
    </row>
    <row r="30" spans="1:11" x14ac:dyDescent="0.2">
      <c r="A30" s="24" t="s">
        <v>303</v>
      </c>
      <c r="B30" s="8" t="s">
        <v>304</v>
      </c>
      <c r="C30" s="8">
        <v>1</v>
      </c>
      <c r="D30" s="8" t="s">
        <v>6</v>
      </c>
      <c r="E30" s="13" t="s">
        <v>124</v>
      </c>
      <c r="F30" s="13" t="s">
        <v>114</v>
      </c>
      <c r="G30" s="1" t="s">
        <v>361</v>
      </c>
      <c r="H30" s="1" t="s">
        <v>124</v>
      </c>
      <c r="I30" s="25" t="s">
        <v>16</v>
      </c>
      <c r="J30" s="39">
        <v>14890</v>
      </c>
      <c r="K30" s="32">
        <v>7445</v>
      </c>
    </row>
    <row r="31" spans="1:11" x14ac:dyDescent="0.2">
      <c r="A31" s="24" t="s">
        <v>303</v>
      </c>
      <c r="B31" s="8" t="s">
        <v>304</v>
      </c>
      <c r="C31" s="8">
        <v>1</v>
      </c>
      <c r="D31" s="8" t="s">
        <v>6</v>
      </c>
      <c r="E31" s="8" t="s">
        <v>376</v>
      </c>
      <c r="F31" s="8" t="s">
        <v>114</v>
      </c>
      <c r="G31" s="8" t="s">
        <v>361</v>
      </c>
      <c r="H31" s="8" t="s">
        <v>376</v>
      </c>
      <c r="I31" s="10" t="s">
        <v>377</v>
      </c>
      <c r="J31" s="39">
        <v>4664</v>
      </c>
      <c r="K31" s="32">
        <v>2332</v>
      </c>
    </row>
    <row r="32" spans="1:11" x14ac:dyDescent="0.2">
      <c r="A32" s="24" t="s">
        <v>303</v>
      </c>
      <c r="B32" s="8" t="s">
        <v>304</v>
      </c>
      <c r="C32" s="8">
        <v>1</v>
      </c>
      <c r="D32" s="8" t="s">
        <v>6</v>
      </c>
      <c r="E32" s="13" t="s">
        <v>142</v>
      </c>
      <c r="F32" s="13" t="s">
        <v>114</v>
      </c>
      <c r="G32" s="1" t="s">
        <v>361</v>
      </c>
      <c r="H32" s="1" t="s">
        <v>142</v>
      </c>
      <c r="I32" s="25" t="s">
        <v>29</v>
      </c>
      <c r="J32" s="39">
        <v>22251</v>
      </c>
      <c r="K32" s="32">
        <v>11125.5</v>
      </c>
    </row>
    <row r="33" spans="1:11" x14ac:dyDescent="0.2">
      <c r="A33" s="24" t="s">
        <v>303</v>
      </c>
      <c r="B33" s="8" t="s">
        <v>304</v>
      </c>
      <c r="C33" s="8">
        <v>1</v>
      </c>
      <c r="D33" s="8" t="s">
        <v>6</v>
      </c>
      <c r="E33" s="13" t="s">
        <v>243</v>
      </c>
      <c r="F33" s="13" t="s">
        <v>114</v>
      </c>
      <c r="G33" s="1" t="s">
        <v>361</v>
      </c>
      <c r="H33" s="1" t="s">
        <v>243</v>
      </c>
      <c r="I33" s="25" t="s">
        <v>43</v>
      </c>
      <c r="J33" s="39">
        <v>14200</v>
      </c>
      <c r="K33" s="32">
        <v>7100</v>
      </c>
    </row>
    <row r="34" spans="1:11" x14ac:dyDescent="0.2">
      <c r="A34" s="24" t="s">
        <v>303</v>
      </c>
      <c r="B34" s="8" t="s">
        <v>304</v>
      </c>
      <c r="C34" s="8">
        <v>1</v>
      </c>
      <c r="D34" s="8" t="s">
        <v>6</v>
      </c>
      <c r="E34" s="13" t="s">
        <v>164</v>
      </c>
      <c r="F34" s="13" t="s">
        <v>114</v>
      </c>
      <c r="G34" s="1" t="s">
        <v>361</v>
      </c>
      <c r="H34" s="1" t="s">
        <v>164</v>
      </c>
      <c r="I34" s="25" t="s">
        <v>49</v>
      </c>
      <c r="J34" s="39">
        <v>6529</v>
      </c>
      <c r="K34" s="32">
        <v>3264.5</v>
      </c>
    </row>
    <row r="35" spans="1:11" x14ac:dyDescent="0.2">
      <c r="A35" s="24" t="s">
        <v>303</v>
      </c>
      <c r="B35" s="8" t="s">
        <v>304</v>
      </c>
      <c r="C35" s="8">
        <v>1</v>
      </c>
      <c r="D35" s="8" t="s">
        <v>6</v>
      </c>
      <c r="E35" s="8" t="s">
        <v>130</v>
      </c>
      <c r="F35" s="8" t="s">
        <v>114</v>
      </c>
      <c r="G35" s="8" t="s">
        <v>361</v>
      </c>
      <c r="H35" s="8" t="s">
        <v>130</v>
      </c>
      <c r="I35" s="10" t="s">
        <v>21</v>
      </c>
      <c r="J35" s="39">
        <v>83380</v>
      </c>
      <c r="K35" s="32">
        <v>41690</v>
      </c>
    </row>
    <row r="36" spans="1:11" x14ac:dyDescent="0.2">
      <c r="A36" s="24" t="s">
        <v>303</v>
      </c>
      <c r="B36" s="8" t="s">
        <v>304</v>
      </c>
      <c r="C36" s="8">
        <v>1</v>
      </c>
      <c r="D36" s="8" t="s">
        <v>6</v>
      </c>
      <c r="E36" s="13" t="s">
        <v>116</v>
      </c>
      <c r="F36" s="13" t="s">
        <v>208</v>
      </c>
      <c r="G36" s="1" t="s">
        <v>209</v>
      </c>
      <c r="H36" s="1" t="s">
        <v>210</v>
      </c>
      <c r="I36" s="25" t="s">
        <v>211</v>
      </c>
      <c r="J36" s="39">
        <v>5427</v>
      </c>
      <c r="K36" s="32">
        <v>2713.5</v>
      </c>
    </row>
    <row r="37" spans="1:11" x14ac:dyDescent="0.2">
      <c r="A37" s="24" t="s">
        <v>303</v>
      </c>
      <c r="B37" s="8" t="s">
        <v>304</v>
      </c>
      <c r="C37" s="8">
        <v>1</v>
      </c>
      <c r="D37" s="8" t="s">
        <v>6</v>
      </c>
      <c r="E37" s="13" t="s">
        <v>116</v>
      </c>
      <c r="F37" s="13" t="s">
        <v>214</v>
      </c>
      <c r="G37" s="1" t="s">
        <v>215</v>
      </c>
      <c r="H37" s="1" t="s">
        <v>216</v>
      </c>
      <c r="I37" s="25" t="s">
        <v>217</v>
      </c>
      <c r="J37" s="39">
        <v>3127</v>
      </c>
      <c r="K37" s="32">
        <v>1563.5</v>
      </c>
    </row>
    <row r="38" spans="1:11" x14ac:dyDescent="0.2">
      <c r="A38" s="24" t="s">
        <v>303</v>
      </c>
      <c r="B38" s="8" t="s">
        <v>304</v>
      </c>
      <c r="C38" s="8">
        <v>1</v>
      </c>
      <c r="D38" s="8" t="s">
        <v>6</v>
      </c>
      <c r="E38" s="8" t="s">
        <v>116</v>
      </c>
      <c r="F38" s="8" t="s">
        <v>293</v>
      </c>
      <c r="G38" s="8" t="s">
        <v>294</v>
      </c>
      <c r="H38" s="8" t="s">
        <v>295</v>
      </c>
      <c r="I38" s="10" t="s">
        <v>296</v>
      </c>
      <c r="J38" s="39">
        <v>2315</v>
      </c>
      <c r="K38" s="32">
        <v>1157.5</v>
      </c>
    </row>
    <row r="39" spans="1:11" x14ac:dyDescent="0.2">
      <c r="A39" s="24" t="s">
        <v>303</v>
      </c>
      <c r="B39" s="8" t="s">
        <v>304</v>
      </c>
      <c r="C39" s="8">
        <v>1</v>
      </c>
      <c r="D39" s="8" t="s">
        <v>6</v>
      </c>
      <c r="E39" s="13" t="s">
        <v>138</v>
      </c>
      <c r="F39" s="13" t="s">
        <v>231</v>
      </c>
      <c r="G39" s="1" t="s">
        <v>232</v>
      </c>
      <c r="H39" s="1" t="s">
        <v>233</v>
      </c>
      <c r="I39" s="25" t="s">
        <v>234</v>
      </c>
      <c r="J39" s="39">
        <v>4270</v>
      </c>
      <c r="K39" s="32">
        <v>2135</v>
      </c>
    </row>
    <row r="40" spans="1:11" x14ac:dyDescent="0.2">
      <c r="A40" s="24" t="s">
        <v>303</v>
      </c>
      <c r="B40" s="8" t="s">
        <v>304</v>
      </c>
      <c r="C40" s="8">
        <v>1</v>
      </c>
      <c r="D40" s="8" t="s">
        <v>6</v>
      </c>
      <c r="E40" s="8" t="s">
        <v>133</v>
      </c>
      <c r="F40" s="8" t="s">
        <v>264</v>
      </c>
      <c r="G40" s="8" t="s">
        <v>265</v>
      </c>
      <c r="H40" s="8" t="s">
        <v>266</v>
      </c>
      <c r="I40" s="10" t="s">
        <v>267</v>
      </c>
      <c r="J40" s="39">
        <v>5448</v>
      </c>
      <c r="K40" s="32">
        <v>2724</v>
      </c>
    </row>
    <row r="41" spans="1:11" x14ac:dyDescent="0.2">
      <c r="A41" s="24" t="s">
        <v>303</v>
      </c>
      <c r="B41" s="8" t="s">
        <v>304</v>
      </c>
      <c r="C41" s="8">
        <v>1</v>
      </c>
      <c r="D41" s="8" t="s">
        <v>6</v>
      </c>
      <c r="E41" s="8" t="s">
        <v>222</v>
      </c>
      <c r="F41" s="8" t="s">
        <v>223</v>
      </c>
      <c r="G41" s="8" t="s">
        <v>224</v>
      </c>
      <c r="H41" s="8" t="s">
        <v>225</v>
      </c>
      <c r="I41" s="10" t="s">
        <v>226</v>
      </c>
      <c r="J41" s="39">
        <v>3106</v>
      </c>
      <c r="K41" s="32">
        <v>1553</v>
      </c>
    </row>
    <row r="42" spans="1:11" x14ac:dyDescent="0.2">
      <c r="A42" s="24" t="s">
        <v>303</v>
      </c>
      <c r="B42" s="8" t="s">
        <v>304</v>
      </c>
      <c r="C42" s="8">
        <v>1</v>
      </c>
      <c r="D42" s="8" t="s">
        <v>6</v>
      </c>
      <c r="E42" s="13" t="s">
        <v>116</v>
      </c>
      <c r="F42" s="13" t="s">
        <v>260</v>
      </c>
      <c r="G42" s="1" t="s">
        <v>261</v>
      </c>
      <c r="H42" s="1" t="s">
        <v>262</v>
      </c>
      <c r="I42" s="25" t="s">
        <v>263</v>
      </c>
      <c r="J42" s="39">
        <v>3571</v>
      </c>
      <c r="K42" s="32">
        <v>1785.5</v>
      </c>
    </row>
    <row r="43" spans="1:11" x14ac:dyDescent="0.2">
      <c r="A43" s="24" t="s">
        <v>303</v>
      </c>
      <c r="B43" s="8" t="s">
        <v>304</v>
      </c>
      <c r="C43" s="8">
        <v>1</v>
      </c>
      <c r="D43" s="8" t="s">
        <v>6</v>
      </c>
      <c r="E43" s="13" t="s">
        <v>130</v>
      </c>
      <c r="F43" s="13" t="s">
        <v>244</v>
      </c>
      <c r="G43" s="1" t="s">
        <v>245</v>
      </c>
      <c r="H43" s="1" t="s">
        <v>246</v>
      </c>
      <c r="I43" s="25" t="s">
        <v>247</v>
      </c>
      <c r="J43" s="39">
        <v>4595</v>
      </c>
      <c r="K43" s="32">
        <v>2297.5</v>
      </c>
    </row>
    <row r="44" spans="1:11" x14ac:dyDescent="0.2">
      <c r="A44" s="24" t="s">
        <v>303</v>
      </c>
      <c r="B44" s="8" t="s">
        <v>304</v>
      </c>
      <c r="C44" s="8">
        <v>1</v>
      </c>
      <c r="D44" s="8" t="s">
        <v>6</v>
      </c>
      <c r="E44" s="13" t="s">
        <v>138</v>
      </c>
      <c r="F44" s="13" t="s">
        <v>235</v>
      </c>
      <c r="G44" s="1" t="s">
        <v>236</v>
      </c>
      <c r="H44" s="1" t="s">
        <v>237</v>
      </c>
      <c r="I44" s="25" t="s">
        <v>238</v>
      </c>
      <c r="J44" s="39">
        <v>9095</v>
      </c>
      <c r="K44" s="32">
        <v>4547.5</v>
      </c>
    </row>
    <row r="45" spans="1:11" x14ac:dyDescent="0.2">
      <c r="A45" s="24" t="s">
        <v>303</v>
      </c>
      <c r="B45" s="8" t="s">
        <v>304</v>
      </c>
      <c r="C45" s="8">
        <v>1</v>
      </c>
      <c r="D45" s="8" t="s">
        <v>6</v>
      </c>
      <c r="E45" s="13" t="s">
        <v>201</v>
      </c>
      <c r="F45" s="13" t="s">
        <v>202</v>
      </c>
      <c r="G45" s="1" t="s">
        <v>203</v>
      </c>
      <c r="H45" s="1" t="s">
        <v>204</v>
      </c>
      <c r="I45" s="25" t="s">
        <v>205</v>
      </c>
      <c r="J45" s="39">
        <v>10727</v>
      </c>
      <c r="K45" s="32">
        <v>5363.5</v>
      </c>
    </row>
    <row r="46" spans="1:11" x14ac:dyDescent="0.2">
      <c r="A46" s="24" t="s">
        <v>311</v>
      </c>
      <c r="B46" s="8" t="s">
        <v>312</v>
      </c>
      <c r="C46" s="8">
        <v>1</v>
      </c>
      <c r="D46" s="8" t="s">
        <v>72</v>
      </c>
      <c r="E46" s="13" t="s">
        <v>118</v>
      </c>
      <c r="F46" s="13" t="s">
        <v>114</v>
      </c>
      <c r="G46" s="1" t="s">
        <v>361</v>
      </c>
      <c r="H46" s="1" t="s">
        <v>118</v>
      </c>
      <c r="I46" s="25" t="s">
        <v>10</v>
      </c>
      <c r="J46" s="39">
        <v>26382</v>
      </c>
      <c r="K46" s="32">
        <v>13191</v>
      </c>
    </row>
    <row r="47" spans="1:11" x14ac:dyDescent="0.2">
      <c r="A47" s="24" t="s">
        <v>333</v>
      </c>
      <c r="B47" s="8" t="s">
        <v>334</v>
      </c>
      <c r="C47" s="8">
        <v>2</v>
      </c>
      <c r="D47" s="8" t="s">
        <v>80</v>
      </c>
      <c r="E47" s="13" t="s">
        <v>139</v>
      </c>
      <c r="F47" s="13" t="s">
        <v>114</v>
      </c>
      <c r="G47" s="1" t="s">
        <v>361</v>
      </c>
      <c r="H47" s="1" t="s">
        <v>139</v>
      </c>
      <c r="I47" s="25" t="s">
        <v>26</v>
      </c>
      <c r="J47" s="39">
        <v>19686</v>
      </c>
      <c r="K47" s="32">
        <v>9843</v>
      </c>
    </row>
    <row r="48" spans="1:11" x14ac:dyDescent="0.2">
      <c r="A48" s="24" t="s">
        <v>333</v>
      </c>
      <c r="B48" s="8" t="s">
        <v>334</v>
      </c>
      <c r="C48" s="8">
        <v>2</v>
      </c>
      <c r="D48" s="8" t="s">
        <v>80</v>
      </c>
      <c r="E48" s="13" t="s">
        <v>153</v>
      </c>
      <c r="F48" s="13" t="s">
        <v>114</v>
      </c>
      <c r="G48" s="1" t="s">
        <v>361</v>
      </c>
      <c r="H48" s="1" t="s">
        <v>153</v>
      </c>
      <c r="I48" s="25" t="s">
        <v>38</v>
      </c>
      <c r="J48" s="39">
        <v>63362</v>
      </c>
      <c r="K48" s="32">
        <v>31681</v>
      </c>
    </row>
    <row r="49" spans="1:11" x14ac:dyDescent="0.2">
      <c r="A49" s="24" t="s">
        <v>333</v>
      </c>
      <c r="B49" s="8" t="s">
        <v>334</v>
      </c>
      <c r="C49" s="8">
        <v>2</v>
      </c>
      <c r="D49" s="8" t="s">
        <v>80</v>
      </c>
      <c r="E49" s="13" t="s">
        <v>155</v>
      </c>
      <c r="F49" s="13" t="s">
        <v>114</v>
      </c>
      <c r="G49" s="1" t="s">
        <v>361</v>
      </c>
      <c r="H49" s="1" t="s">
        <v>155</v>
      </c>
      <c r="I49" s="25" t="s">
        <v>40</v>
      </c>
      <c r="J49" s="39">
        <v>40494</v>
      </c>
      <c r="K49" s="32">
        <v>20247</v>
      </c>
    </row>
    <row r="50" spans="1:11" x14ac:dyDescent="0.2">
      <c r="A50" s="24" t="s">
        <v>333</v>
      </c>
      <c r="B50" s="8" t="s">
        <v>334</v>
      </c>
      <c r="C50" s="8">
        <v>2</v>
      </c>
      <c r="D50" s="8" t="s">
        <v>80</v>
      </c>
      <c r="E50" s="13" t="s">
        <v>170</v>
      </c>
      <c r="F50" s="13" t="s">
        <v>114</v>
      </c>
      <c r="G50" s="1" t="s">
        <v>361</v>
      </c>
      <c r="H50" s="1" t="s">
        <v>170</v>
      </c>
      <c r="I50" s="25" t="s">
        <v>54</v>
      </c>
      <c r="J50" s="39">
        <v>54899</v>
      </c>
      <c r="K50" s="32">
        <v>27449.5</v>
      </c>
    </row>
    <row r="51" spans="1:11" x14ac:dyDescent="0.2">
      <c r="A51" s="24" t="s">
        <v>333</v>
      </c>
      <c r="B51" s="8" t="s">
        <v>334</v>
      </c>
      <c r="C51" s="8">
        <v>2</v>
      </c>
      <c r="D51" s="8" t="s">
        <v>80</v>
      </c>
      <c r="E51" s="13" t="s">
        <v>171</v>
      </c>
      <c r="F51" s="13" t="s">
        <v>114</v>
      </c>
      <c r="G51" s="1" t="s">
        <v>361</v>
      </c>
      <c r="H51" s="1" t="s">
        <v>171</v>
      </c>
      <c r="I51" s="25" t="s">
        <v>55</v>
      </c>
      <c r="J51" s="39">
        <v>24022</v>
      </c>
      <c r="K51" s="32">
        <v>12011</v>
      </c>
    </row>
    <row r="52" spans="1:11" x14ac:dyDescent="0.2">
      <c r="A52" s="24" t="s">
        <v>333</v>
      </c>
      <c r="B52" s="8" t="s">
        <v>334</v>
      </c>
      <c r="C52" s="8">
        <v>2</v>
      </c>
      <c r="D52" s="8" t="s">
        <v>80</v>
      </c>
      <c r="E52" s="13" t="s">
        <v>176</v>
      </c>
      <c r="F52" s="13" t="s">
        <v>114</v>
      </c>
      <c r="G52" s="1" t="s">
        <v>361</v>
      </c>
      <c r="H52" s="1" t="s">
        <v>176</v>
      </c>
      <c r="I52" s="25" t="s">
        <v>59</v>
      </c>
      <c r="J52" s="39">
        <v>15273</v>
      </c>
      <c r="K52" s="32">
        <v>7636.5</v>
      </c>
    </row>
    <row r="53" spans="1:11" x14ac:dyDescent="0.2">
      <c r="A53" s="24" t="s">
        <v>333</v>
      </c>
      <c r="B53" s="8" t="s">
        <v>334</v>
      </c>
      <c r="C53" s="8">
        <v>2</v>
      </c>
      <c r="D53" s="8" t="s">
        <v>80</v>
      </c>
      <c r="E53" s="8" t="s">
        <v>177</v>
      </c>
      <c r="F53" s="8" t="s">
        <v>114</v>
      </c>
      <c r="G53" s="8" t="s">
        <v>361</v>
      </c>
      <c r="H53" s="8" t="s">
        <v>177</v>
      </c>
      <c r="I53" s="10" t="s">
        <v>60</v>
      </c>
      <c r="J53" s="39">
        <v>84270</v>
      </c>
      <c r="K53" s="32">
        <v>42135</v>
      </c>
    </row>
    <row r="54" spans="1:11" x14ac:dyDescent="0.2">
      <c r="A54" s="24" t="s">
        <v>333</v>
      </c>
      <c r="B54" s="8" t="s">
        <v>334</v>
      </c>
      <c r="C54" s="8">
        <v>2</v>
      </c>
      <c r="D54" s="8" t="s">
        <v>80</v>
      </c>
      <c r="E54" s="13" t="s">
        <v>178</v>
      </c>
      <c r="F54" s="13" t="s">
        <v>114</v>
      </c>
      <c r="G54" s="1" t="s">
        <v>361</v>
      </c>
      <c r="H54" s="1" t="s">
        <v>178</v>
      </c>
      <c r="I54" s="25" t="s">
        <v>61</v>
      </c>
      <c r="J54" s="39">
        <v>42521</v>
      </c>
      <c r="K54" s="32">
        <v>21260.5</v>
      </c>
    </row>
    <row r="55" spans="1:11" x14ac:dyDescent="0.2">
      <c r="A55" s="24" t="s">
        <v>333</v>
      </c>
      <c r="B55" s="8" t="s">
        <v>334</v>
      </c>
      <c r="C55" s="8">
        <v>2</v>
      </c>
      <c r="D55" s="8" t="s">
        <v>80</v>
      </c>
      <c r="E55" s="13" t="s">
        <v>129</v>
      </c>
      <c r="F55" s="13" t="s">
        <v>114</v>
      </c>
      <c r="G55" s="1" t="s">
        <v>361</v>
      </c>
      <c r="H55" s="1" t="s">
        <v>129</v>
      </c>
      <c r="I55" s="25" t="s">
        <v>20</v>
      </c>
      <c r="J55" s="39">
        <v>16609</v>
      </c>
      <c r="K55" s="32">
        <v>8304.5</v>
      </c>
    </row>
    <row r="56" spans="1:11" x14ac:dyDescent="0.2">
      <c r="A56" s="24" t="s">
        <v>333</v>
      </c>
      <c r="B56" s="8" t="s">
        <v>334</v>
      </c>
      <c r="C56" s="8">
        <v>2</v>
      </c>
      <c r="D56" s="8" t="s">
        <v>80</v>
      </c>
      <c r="E56" s="13" t="s">
        <v>185</v>
      </c>
      <c r="F56" s="13" t="s">
        <v>186</v>
      </c>
      <c r="G56" s="1" t="s">
        <v>192</v>
      </c>
      <c r="H56" s="1" t="s">
        <v>193</v>
      </c>
      <c r="I56" s="25" t="s">
        <v>113</v>
      </c>
      <c r="J56" s="39">
        <v>42274</v>
      </c>
      <c r="K56" s="32">
        <v>21137</v>
      </c>
    </row>
    <row r="57" spans="1:11" ht="30" x14ac:dyDescent="0.2">
      <c r="A57" s="24" t="s">
        <v>333</v>
      </c>
      <c r="B57" s="8" t="s">
        <v>334</v>
      </c>
      <c r="C57" s="8">
        <v>2</v>
      </c>
      <c r="D57" s="8" t="s">
        <v>80</v>
      </c>
      <c r="E57" s="8" t="s">
        <v>185</v>
      </c>
      <c r="F57" s="8" t="s">
        <v>393</v>
      </c>
      <c r="G57" s="8" t="s">
        <v>394</v>
      </c>
      <c r="H57" s="8" t="s">
        <v>395</v>
      </c>
      <c r="I57" s="10" t="s">
        <v>396</v>
      </c>
      <c r="J57" s="39">
        <v>6284</v>
      </c>
      <c r="K57" s="32">
        <v>3142</v>
      </c>
    </row>
    <row r="58" spans="1:11" x14ac:dyDescent="0.2">
      <c r="A58" s="24" t="s">
        <v>319</v>
      </c>
      <c r="B58" s="8" t="s">
        <v>320</v>
      </c>
      <c r="C58" s="8">
        <v>22</v>
      </c>
      <c r="D58" s="8" t="s">
        <v>75</v>
      </c>
      <c r="E58" s="8" t="s">
        <v>212</v>
      </c>
      <c r="F58" s="8" t="s">
        <v>114</v>
      </c>
      <c r="G58" s="8" t="s">
        <v>361</v>
      </c>
      <c r="H58" s="8" t="s">
        <v>212</v>
      </c>
      <c r="I58" s="10" t="s">
        <v>213</v>
      </c>
      <c r="J58" s="39">
        <v>75501</v>
      </c>
      <c r="K58" s="32">
        <v>37750.5</v>
      </c>
    </row>
    <row r="59" spans="1:11" x14ac:dyDescent="0.2">
      <c r="A59" s="24" t="s">
        <v>319</v>
      </c>
      <c r="B59" s="8" t="s">
        <v>320</v>
      </c>
      <c r="C59" s="8">
        <v>22</v>
      </c>
      <c r="D59" s="8" t="s">
        <v>75</v>
      </c>
      <c r="E59" s="13" t="s">
        <v>380</v>
      </c>
      <c r="F59" s="13" t="s">
        <v>114</v>
      </c>
      <c r="G59" s="1" t="s">
        <v>361</v>
      </c>
      <c r="H59" s="1" t="s">
        <v>380</v>
      </c>
      <c r="I59" s="25" t="s">
        <v>381</v>
      </c>
      <c r="J59" s="39">
        <v>7391</v>
      </c>
      <c r="K59" s="32">
        <v>3695.5</v>
      </c>
    </row>
    <row r="60" spans="1:11" x14ac:dyDescent="0.2">
      <c r="A60" s="24" t="s">
        <v>319</v>
      </c>
      <c r="B60" s="8" t="s">
        <v>320</v>
      </c>
      <c r="C60" s="8">
        <v>22</v>
      </c>
      <c r="D60" s="8" t="s">
        <v>75</v>
      </c>
      <c r="E60" s="13" t="s">
        <v>163</v>
      </c>
      <c r="F60" s="13" t="s">
        <v>114</v>
      </c>
      <c r="G60" s="1" t="s">
        <v>361</v>
      </c>
      <c r="H60" s="1" t="s">
        <v>163</v>
      </c>
      <c r="I60" s="25" t="s">
        <v>48</v>
      </c>
      <c r="J60" s="39">
        <v>63088</v>
      </c>
      <c r="K60" s="32">
        <v>31544</v>
      </c>
    </row>
    <row r="61" spans="1:11" x14ac:dyDescent="0.2">
      <c r="A61" s="24" t="s">
        <v>335</v>
      </c>
      <c r="B61" s="8" t="s">
        <v>336</v>
      </c>
      <c r="C61" s="8">
        <v>5</v>
      </c>
      <c r="D61" s="8" t="s">
        <v>88</v>
      </c>
      <c r="E61" s="8" t="s">
        <v>378</v>
      </c>
      <c r="F61" s="8" t="s">
        <v>114</v>
      </c>
      <c r="G61" s="8" t="s">
        <v>361</v>
      </c>
      <c r="H61" s="8" t="s">
        <v>378</v>
      </c>
      <c r="I61" s="10" t="s">
        <v>379</v>
      </c>
      <c r="J61" s="39">
        <v>733</v>
      </c>
      <c r="K61" s="32">
        <v>366.5</v>
      </c>
    </row>
    <row r="62" spans="1:11" x14ac:dyDescent="0.2">
      <c r="A62" s="24" t="s">
        <v>335</v>
      </c>
      <c r="B62" s="8" t="s">
        <v>336</v>
      </c>
      <c r="C62" s="8">
        <v>5</v>
      </c>
      <c r="D62" s="8" t="s">
        <v>88</v>
      </c>
      <c r="E62" s="13" t="s">
        <v>143</v>
      </c>
      <c r="F62" s="13" t="s">
        <v>114</v>
      </c>
      <c r="G62" s="1" t="s">
        <v>361</v>
      </c>
      <c r="H62" s="1" t="s">
        <v>143</v>
      </c>
      <c r="I62" s="25" t="s">
        <v>30</v>
      </c>
      <c r="J62" s="39">
        <v>81531</v>
      </c>
      <c r="K62" s="32">
        <v>40765.5</v>
      </c>
    </row>
    <row r="63" spans="1:11" x14ac:dyDescent="0.2">
      <c r="A63" s="24" t="s">
        <v>335</v>
      </c>
      <c r="B63" s="8" t="s">
        <v>336</v>
      </c>
      <c r="C63" s="8">
        <v>5</v>
      </c>
      <c r="D63" s="8" t="s">
        <v>88</v>
      </c>
      <c r="E63" s="8" t="s">
        <v>227</v>
      </c>
      <c r="F63" s="8" t="s">
        <v>114</v>
      </c>
      <c r="G63" s="8" t="s">
        <v>361</v>
      </c>
      <c r="H63" s="8" t="s">
        <v>227</v>
      </c>
      <c r="I63" s="10" t="s">
        <v>228</v>
      </c>
      <c r="J63" s="39">
        <v>6639</v>
      </c>
      <c r="K63" s="32">
        <v>3319.5</v>
      </c>
    </row>
    <row r="64" spans="1:11" x14ac:dyDescent="0.2">
      <c r="A64" s="24" t="s">
        <v>335</v>
      </c>
      <c r="B64" s="8" t="s">
        <v>336</v>
      </c>
      <c r="C64" s="8">
        <v>5</v>
      </c>
      <c r="D64" s="8" t="s">
        <v>88</v>
      </c>
      <c r="E64" s="8" t="s">
        <v>175</v>
      </c>
      <c r="F64" s="8" t="s">
        <v>114</v>
      </c>
      <c r="G64" s="8" t="s">
        <v>361</v>
      </c>
      <c r="H64" s="8" t="s">
        <v>175</v>
      </c>
      <c r="I64" s="10" t="s">
        <v>58</v>
      </c>
      <c r="J64" s="39">
        <v>18581</v>
      </c>
      <c r="K64" s="32">
        <v>9290.5</v>
      </c>
    </row>
    <row r="65" spans="1:11" x14ac:dyDescent="0.2">
      <c r="A65" s="24" t="s">
        <v>337</v>
      </c>
      <c r="B65" s="8" t="s">
        <v>338</v>
      </c>
      <c r="C65" s="8">
        <v>1</v>
      </c>
      <c r="D65" s="8" t="s">
        <v>92</v>
      </c>
      <c r="E65" s="13" t="s">
        <v>169</v>
      </c>
      <c r="F65" s="13" t="s">
        <v>114</v>
      </c>
      <c r="G65" s="1" t="s">
        <v>361</v>
      </c>
      <c r="H65" s="1" t="s">
        <v>169</v>
      </c>
      <c r="I65" s="25" t="s">
        <v>53</v>
      </c>
      <c r="J65" s="39">
        <v>25550</v>
      </c>
      <c r="K65" s="32">
        <v>12775</v>
      </c>
    </row>
    <row r="66" spans="1:11" x14ac:dyDescent="0.2">
      <c r="A66" s="24" t="s">
        <v>337</v>
      </c>
      <c r="B66" s="8" t="s">
        <v>338</v>
      </c>
      <c r="C66" s="8">
        <v>1</v>
      </c>
      <c r="D66" s="8" t="s">
        <v>92</v>
      </c>
      <c r="E66" s="13" t="s">
        <v>169</v>
      </c>
      <c r="F66" s="13" t="s">
        <v>399</v>
      </c>
      <c r="G66" s="1" t="s">
        <v>400</v>
      </c>
      <c r="H66" s="1" t="s">
        <v>401</v>
      </c>
      <c r="I66" s="25" t="s">
        <v>402</v>
      </c>
      <c r="J66" s="39">
        <v>3399</v>
      </c>
      <c r="K66" s="32">
        <v>1699.5</v>
      </c>
    </row>
    <row r="67" spans="1:11" x14ac:dyDescent="0.2">
      <c r="A67" s="24" t="s">
        <v>317</v>
      </c>
      <c r="B67" s="8" t="s">
        <v>318</v>
      </c>
      <c r="C67" s="8">
        <v>1</v>
      </c>
      <c r="D67" s="8" t="s">
        <v>84</v>
      </c>
      <c r="E67" s="13" t="s">
        <v>184</v>
      </c>
      <c r="F67" s="13" t="s">
        <v>114</v>
      </c>
      <c r="G67" s="1" t="s">
        <v>361</v>
      </c>
      <c r="H67" s="1" t="s">
        <v>184</v>
      </c>
      <c r="I67" s="25" t="s">
        <v>65</v>
      </c>
      <c r="J67" s="39">
        <v>28208</v>
      </c>
      <c r="K67" s="32">
        <v>14104</v>
      </c>
    </row>
    <row r="68" spans="1:11" x14ac:dyDescent="0.2">
      <c r="A68" s="24" t="s">
        <v>315</v>
      </c>
      <c r="B68" s="8" t="s">
        <v>316</v>
      </c>
      <c r="C68" s="8">
        <v>1</v>
      </c>
      <c r="D68" s="8" t="s">
        <v>74</v>
      </c>
      <c r="E68" s="13" t="s">
        <v>120</v>
      </c>
      <c r="F68" s="13" t="s">
        <v>114</v>
      </c>
      <c r="G68" s="1" t="s">
        <v>361</v>
      </c>
      <c r="H68" s="1" t="s">
        <v>120</v>
      </c>
      <c r="I68" s="25" t="s">
        <v>12</v>
      </c>
      <c r="J68" s="39">
        <v>52214</v>
      </c>
      <c r="K68" s="32">
        <v>26107</v>
      </c>
    </row>
    <row r="69" spans="1:11" x14ac:dyDescent="0.2">
      <c r="A69" s="24" t="s">
        <v>315</v>
      </c>
      <c r="B69" s="8" t="s">
        <v>316</v>
      </c>
      <c r="C69" s="8">
        <v>1</v>
      </c>
      <c r="D69" s="8" t="s">
        <v>74</v>
      </c>
      <c r="E69" s="13" t="s">
        <v>206</v>
      </c>
      <c r="F69" s="13" t="s">
        <v>114</v>
      </c>
      <c r="G69" s="1" t="s">
        <v>361</v>
      </c>
      <c r="H69" s="1" t="s">
        <v>206</v>
      </c>
      <c r="I69" s="25" t="s">
        <v>207</v>
      </c>
      <c r="J69" s="39">
        <v>24830</v>
      </c>
      <c r="K69" s="32">
        <v>12415</v>
      </c>
    </row>
    <row r="70" spans="1:11" x14ac:dyDescent="0.2">
      <c r="A70" s="24" t="s">
        <v>339</v>
      </c>
      <c r="B70" s="8" t="s">
        <v>340</v>
      </c>
      <c r="C70" s="8">
        <v>1</v>
      </c>
      <c r="D70" s="8" t="s">
        <v>89</v>
      </c>
      <c r="E70" s="13" t="s">
        <v>148</v>
      </c>
      <c r="F70" s="13" t="s">
        <v>114</v>
      </c>
      <c r="G70" s="1" t="s">
        <v>361</v>
      </c>
      <c r="H70" s="1" t="s">
        <v>148</v>
      </c>
      <c r="I70" s="25" t="s">
        <v>35</v>
      </c>
      <c r="J70" s="39">
        <v>38152</v>
      </c>
      <c r="K70" s="32">
        <v>19076</v>
      </c>
    </row>
    <row r="71" spans="1:11" x14ac:dyDescent="0.2">
      <c r="A71" s="24" t="s">
        <v>301</v>
      </c>
      <c r="B71" s="8" t="s">
        <v>302</v>
      </c>
      <c r="C71" s="8">
        <v>31</v>
      </c>
      <c r="D71" s="8" t="s">
        <v>81</v>
      </c>
      <c r="E71" s="13" t="s">
        <v>149</v>
      </c>
      <c r="F71" s="13" t="s">
        <v>114</v>
      </c>
      <c r="G71" s="1" t="s">
        <v>361</v>
      </c>
      <c r="H71" s="1" t="s">
        <v>149</v>
      </c>
      <c r="I71" s="25" t="s">
        <v>107</v>
      </c>
      <c r="J71" s="39">
        <v>1120</v>
      </c>
      <c r="K71" s="32">
        <v>560</v>
      </c>
    </row>
    <row r="72" spans="1:11" x14ac:dyDescent="0.2">
      <c r="A72" s="24" t="s">
        <v>301</v>
      </c>
      <c r="B72" s="8" t="s">
        <v>302</v>
      </c>
      <c r="C72" s="8">
        <v>31</v>
      </c>
      <c r="D72" s="8" t="s">
        <v>81</v>
      </c>
      <c r="E72" s="13" t="s">
        <v>132</v>
      </c>
      <c r="F72" s="13" t="s">
        <v>114</v>
      </c>
      <c r="G72" s="1" t="s">
        <v>361</v>
      </c>
      <c r="H72" s="1" t="s">
        <v>132</v>
      </c>
      <c r="I72" s="25" t="s">
        <v>23</v>
      </c>
      <c r="J72" s="39">
        <v>41212</v>
      </c>
      <c r="K72" s="32">
        <v>20606</v>
      </c>
    </row>
    <row r="73" spans="1:11" x14ac:dyDescent="0.2">
      <c r="A73" s="24" t="s">
        <v>301</v>
      </c>
      <c r="B73" s="8" t="s">
        <v>302</v>
      </c>
      <c r="C73" s="8">
        <v>31</v>
      </c>
      <c r="D73" s="8" t="s">
        <v>81</v>
      </c>
      <c r="E73" s="13" t="s">
        <v>174</v>
      </c>
      <c r="F73" s="13" t="s">
        <v>114</v>
      </c>
      <c r="G73" s="1" t="s">
        <v>361</v>
      </c>
      <c r="H73" s="1" t="s">
        <v>174</v>
      </c>
      <c r="I73" s="26" t="s">
        <v>57</v>
      </c>
      <c r="J73" s="39">
        <v>137119</v>
      </c>
      <c r="K73" s="32">
        <v>68559.5</v>
      </c>
    </row>
    <row r="74" spans="1:11" x14ac:dyDescent="0.2">
      <c r="A74" s="24" t="s">
        <v>301</v>
      </c>
      <c r="B74" s="8" t="s">
        <v>302</v>
      </c>
      <c r="C74" s="8">
        <v>31</v>
      </c>
      <c r="D74" s="8" t="s">
        <v>81</v>
      </c>
      <c r="E74" s="13" t="s">
        <v>181</v>
      </c>
      <c r="F74" s="13" t="s">
        <v>114</v>
      </c>
      <c r="G74" s="1" t="s">
        <v>361</v>
      </c>
      <c r="H74" s="1" t="s">
        <v>181</v>
      </c>
      <c r="I74" s="25" t="s">
        <v>64</v>
      </c>
      <c r="J74" s="39">
        <v>35224</v>
      </c>
      <c r="K74" s="32">
        <v>17612</v>
      </c>
    </row>
    <row r="75" spans="1:11" x14ac:dyDescent="0.2">
      <c r="A75" s="24" t="s">
        <v>301</v>
      </c>
      <c r="B75" s="8" t="s">
        <v>302</v>
      </c>
      <c r="C75" s="8">
        <v>31</v>
      </c>
      <c r="D75" s="8" t="s">
        <v>81</v>
      </c>
      <c r="E75" s="13" t="s">
        <v>181</v>
      </c>
      <c r="F75" s="13" t="s">
        <v>182</v>
      </c>
      <c r="G75" s="1" t="s">
        <v>188</v>
      </c>
      <c r="H75" s="1" t="s">
        <v>189</v>
      </c>
      <c r="I75" s="25" t="s">
        <v>111</v>
      </c>
      <c r="J75" s="39">
        <v>2740</v>
      </c>
      <c r="K75" s="32">
        <v>1370</v>
      </c>
    </row>
    <row r="76" spans="1:11" x14ac:dyDescent="0.2">
      <c r="A76" s="24" t="s">
        <v>301</v>
      </c>
      <c r="B76" s="8" t="s">
        <v>302</v>
      </c>
      <c r="C76" s="8">
        <v>31</v>
      </c>
      <c r="D76" s="8" t="s">
        <v>81</v>
      </c>
      <c r="E76" s="13" t="s">
        <v>174</v>
      </c>
      <c r="F76" s="13" t="s">
        <v>256</v>
      </c>
      <c r="G76" s="1" t="s">
        <v>257</v>
      </c>
      <c r="H76" s="1" t="s">
        <v>258</v>
      </c>
      <c r="I76" s="25" t="s">
        <v>259</v>
      </c>
      <c r="J76" s="39">
        <v>3395</v>
      </c>
      <c r="K76" s="32">
        <v>1697.5</v>
      </c>
    </row>
    <row r="77" spans="1:11" x14ac:dyDescent="0.2">
      <c r="A77" s="24" t="s">
        <v>301</v>
      </c>
      <c r="B77" s="8" t="s">
        <v>302</v>
      </c>
      <c r="C77" s="8">
        <v>31</v>
      </c>
      <c r="D77" s="8" t="s">
        <v>81</v>
      </c>
      <c r="E77" s="13" t="s">
        <v>174</v>
      </c>
      <c r="F77" s="13" t="s">
        <v>283</v>
      </c>
      <c r="G77" s="1" t="s">
        <v>284</v>
      </c>
      <c r="H77" s="1" t="s">
        <v>285</v>
      </c>
      <c r="I77" s="25" t="s">
        <v>286</v>
      </c>
      <c r="J77" s="39">
        <v>1764</v>
      </c>
      <c r="K77" s="32">
        <v>882</v>
      </c>
    </row>
    <row r="78" spans="1:11" x14ac:dyDescent="0.2">
      <c r="A78" s="24" t="s">
        <v>301</v>
      </c>
      <c r="B78" s="8" t="s">
        <v>302</v>
      </c>
      <c r="C78" s="8">
        <v>31</v>
      </c>
      <c r="D78" s="8" t="s">
        <v>81</v>
      </c>
      <c r="E78" s="8" t="s">
        <v>174</v>
      </c>
      <c r="F78" s="8" t="s">
        <v>197</v>
      </c>
      <c r="G78" s="8" t="s">
        <v>198</v>
      </c>
      <c r="H78" s="8" t="s">
        <v>199</v>
      </c>
      <c r="I78" s="10" t="s">
        <v>200</v>
      </c>
      <c r="J78" s="39">
        <v>3286</v>
      </c>
      <c r="K78" s="32">
        <v>1643</v>
      </c>
    </row>
    <row r="79" spans="1:11" x14ac:dyDescent="0.2">
      <c r="A79" s="24" t="s">
        <v>301</v>
      </c>
      <c r="B79" s="8" t="s">
        <v>302</v>
      </c>
      <c r="C79" s="8">
        <v>31</v>
      </c>
      <c r="D79" s="8" t="s">
        <v>81</v>
      </c>
      <c r="E79" s="13" t="s">
        <v>174</v>
      </c>
      <c r="F79" s="13" t="s">
        <v>268</v>
      </c>
      <c r="G79" s="1" t="s">
        <v>269</v>
      </c>
      <c r="H79" s="1" t="s">
        <v>270</v>
      </c>
      <c r="I79" s="25" t="s">
        <v>271</v>
      </c>
      <c r="J79" s="39">
        <v>5654</v>
      </c>
      <c r="K79" s="32">
        <v>2827</v>
      </c>
    </row>
    <row r="80" spans="1:11" x14ac:dyDescent="0.2">
      <c r="A80" s="24" t="s">
        <v>301</v>
      </c>
      <c r="B80" s="8" t="s">
        <v>302</v>
      </c>
      <c r="C80" s="8">
        <v>31</v>
      </c>
      <c r="D80" s="8" t="s">
        <v>81</v>
      </c>
      <c r="E80" s="8" t="s">
        <v>181</v>
      </c>
      <c r="F80" s="8" t="s">
        <v>183</v>
      </c>
      <c r="G80" s="8" t="s">
        <v>190</v>
      </c>
      <c r="H80" s="8" t="s">
        <v>191</v>
      </c>
      <c r="I80" s="10" t="s">
        <v>112</v>
      </c>
      <c r="J80" s="39">
        <v>3289</v>
      </c>
      <c r="K80" s="32">
        <v>1644.5</v>
      </c>
    </row>
    <row r="81" spans="1:11" x14ac:dyDescent="0.2">
      <c r="A81" s="24" t="s">
        <v>327</v>
      </c>
      <c r="B81" s="8" t="s">
        <v>328</v>
      </c>
      <c r="C81" s="8">
        <v>1</v>
      </c>
      <c r="D81" s="8" t="s">
        <v>78</v>
      </c>
      <c r="E81" s="8" t="s">
        <v>374</v>
      </c>
      <c r="F81" s="8" t="s">
        <v>114</v>
      </c>
      <c r="G81" s="8" t="s">
        <v>361</v>
      </c>
      <c r="H81" s="8" t="s">
        <v>374</v>
      </c>
      <c r="I81" s="10" t="s">
        <v>375</v>
      </c>
      <c r="J81" s="39">
        <v>54802</v>
      </c>
      <c r="K81" s="32">
        <v>27401</v>
      </c>
    </row>
    <row r="82" spans="1:11" x14ac:dyDescent="0.2">
      <c r="A82" s="24" t="s">
        <v>327</v>
      </c>
      <c r="B82" s="8" t="s">
        <v>328</v>
      </c>
      <c r="C82" s="8">
        <v>1</v>
      </c>
      <c r="D82" s="8" t="s">
        <v>78</v>
      </c>
      <c r="E82" s="13" t="s">
        <v>145</v>
      </c>
      <c r="F82" s="13" t="s">
        <v>114</v>
      </c>
      <c r="G82" s="1" t="s">
        <v>361</v>
      </c>
      <c r="H82" s="1" t="s">
        <v>145</v>
      </c>
      <c r="I82" s="25" t="s">
        <v>32</v>
      </c>
      <c r="J82" s="39">
        <v>11948</v>
      </c>
      <c r="K82" s="32">
        <v>5974</v>
      </c>
    </row>
    <row r="83" spans="1:11" x14ac:dyDescent="0.2">
      <c r="A83" s="24" t="s">
        <v>327</v>
      </c>
      <c r="B83" s="8" t="s">
        <v>328</v>
      </c>
      <c r="C83" s="8">
        <v>1</v>
      </c>
      <c r="D83" s="8" t="s">
        <v>78</v>
      </c>
      <c r="E83" s="13" t="s">
        <v>146</v>
      </c>
      <c r="F83" s="13" t="s">
        <v>114</v>
      </c>
      <c r="G83" s="1" t="s">
        <v>361</v>
      </c>
      <c r="H83" s="1" t="s">
        <v>146</v>
      </c>
      <c r="I83" s="25" t="s">
        <v>33</v>
      </c>
      <c r="J83" s="39">
        <v>254529</v>
      </c>
      <c r="K83" s="32">
        <v>127264.5</v>
      </c>
    </row>
    <row r="84" spans="1:11" x14ac:dyDescent="0.2">
      <c r="A84" s="24" t="s">
        <v>327</v>
      </c>
      <c r="B84" s="8" t="s">
        <v>328</v>
      </c>
      <c r="C84" s="8">
        <v>1</v>
      </c>
      <c r="D84" s="8" t="s">
        <v>78</v>
      </c>
      <c r="E84" s="8" t="s">
        <v>137</v>
      </c>
      <c r="F84" s="8" t="s">
        <v>114</v>
      </c>
      <c r="G84" s="8" t="s">
        <v>361</v>
      </c>
      <c r="H84" s="8" t="s">
        <v>137</v>
      </c>
      <c r="I84" s="10" t="s">
        <v>25</v>
      </c>
      <c r="J84" s="39">
        <v>41939</v>
      </c>
      <c r="K84" s="32">
        <v>20969.5</v>
      </c>
    </row>
    <row r="85" spans="1:11" x14ac:dyDescent="0.2">
      <c r="A85" s="24" t="s">
        <v>327</v>
      </c>
      <c r="B85" s="8" t="s">
        <v>328</v>
      </c>
      <c r="C85" s="8">
        <v>1</v>
      </c>
      <c r="D85" s="8" t="s">
        <v>78</v>
      </c>
      <c r="E85" s="13" t="s">
        <v>128</v>
      </c>
      <c r="F85" s="13" t="s">
        <v>114</v>
      </c>
      <c r="G85" s="1" t="s">
        <v>361</v>
      </c>
      <c r="H85" s="1" t="s">
        <v>128</v>
      </c>
      <c r="I85" s="25" t="s">
        <v>19</v>
      </c>
      <c r="J85" s="39">
        <v>53711</v>
      </c>
      <c r="K85" s="32">
        <v>26855.5</v>
      </c>
    </row>
    <row r="86" spans="1:11" x14ac:dyDescent="0.2">
      <c r="A86" s="24" t="s">
        <v>341</v>
      </c>
      <c r="B86" s="8" t="s">
        <v>342</v>
      </c>
      <c r="C86" s="8">
        <v>6</v>
      </c>
      <c r="D86" s="8" t="s">
        <v>90</v>
      </c>
      <c r="E86" s="13" t="s">
        <v>151</v>
      </c>
      <c r="F86" s="13" t="s">
        <v>114</v>
      </c>
      <c r="G86" s="1" t="s">
        <v>361</v>
      </c>
      <c r="H86" s="1" t="s">
        <v>151</v>
      </c>
      <c r="I86" s="25" t="s">
        <v>108</v>
      </c>
      <c r="J86" s="39">
        <v>870</v>
      </c>
      <c r="K86" s="32">
        <v>435</v>
      </c>
    </row>
    <row r="87" spans="1:11" x14ac:dyDescent="0.2">
      <c r="A87" s="24" t="s">
        <v>341</v>
      </c>
      <c r="B87" s="8" t="s">
        <v>342</v>
      </c>
      <c r="C87" s="8">
        <v>6</v>
      </c>
      <c r="D87" s="8" t="s">
        <v>90</v>
      </c>
      <c r="E87" s="13" t="s">
        <v>152</v>
      </c>
      <c r="F87" s="13" t="s">
        <v>114</v>
      </c>
      <c r="G87" s="1" t="s">
        <v>361</v>
      </c>
      <c r="H87" s="1" t="s">
        <v>152</v>
      </c>
      <c r="I87" s="25" t="s">
        <v>37</v>
      </c>
      <c r="J87" s="39">
        <v>19142</v>
      </c>
      <c r="K87" s="32">
        <v>9571</v>
      </c>
    </row>
    <row r="88" spans="1:11" x14ac:dyDescent="0.2">
      <c r="A88" s="24" t="s">
        <v>343</v>
      </c>
      <c r="B88" s="8" t="s">
        <v>344</v>
      </c>
      <c r="C88" s="8">
        <v>2</v>
      </c>
      <c r="D88" s="8" t="s">
        <v>83</v>
      </c>
      <c r="E88" s="13" t="s">
        <v>136</v>
      </c>
      <c r="F88" s="13" t="s">
        <v>114</v>
      </c>
      <c r="G88" s="1" t="s">
        <v>361</v>
      </c>
      <c r="H88" s="1" t="s">
        <v>136</v>
      </c>
      <c r="I88" s="25" t="s">
        <v>105</v>
      </c>
      <c r="J88" s="39">
        <v>82805</v>
      </c>
      <c r="K88" s="32">
        <v>41402.5</v>
      </c>
    </row>
    <row r="89" spans="1:11" x14ac:dyDescent="0.2">
      <c r="A89" s="24" t="s">
        <v>343</v>
      </c>
      <c r="B89" s="8" t="s">
        <v>344</v>
      </c>
      <c r="C89" s="8">
        <v>2</v>
      </c>
      <c r="D89" s="8" t="s">
        <v>83</v>
      </c>
      <c r="E89" s="13" t="s">
        <v>140</v>
      </c>
      <c r="F89" s="13" t="s">
        <v>114</v>
      </c>
      <c r="G89" s="1" t="s">
        <v>361</v>
      </c>
      <c r="H89" s="1" t="s">
        <v>140</v>
      </c>
      <c r="I89" s="25" t="s">
        <v>27</v>
      </c>
      <c r="J89" s="39">
        <v>61225</v>
      </c>
      <c r="K89" s="32">
        <v>30612.5</v>
      </c>
    </row>
    <row r="90" spans="1:11" x14ac:dyDescent="0.2">
      <c r="A90" s="24" t="s">
        <v>343</v>
      </c>
      <c r="B90" s="8" t="s">
        <v>344</v>
      </c>
      <c r="C90" s="8">
        <v>2</v>
      </c>
      <c r="D90" s="8" t="s">
        <v>83</v>
      </c>
      <c r="E90" s="8" t="s">
        <v>167</v>
      </c>
      <c r="F90" s="8" t="s">
        <v>114</v>
      </c>
      <c r="G90" s="8" t="s">
        <v>361</v>
      </c>
      <c r="H90" s="8" t="s">
        <v>167</v>
      </c>
      <c r="I90" s="10" t="s">
        <v>51</v>
      </c>
      <c r="J90" s="39">
        <v>58445</v>
      </c>
      <c r="K90" s="32">
        <v>29222.5</v>
      </c>
    </row>
    <row r="91" spans="1:11" x14ac:dyDescent="0.2">
      <c r="A91" s="24" t="s">
        <v>345</v>
      </c>
      <c r="B91" s="8" t="s">
        <v>346</v>
      </c>
      <c r="C91" s="8">
        <v>1</v>
      </c>
      <c r="D91" s="8" t="s">
        <v>85</v>
      </c>
      <c r="E91" s="13" t="s">
        <v>272</v>
      </c>
      <c r="F91" s="13" t="s">
        <v>273</v>
      </c>
      <c r="G91" s="1" t="s">
        <v>274</v>
      </c>
      <c r="H91" s="1" t="s">
        <v>275</v>
      </c>
      <c r="I91" s="25" t="s">
        <v>276</v>
      </c>
      <c r="J91" s="39">
        <v>4043</v>
      </c>
      <c r="K91" s="32">
        <v>2021.5</v>
      </c>
    </row>
    <row r="92" spans="1:11" x14ac:dyDescent="0.2">
      <c r="A92" s="24" t="s">
        <v>347</v>
      </c>
      <c r="B92" s="8" t="s">
        <v>348</v>
      </c>
      <c r="C92" s="8">
        <v>1</v>
      </c>
      <c r="D92" s="8" t="s">
        <v>91</v>
      </c>
      <c r="E92" s="13" t="s">
        <v>254</v>
      </c>
      <c r="F92" s="13" t="s">
        <v>114</v>
      </c>
      <c r="G92" s="1" t="s">
        <v>361</v>
      </c>
      <c r="H92" s="1" t="s">
        <v>254</v>
      </c>
      <c r="I92" s="25" t="s">
        <v>255</v>
      </c>
      <c r="J92" s="39">
        <v>732</v>
      </c>
      <c r="K92" s="32">
        <v>366</v>
      </c>
    </row>
    <row r="93" spans="1:11" x14ac:dyDescent="0.2">
      <c r="A93" s="24" t="s">
        <v>347</v>
      </c>
      <c r="B93" s="8" t="s">
        <v>348</v>
      </c>
      <c r="C93" s="8">
        <v>1</v>
      </c>
      <c r="D93" s="8" t="s">
        <v>91</v>
      </c>
      <c r="E93" s="8" t="s">
        <v>161</v>
      </c>
      <c r="F93" s="8" t="s">
        <v>250</v>
      </c>
      <c r="G93" s="8" t="s">
        <v>251</v>
      </c>
      <c r="H93" s="8" t="s">
        <v>252</v>
      </c>
      <c r="I93" s="10" t="s">
        <v>253</v>
      </c>
      <c r="J93" s="39">
        <v>7779</v>
      </c>
      <c r="K93" s="32">
        <v>3889.5</v>
      </c>
    </row>
    <row r="94" spans="1:11" x14ac:dyDescent="0.2">
      <c r="A94" s="24" t="s">
        <v>358</v>
      </c>
      <c r="B94" s="8" t="s">
        <v>359</v>
      </c>
      <c r="C94" s="8">
        <v>11</v>
      </c>
      <c r="D94" s="8" t="s">
        <v>355</v>
      </c>
      <c r="E94" s="13" t="s">
        <v>248</v>
      </c>
      <c r="F94" s="13" t="s">
        <v>114</v>
      </c>
      <c r="G94" s="1" t="s">
        <v>361</v>
      </c>
      <c r="H94" s="1" t="s">
        <v>248</v>
      </c>
      <c r="I94" s="25" t="s">
        <v>249</v>
      </c>
      <c r="J94" s="39">
        <v>66133</v>
      </c>
      <c r="K94" s="32">
        <v>33066.5</v>
      </c>
    </row>
    <row r="95" spans="1:11" x14ac:dyDescent="0.2">
      <c r="A95" s="24" t="s">
        <v>307</v>
      </c>
      <c r="B95" s="8" t="s">
        <v>308</v>
      </c>
      <c r="C95" s="8">
        <v>4</v>
      </c>
      <c r="D95" s="8" t="s">
        <v>71</v>
      </c>
      <c r="E95" s="13" t="s">
        <v>117</v>
      </c>
      <c r="F95" s="13" t="s">
        <v>114</v>
      </c>
      <c r="G95" s="1" t="s">
        <v>361</v>
      </c>
      <c r="H95" s="1" t="s">
        <v>117</v>
      </c>
      <c r="I95" s="25" t="s">
        <v>9</v>
      </c>
      <c r="J95" s="39">
        <v>145320</v>
      </c>
      <c r="K95" s="32">
        <v>72660</v>
      </c>
    </row>
    <row r="96" spans="1:11" x14ac:dyDescent="0.2">
      <c r="A96" s="24" t="s">
        <v>307</v>
      </c>
      <c r="B96" s="8" t="s">
        <v>308</v>
      </c>
      <c r="C96" s="8">
        <v>4</v>
      </c>
      <c r="D96" s="8" t="s">
        <v>71</v>
      </c>
      <c r="E96" s="13" t="s">
        <v>229</v>
      </c>
      <c r="F96" s="13" t="s">
        <v>114</v>
      </c>
      <c r="G96" s="1" t="s">
        <v>361</v>
      </c>
      <c r="H96" s="1" t="s">
        <v>229</v>
      </c>
      <c r="I96" s="25" t="s">
        <v>230</v>
      </c>
      <c r="J96" s="39">
        <v>192056</v>
      </c>
      <c r="K96" s="32">
        <v>96028</v>
      </c>
    </row>
    <row r="97" spans="1:11" x14ac:dyDescent="0.2">
      <c r="A97" s="24" t="s">
        <v>307</v>
      </c>
      <c r="B97" s="8" t="s">
        <v>308</v>
      </c>
      <c r="C97" s="8">
        <v>4</v>
      </c>
      <c r="D97" s="8" t="s">
        <v>71</v>
      </c>
      <c r="E97" s="13" t="s">
        <v>156</v>
      </c>
      <c r="F97" s="13" t="s">
        <v>114</v>
      </c>
      <c r="G97" s="1" t="s">
        <v>361</v>
      </c>
      <c r="H97" s="1" t="s">
        <v>156</v>
      </c>
      <c r="I97" s="25" t="s">
        <v>41</v>
      </c>
      <c r="J97" s="39">
        <v>22563</v>
      </c>
      <c r="K97" s="32">
        <v>11281.5</v>
      </c>
    </row>
    <row r="98" spans="1:11" x14ac:dyDescent="0.2">
      <c r="A98" s="24" t="s">
        <v>307</v>
      </c>
      <c r="B98" s="8" t="s">
        <v>308</v>
      </c>
      <c r="C98" s="8">
        <v>4</v>
      </c>
      <c r="D98" s="8" t="s">
        <v>71</v>
      </c>
      <c r="E98" s="13" t="s">
        <v>147</v>
      </c>
      <c r="F98" s="13" t="s">
        <v>114</v>
      </c>
      <c r="G98" s="1" t="s">
        <v>361</v>
      </c>
      <c r="H98" s="1" t="s">
        <v>147</v>
      </c>
      <c r="I98" s="25" t="s">
        <v>34</v>
      </c>
      <c r="J98" s="39">
        <v>18613</v>
      </c>
      <c r="K98" s="32">
        <v>9306.5</v>
      </c>
    </row>
    <row r="99" spans="1:11" x14ac:dyDescent="0.2">
      <c r="A99" s="24" t="s">
        <v>307</v>
      </c>
      <c r="B99" s="8" t="s">
        <v>308</v>
      </c>
      <c r="C99" s="8">
        <v>4</v>
      </c>
      <c r="D99" s="8" t="s">
        <v>71</v>
      </c>
      <c r="E99" s="13" t="s">
        <v>382</v>
      </c>
      <c r="F99" s="13" t="s">
        <v>383</v>
      </c>
      <c r="G99" s="1" t="s">
        <v>384</v>
      </c>
      <c r="H99" s="1" t="s">
        <v>385</v>
      </c>
      <c r="I99" s="25" t="s">
        <v>386</v>
      </c>
      <c r="J99" s="39">
        <v>9561</v>
      </c>
      <c r="K99" s="32">
        <v>4780.5</v>
      </c>
    </row>
    <row r="100" spans="1:11" x14ac:dyDescent="0.2">
      <c r="A100" s="24" t="s">
        <v>309</v>
      </c>
      <c r="B100" s="8" t="s">
        <v>310</v>
      </c>
      <c r="C100" s="8">
        <v>2</v>
      </c>
      <c r="D100" s="8" t="s">
        <v>93</v>
      </c>
      <c r="E100" s="13" t="s">
        <v>387</v>
      </c>
      <c r="F100" s="13" t="s">
        <v>114</v>
      </c>
      <c r="G100" s="1" t="s">
        <v>361</v>
      </c>
      <c r="H100" s="1" t="s">
        <v>387</v>
      </c>
      <c r="I100" s="25" t="s">
        <v>388</v>
      </c>
      <c r="J100" s="39">
        <v>38770</v>
      </c>
      <c r="K100" s="32">
        <v>19385</v>
      </c>
    </row>
    <row r="101" spans="1:11" x14ac:dyDescent="0.2">
      <c r="A101" s="24" t="s">
        <v>412</v>
      </c>
      <c r="B101" s="8" t="s">
        <v>413</v>
      </c>
      <c r="C101" s="8">
        <v>1</v>
      </c>
      <c r="D101" s="8" t="s">
        <v>414</v>
      </c>
      <c r="E101" s="8" t="s">
        <v>415</v>
      </c>
      <c r="F101" s="8" t="s">
        <v>416</v>
      </c>
      <c r="G101" s="1" t="s">
        <v>417</v>
      </c>
      <c r="H101" s="1" t="s">
        <v>418</v>
      </c>
      <c r="I101" s="25" t="s">
        <v>419</v>
      </c>
      <c r="J101" s="39">
        <v>21753</v>
      </c>
      <c r="K101" s="32">
        <v>10876.5</v>
      </c>
    </row>
    <row r="102" spans="1:11" x14ac:dyDescent="0.2">
      <c r="A102" s="24" t="s">
        <v>323</v>
      </c>
      <c r="B102" s="8" t="s">
        <v>324</v>
      </c>
      <c r="C102" s="8">
        <v>39</v>
      </c>
      <c r="D102" s="8" t="s">
        <v>76</v>
      </c>
      <c r="E102" s="13" t="s">
        <v>166</v>
      </c>
      <c r="F102" s="13" t="s">
        <v>114</v>
      </c>
      <c r="G102" s="1" t="s">
        <v>361</v>
      </c>
      <c r="H102" s="1" t="s">
        <v>166</v>
      </c>
      <c r="I102" s="25" t="s">
        <v>50</v>
      </c>
      <c r="J102" s="39">
        <v>14559</v>
      </c>
      <c r="K102" s="32">
        <v>7279.5</v>
      </c>
    </row>
    <row r="103" spans="1:11" x14ac:dyDescent="0.2">
      <c r="A103" s="24" t="s">
        <v>349</v>
      </c>
      <c r="B103" s="8" t="s">
        <v>350</v>
      </c>
      <c r="C103" s="8">
        <v>1</v>
      </c>
      <c r="D103" s="8" t="s">
        <v>87</v>
      </c>
      <c r="E103" s="8" t="s">
        <v>372</v>
      </c>
      <c r="F103" s="8" t="s">
        <v>114</v>
      </c>
      <c r="G103" s="8" t="s">
        <v>361</v>
      </c>
      <c r="H103" s="8" t="s">
        <v>372</v>
      </c>
      <c r="I103" s="10" t="s">
        <v>373</v>
      </c>
      <c r="J103" s="39">
        <v>26940</v>
      </c>
      <c r="K103" s="32">
        <v>13470</v>
      </c>
    </row>
    <row r="104" spans="1:11" x14ac:dyDescent="0.2">
      <c r="A104" s="24" t="s">
        <v>351</v>
      </c>
      <c r="B104" s="8" t="s">
        <v>352</v>
      </c>
      <c r="C104" s="8">
        <v>1</v>
      </c>
      <c r="D104" s="8" t="s">
        <v>79</v>
      </c>
      <c r="E104" s="13" t="s">
        <v>165</v>
      </c>
      <c r="F104" s="13" t="s">
        <v>114</v>
      </c>
      <c r="G104" s="1" t="s">
        <v>361</v>
      </c>
      <c r="H104" s="1" t="s">
        <v>165</v>
      </c>
      <c r="I104" s="25" t="s">
        <v>109</v>
      </c>
      <c r="J104" s="39">
        <v>1810</v>
      </c>
      <c r="K104" s="32">
        <v>905</v>
      </c>
    </row>
    <row r="105" spans="1:11" x14ac:dyDescent="0.2">
      <c r="A105" s="24" t="s">
        <v>351</v>
      </c>
      <c r="B105" s="8" t="s">
        <v>352</v>
      </c>
      <c r="C105" s="8">
        <v>1</v>
      </c>
      <c r="D105" s="8" t="s">
        <v>79</v>
      </c>
      <c r="E105" s="13" t="s">
        <v>154</v>
      </c>
      <c r="F105" s="13" t="s">
        <v>114</v>
      </c>
      <c r="G105" s="1" t="s">
        <v>361</v>
      </c>
      <c r="H105" s="1" t="s">
        <v>154</v>
      </c>
      <c r="I105" s="25" t="s">
        <v>39</v>
      </c>
      <c r="J105" s="39">
        <v>12735</v>
      </c>
      <c r="K105" s="32">
        <v>6367.5</v>
      </c>
    </row>
    <row r="106" spans="1:11" x14ac:dyDescent="0.2">
      <c r="A106" s="24" t="s">
        <v>351</v>
      </c>
      <c r="B106" s="8" t="s">
        <v>352</v>
      </c>
      <c r="C106" s="8">
        <v>1</v>
      </c>
      <c r="D106" s="8" t="s">
        <v>79</v>
      </c>
      <c r="E106" s="13" t="s">
        <v>179</v>
      </c>
      <c r="F106" s="13" t="s">
        <v>114</v>
      </c>
      <c r="G106" s="1" t="s">
        <v>361</v>
      </c>
      <c r="H106" s="1" t="s">
        <v>179</v>
      </c>
      <c r="I106" s="25" t="s">
        <v>62</v>
      </c>
      <c r="J106" s="39">
        <v>6335</v>
      </c>
      <c r="K106" s="32">
        <v>3167.5</v>
      </c>
    </row>
    <row r="107" spans="1:11" x14ac:dyDescent="0.2">
      <c r="A107" s="24" t="s">
        <v>351</v>
      </c>
      <c r="B107" s="8" t="s">
        <v>352</v>
      </c>
      <c r="C107" s="8">
        <v>1</v>
      </c>
      <c r="D107" s="8" t="s">
        <v>79</v>
      </c>
      <c r="E107" s="13" t="s">
        <v>187</v>
      </c>
      <c r="F107" s="13" t="s">
        <v>114</v>
      </c>
      <c r="G107" s="1" t="s">
        <v>361</v>
      </c>
      <c r="H107" s="1" t="s">
        <v>187</v>
      </c>
      <c r="I107" s="25" t="s">
        <v>66</v>
      </c>
      <c r="J107" s="39">
        <v>22247</v>
      </c>
      <c r="K107" s="32">
        <v>11123.5</v>
      </c>
    </row>
    <row r="108" spans="1:11" x14ac:dyDescent="0.2">
      <c r="A108" s="24" t="s">
        <v>351</v>
      </c>
      <c r="B108" s="8" t="s">
        <v>352</v>
      </c>
      <c r="C108" s="8">
        <v>1</v>
      </c>
      <c r="D108" s="8" t="s">
        <v>79</v>
      </c>
      <c r="E108" s="13" t="s">
        <v>397</v>
      </c>
      <c r="F108" s="13" t="s">
        <v>114</v>
      </c>
      <c r="G108" s="1" t="s">
        <v>361</v>
      </c>
      <c r="H108" s="1" t="s">
        <v>397</v>
      </c>
      <c r="I108" s="25" t="s">
        <v>398</v>
      </c>
      <c r="J108" s="39">
        <v>15405</v>
      </c>
      <c r="K108" s="32">
        <v>7702.5</v>
      </c>
    </row>
    <row r="109" spans="1:11" x14ac:dyDescent="0.2">
      <c r="A109" s="24" t="s">
        <v>351</v>
      </c>
      <c r="B109" s="8" t="s">
        <v>352</v>
      </c>
      <c r="C109" s="8">
        <v>1</v>
      </c>
      <c r="D109" s="8" t="s">
        <v>79</v>
      </c>
      <c r="E109" s="13" t="s">
        <v>165</v>
      </c>
      <c r="F109" s="13" t="s">
        <v>218</v>
      </c>
      <c r="G109" s="1" t="s">
        <v>219</v>
      </c>
      <c r="H109" s="1" t="s">
        <v>220</v>
      </c>
      <c r="I109" s="25" t="s">
        <v>221</v>
      </c>
      <c r="J109" s="39">
        <v>11982</v>
      </c>
      <c r="K109" s="32">
        <v>5991</v>
      </c>
    </row>
    <row r="110" spans="1:11" x14ac:dyDescent="0.2">
      <c r="A110" s="24" t="s">
        <v>351</v>
      </c>
      <c r="B110" s="8" t="s">
        <v>352</v>
      </c>
      <c r="C110" s="8">
        <v>1</v>
      </c>
      <c r="D110" s="8" t="s">
        <v>79</v>
      </c>
      <c r="E110" s="13" t="s">
        <v>165</v>
      </c>
      <c r="F110" s="13" t="s">
        <v>239</v>
      </c>
      <c r="G110" s="1" t="s">
        <v>240</v>
      </c>
      <c r="H110" s="1" t="s">
        <v>241</v>
      </c>
      <c r="I110" s="25" t="s">
        <v>242</v>
      </c>
      <c r="J110" s="39">
        <v>3361</v>
      </c>
      <c r="K110" s="32">
        <v>1680.5</v>
      </c>
    </row>
    <row r="111" spans="1:11" x14ac:dyDescent="0.2">
      <c r="A111" s="24" t="s">
        <v>305</v>
      </c>
      <c r="B111" s="8" t="s">
        <v>306</v>
      </c>
      <c r="C111" s="8">
        <v>1</v>
      </c>
      <c r="D111" s="8" t="s">
        <v>70</v>
      </c>
      <c r="E111" s="13" t="s">
        <v>172</v>
      </c>
      <c r="F111" s="13" t="s">
        <v>114</v>
      </c>
      <c r="G111" s="1" t="s">
        <v>361</v>
      </c>
      <c r="H111" s="1" t="s">
        <v>172</v>
      </c>
      <c r="I111" s="25" t="s">
        <v>110</v>
      </c>
      <c r="J111" s="39">
        <v>5841</v>
      </c>
      <c r="K111" s="32">
        <v>2920.5</v>
      </c>
    </row>
    <row r="112" spans="1:11" x14ac:dyDescent="0.2">
      <c r="A112" s="24" t="s">
        <v>305</v>
      </c>
      <c r="B112" s="8" t="s">
        <v>306</v>
      </c>
      <c r="C112" s="8">
        <v>1</v>
      </c>
      <c r="D112" s="8" t="s">
        <v>70</v>
      </c>
      <c r="E112" s="13" t="s">
        <v>115</v>
      </c>
      <c r="F112" s="13" t="s">
        <v>114</v>
      </c>
      <c r="G112" s="1" t="s">
        <v>361</v>
      </c>
      <c r="H112" s="1" t="s">
        <v>115</v>
      </c>
      <c r="I112" s="25" t="s">
        <v>8</v>
      </c>
      <c r="J112" s="39">
        <v>19733</v>
      </c>
      <c r="K112" s="32">
        <v>9866.5</v>
      </c>
    </row>
    <row r="113" spans="1:11" x14ac:dyDescent="0.2">
      <c r="A113" s="24" t="s">
        <v>305</v>
      </c>
      <c r="B113" s="8" t="s">
        <v>306</v>
      </c>
      <c r="C113" s="8">
        <v>1</v>
      </c>
      <c r="D113" s="8" t="s">
        <v>70</v>
      </c>
      <c r="E113" s="13" t="s">
        <v>122</v>
      </c>
      <c r="F113" s="13" t="s">
        <v>114</v>
      </c>
      <c r="G113" s="1" t="s">
        <v>361</v>
      </c>
      <c r="H113" s="1" t="s">
        <v>122</v>
      </c>
      <c r="I113" s="25" t="s">
        <v>14</v>
      </c>
      <c r="J113" s="39">
        <v>47356</v>
      </c>
      <c r="K113" s="32">
        <v>23678</v>
      </c>
    </row>
    <row r="114" spans="1:11" x14ac:dyDescent="0.2">
      <c r="A114" s="24" t="s">
        <v>305</v>
      </c>
      <c r="B114" s="8" t="s">
        <v>306</v>
      </c>
      <c r="C114" s="8">
        <v>1</v>
      </c>
      <c r="D114" s="8" t="s">
        <v>70</v>
      </c>
      <c r="E114" s="13" t="s">
        <v>162</v>
      </c>
      <c r="F114" s="13" t="s">
        <v>114</v>
      </c>
      <c r="G114" s="1" t="s">
        <v>361</v>
      </c>
      <c r="H114" s="1" t="s">
        <v>162</v>
      </c>
      <c r="I114" s="25" t="s">
        <v>47</v>
      </c>
      <c r="J114" s="39">
        <v>46981</v>
      </c>
      <c r="K114" s="32">
        <v>23490.5</v>
      </c>
    </row>
    <row r="115" spans="1:11" x14ac:dyDescent="0.2">
      <c r="A115" s="24" t="s">
        <v>403</v>
      </c>
      <c r="B115" s="8" t="s">
        <v>404</v>
      </c>
      <c r="C115" s="8">
        <v>22</v>
      </c>
      <c r="D115" s="8" t="s">
        <v>405</v>
      </c>
      <c r="E115" s="8" t="s">
        <v>406</v>
      </c>
      <c r="F115" s="8" t="s">
        <v>114</v>
      </c>
      <c r="G115" s="8" t="s">
        <v>361</v>
      </c>
      <c r="H115" s="8" t="s">
        <v>406</v>
      </c>
      <c r="I115" s="10" t="s">
        <v>407</v>
      </c>
      <c r="J115" s="39">
        <v>15135</v>
      </c>
      <c r="K115" s="32">
        <v>7567.5</v>
      </c>
    </row>
    <row r="116" spans="1:11" x14ac:dyDescent="0.2">
      <c r="A116" s="24" t="s">
        <v>321</v>
      </c>
      <c r="B116" s="8" t="s">
        <v>322</v>
      </c>
      <c r="C116" s="8">
        <v>6</v>
      </c>
      <c r="D116" s="8" t="s">
        <v>69</v>
      </c>
      <c r="E116" s="13" t="s">
        <v>123</v>
      </c>
      <c r="F116" s="13" t="s">
        <v>114</v>
      </c>
      <c r="G116" s="1" t="s">
        <v>361</v>
      </c>
      <c r="H116" s="1" t="s">
        <v>123</v>
      </c>
      <c r="I116" s="25" t="s">
        <v>15</v>
      </c>
      <c r="J116" s="39">
        <v>94400</v>
      </c>
      <c r="K116" s="32">
        <v>47200</v>
      </c>
    </row>
    <row r="117" spans="1:11" x14ac:dyDescent="0.2">
      <c r="A117" s="24" t="s">
        <v>321</v>
      </c>
      <c r="B117" s="8" t="s">
        <v>322</v>
      </c>
      <c r="C117" s="8">
        <v>6</v>
      </c>
      <c r="D117" s="8" t="s">
        <v>69</v>
      </c>
      <c r="E117" s="8" t="s">
        <v>141</v>
      </c>
      <c r="F117" s="8" t="s">
        <v>114</v>
      </c>
      <c r="G117" s="8" t="s">
        <v>361</v>
      </c>
      <c r="H117" s="8" t="s">
        <v>141</v>
      </c>
      <c r="I117" s="10" t="s">
        <v>28</v>
      </c>
      <c r="J117" s="39">
        <v>9552</v>
      </c>
      <c r="K117" s="32">
        <v>4776</v>
      </c>
    </row>
    <row r="118" spans="1:11" x14ac:dyDescent="0.2">
      <c r="A118" s="24" t="s">
        <v>321</v>
      </c>
      <c r="B118" s="8" t="s">
        <v>322</v>
      </c>
      <c r="C118" s="8">
        <v>6</v>
      </c>
      <c r="D118" s="8" t="s">
        <v>69</v>
      </c>
      <c r="E118" s="13" t="s">
        <v>194</v>
      </c>
      <c r="F118" s="13" t="s">
        <v>114</v>
      </c>
      <c r="G118" s="1" t="s">
        <v>361</v>
      </c>
      <c r="H118" s="1" t="s">
        <v>194</v>
      </c>
      <c r="I118" s="25" t="s">
        <v>195</v>
      </c>
      <c r="J118" s="39">
        <v>15708</v>
      </c>
      <c r="K118" s="32">
        <v>7854</v>
      </c>
    </row>
    <row r="119" spans="1:11" x14ac:dyDescent="0.2">
      <c r="A119" s="24" t="s">
        <v>321</v>
      </c>
      <c r="B119" s="8" t="s">
        <v>322</v>
      </c>
      <c r="C119" s="8">
        <v>6</v>
      </c>
      <c r="D119" s="8" t="s">
        <v>69</v>
      </c>
      <c r="E119" s="13" t="s">
        <v>160</v>
      </c>
      <c r="F119" s="13" t="s">
        <v>114</v>
      </c>
      <c r="G119" s="1" t="s">
        <v>361</v>
      </c>
      <c r="H119" s="1" t="s">
        <v>160</v>
      </c>
      <c r="I119" s="25" t="s">
        <v>46</v>
      </c>
      <c r="J119" s="39">
        <v>22464</v>
      </c>
      <c r="K119" s="32">
        <v>11232</v>
      </c>
    </row>
    <row r="120" spans="1:11" x14ac:dyDescent="0.2">
      <c r="A120" s="24" t="s">
        <v>321</v>
      </c>
      <c r="B120" s="8" t="s">
        <v>322</v>
      </c>
      <c r="C120" s="8">
        <v>6</v>
      </c>
      <c r="D120" s="8" t="s">
        <v>69</v>
      </c>
      <c r="E120" s="13" t="s">
        <v>389</v>
      </c>
      <c r="F120" s="13" t="s">
        <v>114</v>
      </c>
      <c r="G120" s="1" t="s">
        <v>361</v>
      </c>
      <c r="H120" s="1" t="s">
        <v>389</v>
      </c>
      <c r="I120" s="25" t="s">
        <v>390</v>
      </c>
      <c r="J120" s="39">
        <v>11095</v>
      </c>
      <c r="K120" s="32">
        <v>5547.5</v>
      </c>
    </row>
    <row r="121" spans="1:11" x14ac:dyDescent="0.2">
      <c r="A121" s="24" t="s">
        <v>321</v>
      </c>
      <c r="B121" s="8" t="s">
        <v>322</v>
      </c>
      <c r="C121" s="8">
        <v>6</v>
      </c>
      <c r="D121" s="8" t="s">
        <v>69</v>
      </c>
      <c r="E121" s="13" t="s">
        <v>168</v>
      </c>
      <c r="F121" s="13" t="s">
        <v>114</v>
      </c>
      <c r="G121" s="1" t="s">
        <v>361</v>
      </c>
      <c r="H121" s="1" t="s">
        <v>168</v>
      </c>
      <c r="I121" s="25" t="s">
        <v>52</v>
      </c>
      <c r="J121" s="39">
        <v>19283</v>
      </c>
      <c r="K121" s="32">
        <v>9641.5</v>
      </c>
    </row>
    <row r="122" spans="1:11" x14ac:dyDescent="0.2">
      <c r="A122" s="24" t="s">
        <v>321</v>
      </c>
      <c r="B122" s="8" t="s">
        <v>322</v>
      </c>
      <c r="C122" s="8">
        <v>6</v>
      </c>
      <c r="D122" s="8" t="s">
        <v>69</v>
      </c>
      <c r="E122" s="13" t="s">
        <v>281</v>
      </c>
      <c r="F122" s="13" t="s">
        <v>114</v>
      </c>
      <c r="G122" s="1" t="s">
        <v>361</v>
      </c>
      <c r="H122" s="1" t="s">
        <v>281</v>
      </c>
      <c r="I122" s="25" t="s">
        <v>282</v>
      </c>
      <c r="J122" s="39">
        <v>8424</v>
      </c>
      <c r="K122" s="32">
        <v>4212</v>
      </c>
    </row>
    <row r="123" spans="1:11" x14ac:dyDescent="0.2">
      <c r="A123" s="24" t="s">
        <v>321</v>
      </c>
      <c r="B123" s="8" t="s">
        <v>322</v>
      </c>
      <c r="C123" s="8">
        <v>6</v>
      </c>
      <c r="D123" s="8" t="s">
        <v>69</v>
      </c>
      <c r="E123" s="13" t="s">
        <v>299</v>
      </c>
      <c r="F123" s="13" t="s">
        <v>114</v>
      </c>
      <c r="G123" s="1" t="s">
        <v>361</v>
      </c>
      <c r="H123" s="1" t="s">
        <v>299</v>
      </c>
      <c r="I123" s="25" t="s">
        <v>300</v>
      </c>
      <c r="J123" s="39">
        <v>9962</v>
      </c>
      <c r="K123" s="32">
        <v>4981</v>
      </c>
    </row>
    <row r="124" spans="1:11" x14ac:dyDescent="0.2">
      <c r="A124" s="24" t="s">
        <v>321</v>
      </c>
      <c r="B124" s="8" t="s">
        <v>322</v>
      </c>
      <c r="C124" s="8">
        <v>6</v>
      </c>
      <c r="D124" s="8" t="s">
        <v>69</v>
      </c>
      <c r="E124" s="13" t="s">
        <v>127</v>
      </c>
      <c r="F124" s="13" t="s">
        <v>114</v>
      </c>
      <c r="G124" s="1" t="s">
        <v>361</v>
      </c>
      <c r="H124" s="1" t="s">
        <v>127</v>
      </c>
      <c r="I124" s="25" t="s">
        <v>18</v>
      </c>
      <c r="J124" s="39">
        <v>153562</v>
      </c>
      <c r="K124" s="32">
        <v>76781</v>
      </c>
    </row>
    <row r="125" spans="1:11" x14ac:dyDescent="0.2">
      <c r="A125" s="27" t="s">
        <v>356</v>
      </c>
      <c r="B125" s="11" t="s">
        <v>357</v>
      </c>
      <c r="C125" s="11">
        <v>29</v>
      </c>
      <c r="D125" s="11" t="s">
        <v>354</v>
      </c>
      <c r="E125" s="28" t="s">
        <v>287</v>
      </c>
      <c r="F125" s="28" t="s">
        <v>114</v>
      </c>
      <c r="G125" s="29" t="s">
        <v>361</v>
      </c>
      <c r="H125" s="29" t="s">
        <v>287</v>
      </c>
      <c r="I125" s="30" t="s">
        <v>288</v>
      </c>
      <c r="J125" s="41">
        <v>2361</v>
      </c>
      <c r="K125" s="33">
        <v>1180.5</v>
      </c>
    </row>
    <row r="126" spans="1:11" ht="15.75" x14ac:dyDescent="0.25">
      <c r="A126" s="45" t="s">
        <v>98</v>
      </c>
      <c r="B126" s="46"/>
      <c r="C126" s="46"/>
      <c r="D126" s="46"/>
      <c r="E126" s="46"/>
      <c r="F126" s="46"/>
      <c r="G126" s="46"/>
      <c r="H126" s="46"/>
      <c r="I126" s="47"/>
      <c r="J126" s="48">
        <f>SUBTOTAL(109, Table13[2021–22
Preliminary Allocation])</f>
        <v>3812750</v>
      </c>
      <c r="K126" s="48">
        <f>SUBTOTAL(109, Table13[1st
Apportionment])</f>
        <v>1906375</v>
      </c>
    </row>
    <row r="127" spans="1:11" x14ac:dyDescent="0.2">
      <c r="A127" s="15" t="s">
        <v>1</v>
      </c>
    </row>
    <row r="128" spans="1:11" x14ac:dyDescent="0.2">
      <c r="A128" s="15" t="s">
        <v>2</v>
      </c>
    </row>
    <row r="129" spans="1:11" x14ac:dyDescent="0.2">
      <c r="A129" s="3" t="s">
        <v>411</v>
      </c>
      <c r="I129" t="s">
        <v>97</v>
      </c>
    </row>
    <row r="130" spans="1:11" x14ac:dyDescent="0.2">
      <c r="K130" t="s">
        <v>97</v>
      </c>
    </row>
  </sheetData>
  <conditionalFormatting sqref="A127:A128">
    <cfRule type="colorScale" priority="5">
      <colorScale>
        <cfvo type="min"/>
        <cfvo type="max"/>
        <color rgb="FFFF7128"/>
        <color rgb="FFFFEF9C"/>
      </colorScale>
    </cfRule>
  </conditionalFormatting>
  <conditionalFormatting sqref="A12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Normal="100" workbookViewId="0"/>
  </sheetViews>
  <sheetFormatPr defaultRowHeight="15" x14ac:dyDescent="0.2"/>
  <cols>
    <col min="1" max="1" width="10.88671875" customWidth="1"/>
    <col min="2" max="2" width="22.6640625" customWidth="1"/>
    <col min="3" max="3" width="22.5546875" customWidth="1"/>
    <col min="4" max="4" width="23.21875" customWidth="1"/>
    <col min="5" max="5" width="10" bestFit="1" customWidth="1"/>
  </cols>
  <sheetData>
    <row r="1" spans="1:11" ht="20.25" x14ac:dyDescent="0.3">
      <c r="A1" s="38" t="s">
        <v>410</v>
      </c>
      <c r="B1" s="7"/>
      <c r="C1" s="5"/>
      <c r="D1" s="5"/>
    </row>
    <row r="2" spans="1:11" ht="18" x14ac:dyDescent="0.25">
      <c r="A2" s="44" t="s">
        <v>100</v>
      </c>
      <c r="B2" s="7"/>
      <c r="C2" s="5"/>
      <c r="D2" s="5"/>
    </row>
    <row r="3" spans="1:11" ht="15.75" x14ac:dyDescent="0.25">
      <c r="A3" s="42" t="s">
        <v>101</v>
      </c>
      <c r="B3" s="7"/>
      <c r="C3" s="5"/>
      <c r="D3" s="5"/>
    </row>
    <row r="4" spans="1:11" ht="15.75" x14ac:dyDescent="0.25">
      <c r="A4" s="43" t="s">
        <v>408</v>
      </c>
      <c r="B4" s="7"/>
      <c r="C4" s="5"/>
      <c r="D4" s="5"/>
    </row>
    <row r="5" spans="1:11" ht="18" x14ac:dyDescent="0.25">
      <c r="A5" t="s">
        <v>423</v>
      </c>
      <c r="B5" s="14"/>
      <c r="C5" s="12"/>
      <c r="D5" s="4"/>
      <c r="E5" s="12"/>
      <c r="F5" s="12"/>
      <c r="G5" s="12"/>
      <c r="H5" s="12"/>
      <c r="I5" s="5"/>
      <c r="J5" s="5"/>
      <c r="K5" s="5"/>
    </row>
    <row r="6" spans="1:11" ht="18.75" thickBot="1" x14ac:dyDescent="0.3">
      <c r="A6" t="s">
        <v>424</v>
      </c>
      <c r="B6" s="14"/>
      <c r="C6" s="12"/>
      <c r="D6" s="4"/>
      <c r="E6" s="12"/>
      <c r="F6" s="12"/>
      <c r="G6" s="12"/>
      <c r="H6" s="12"/>
      <c r="I6" s="5"/>
      <c r="J6" s="5"/>
      <c r="K6" s="5"/>
    </row>
    <row r="7" spans="1:11" ht="33" thickTop="1" thickBot="1" x14ac:dyDescent="0.3">
      <c r="A7" s="20" t="s">
        <v>95</v>
      </c>
      <c r="B7" s="21" t="s">
        <v>94</v>
      </c>
      <c r="C7" s="20" t="s">
        <v>99</v>
      </c>
      <c r="D7" s="22" t="s">
        <v>96</v>
      </c>
      <c r="E7" s="49" t="s">
        <v>425</v>
      </c>
    </row>
    <row r="8" spans="1:11" ht="15.75" thickTop="1" x14ac:dyDescent="0.2">
      <c r="A8" s="6" t="s">
        <v>82</v>
      </c>
      <c r="B8" s="16" t="s">
        <v>329</v>
      </c>
      <c r="C8" s="6" t="s">
        <v>420</v>
      </c>
      <c r="D8" s="34">
        <v>70126</v>
      </c>
      <c r="E8" s="50" t="s">
        <v>426</v>
      </c>
    </row>
    <row r="9" spans="1:11" x14ac:dyDescent="0.2">
      <c r="A9" s="6" t="s">
        <v>77</v>
      </c>
      <c r="B9" s="16" t="s">
        <v>325</v>
      </c>
      <c r="C9" s="6" t="s">
        <v>420</v>
      </c>
      <c r="D9" s="34">
        <v>49636.5</v>
      </c>
      <c r="E9" s="50" t="s">
        <v>427</v>
      </c>
    </row>
    <row r="10" spans="1:11" x14ac:dyDescent="0.2">
      <c r="A10" s="6" t="s">
        <v>366</v>
      </c>
      <c r="B10" s="16" t="s">
        <v>364</v>
      </c>
      <c r="C10" s="6" t="s">
        <v>420</v>
      </c>
      <c r="D10" s="34">
        <v>29426</v>
      </c>
      <c r="E10" s="50" t="s">
        <v>428</v>
      </c>
    </row>
    <row r="11" spans="1:11" x14ac:dyDescent="0.2">
      <c r="A11" s="6" t="s">
        <v>73</v>
      </c>
      <c r="B11" s="16" t="s">
        <v>313</v>
      </c>
      <c r="C11" s="6" t="s">
        <v>420</v>
      </c>
      <c r="D11" s="34">
        <v>216016.5</v>
      </c>
      <c r="E11" s="50" t="s">
        <v>429</v>
      </c>
    </row>
    <row r="12" spans="1:11" x14ac:dyDescent="0.2">
      <c r="A12" s="6" t="s">
        <v>86</v>
      </c>
      <c r="B12" s="16" t="s">
        <v>331</v>
      </c>
      <c r="C12" s="6" t="s">
        <v>420</v>
      </c>
      <c r="D12" s="34">
        <v>3017</v>
      </c>
      <c r="E12" s="50" t="s">
        <v>430</v>
      </c>
    </row>
    <row r="13" spans="1:11" x14ac:dyDescent="0.2">
      <c r="A13" s="6" t="s">
        <v>6</v>
      </c>
      <c r="B13" s="16" t="s">
        <v>303</v>
      </c>
      <c r="C13" s="6" t="s">
        <v>420</v>
      </c>
      <c r="D13" s="34">
        <v>107820</v>
      </c>
      <c r="E13" s="50" t="s">
        <v>431</v>
      </c>
    </row>
    <row r="14" spans="1:11" x14ac:dyDescent="0.2">
      <c r="A14" s="6" t="s">
        <v>72</v>
      </c>
      <c r="B14" s="16" t="s">
        <v>311</v>
      </c>
      <c r="C14" s="6" t="s">
        <v>420</v>
      </c>
      <c r="D14" s="34">
        <v>13191</v>
      </c>
      <c r="E14" s="50" t="s">
        <v>432</v>
      </c>
    </row>
    <row r="15" spans="1:11" x14ac:dyDescent="0.2">
      <c r="A15" s="6" t="s">
        <v>80</v>
      </c>
      <c r="B15" s="16" t="s">
        <v>333</v>
      </c>
      <c r="C15" s="6" t="s">
        <v>420</v>
      </c>
      <c r="D15" s="34">
        <v>204847</v>
      </c>
      <c r="E15" s="50" t="s">
        <v>433</v>
      </c>
    </row>
    <row r="16" spans="1:11" x14ac:dyDescent="0.2">
      <c r="A16" s="6" t="s">
        <v>75</v>
      </c>
      <c r="B16" s="16" t="s">
        <v>319</v>
      </c>
      <c r="C16" s="6" t="s">
        <v>420</v>
      </c>
      <c r="D16" s="34">
        <v>72990</v>
      </c>
      <c r="E16" s="50" t="s">
        <v>434</v>
      </c>
    </row>
    <row r="17" spans="1:5" x14ac:dyDescent="0.2">
      <c r="A17" s="6" t="s">
        <v>88</v>
      </c>
      <c r="B17" s="16" t="s">
        <v>335</v>
      </c>
      <c r="C17" s="6" t="s">
        <v>420</v>
      </c>
      <c r="D17" s="34">
        <v>53742</v>
      </c>
      <c r="E17" s="50" t="s">
        <v>435</v>
      </c>
    </row>
    <row r="18" spans="1:5" x14ac:dyDescent="0.2">
      <c r="A18" s="6" t="s">
        <v>92</v>
      </c>
      <c r="B18" s="16" t="s">
        <v>337</v>
      </c>
      <c r="C18" s="6" t="s">
        <v>420</v>
      </c>
      <c r="D18" s="34">
        <v>14474.5</v>
      </c>
      <c r="E18" s="50" t="s">
        <v>436</v>
      </c>
    </row>
    <row r="19" spans="1:5" x14ac:dyDescent="0.2">
      <c r="A19" s="6" t="s">
        <v>84</v>
      </c>
      <c r="B19" s="16" t="s">
        <v>317</v>
      </c>
      <c r="C19" s="6" t="s">
        <v>420</v>
      </c>
      <c r="D19" s="34">
        <v>14104</v>
      </c>
      <c r="E19" s="50" t="s">
        <v>437</v>
      </c>
    </row>
    <row r="20" spans="1:5" x14ac:dyDescent="0.2">
      <c r="A20" s="6" t="s">
        <v>74</v>
      </c>
      <c r="B20" s="16" t="s">
        <v>315</v>
      </c>
      <c r="C20" s="6" t="s">
        <v>420</v>
      </c>
      <c r="D20" s="34">
        <v>38522</v>
      </c>
      <c r="E20" s="50" t="s">
        <v>438</v>
      </c>
    </row>
    <row r="21" spans="1:5" x14ac:dyDescent="0.2">
      <c r="A21" s="6" t="s">
        <v>89</v>
      </c>
      <c r="B21" s="16" t="s">
        <v>339</v>
      </c>
      <c r="C21" s="6" t="s">
        <v>420</v>
      </c>
      <c r="D21" s="34">
        <v>19076</v>
      </c>
      <c r="E21" s="50" t="s">
        <v>439</v>
      </c>
    </row>
    <row r="22" spans="1:5" x14ac:dyDescent="0.2">
      <c r="A22" s="6" t="s">
        <v>81</v>
      </c>
      <c r="B22" s="16" t="s">
        <v>301</v>
      </c>
      <c r="C22" s="6" t="s">
        <v>420</v>
      </c>
      <c r="D22" s="34">
        <v>117401.5</v>
      </c>
      <c r="E22" s="50" t="s">
        <v>440</v>
      </c>
    </row>
    <row r="23" spans="1:5" x14ac:dyDescent="0.2">
      <c r="A23" s="6" t="s">
        <v>78</v>
      </c>
      <c r="B23" s="16" t="s">
        <v>327</v>
      </c>
      <c r="C23" s="6" t="s">
        <v>420</v>
      </c>
      <c r="D23" s="34">
        <v>208464.5</v>
      </c>
      <c r="E23" s="50" t="s">
        <v>441</v>
      </c>
    </row>
    <row r="24" spans="1:5" x14ac:dyDescent="0.2">
      <c r="A24" s="6" t="s">
        <v>90</v>
      </c>
      <c r="B24" s="16" t="s">
        <v>341</v>
      </c>
      <c r="C24" s="6" t="s">
        <v>420</v>
      </c>
      <c r="D24" s="34">
        <v>10006</v>
      </c>
      <c r="E24" s="50" t="s">
        <v>442</v>
      </c>
    </row>
    <row r="25" spans="1:5" x14ac:dyDescent="0.2">
      <c r="A25" s="6" t="s">
        <v>83</v>
      </c>
      <c r="B25" s="16" t="s">
        <v>343</v>
      </c>
      <c r="C25" s="6" t="s">
        <v>420</v>
      </c>
      <c r="D25" s="34">
        <v>101237.5</v>
      </c>
      <c r="E25" s="50" t="s">
        <v>443</v>
      </c>
    </row>
    <row r="26" spans="1:5" x14ac:dyDescent="0.2">
      <c r="A26" s="6" t="s">
        <v>85</v>
      </c>
      <c r="B26" s="16" t="s">
        <v>345</v>
      </c>
      <c r="C26" s="6" t="s">
        <v>420</v>
      </c>
      <c r="D26" s="34">
        <v>2021.5</v>
      </c>
      <c r="E26" s="50" t="s">
        <v>444</v>
      </c>
    </row>
    <row r="27" spans="1:5" x14ac:dyDescent="0.2">
      <c r="A27" s="6" t="s">
        <v>91</v>
      </c>
      <c r="B27" s="16" t="s">
        <v>347</v>
      </c>
      <c r="C27" s="6" t="s">
        <v>420</v>
      </c>
      <c r="D27" s="34">
        <v>4255.5</v>
      </c>
      <c r="E27" s="50" t="s">
        <v>445</v>
      </c>
    </row>
    <row r="28" spans="1:5" x14ac:dyDescent="0.2">
      <c r="A28" s="6" t="s">
        <v>355</v>
      </c>
      <c r="B28" s="16" t="s">
        <v>358</v>
      </c>
      <c r="C28" s="6" t="s">
        <v>420</v>
      </c>
      <c r="D28" s="34">
        <v>33066.5</v>
      </c>
      <c r="E28" s="50" t="s">
        <v>446</v>
      </c>
    </row>
    <row r="29" spans="1:5" x14ac:dyDescent="0.2">
      <c r="A29" s="6" t="s">
        <v>71</v>
      </c>
      <c r="B29" s="16" t="s">
        <v>307</v>
      </c>
      <c r="C29" s="6" t="s">
        <v>420</v>
      </c>
      <c r="D29" s="34">
        <v>194056.5</v>
      </c>
      <c r="E29" s="50" t="s">
        <v>447</v>
      </c>
    </row>
    <row r="30" spans="1:5" x14ac:dyDescent="0.2">
      <c r="A30" s="6" t="s">
        <v>93</v>
      </c>
      <c r="B30" s="16" t="s">
        <v>309</v>
      </c>
      <c r="C30" s="6" t="s">
        <v>420</v>
      </c>
      <c r="D30" s="34">
        <v>19385</v>
      </c>
      <c r="E30" s="50" t="s">
        <v>448</v>
      </c>
    </row>
    <row r="31" spans="1:5" x14ac:dyDescent="0.2">
      <c r="A31" s="31" t="s">
        <v>414</v>
      </c>
      <c r="B31" s="16" t="s">
        <v>412</v>
      </c>
      <c r="C31" s="6" t="s">
        <v>420</v>
      </c>
      <c r="D31" s="34">
        <v>10876.5</v>
      </c>
      <c r="E31" s="50" t="s">
        <v>449</v>
      </c>
    </row>
    <row r="32" spans="1:5" x14ac:dyDescent="0.2">
      <c r="A32" s="6" t="s">
        <v>76</v>
      </c>
      <c r="B32" s="16" t="s">
        <v>323</v>
      </c>
      <c r="C32" s="6" t="s">
        <v>420</v>
      </c>
      <c r="D32" s="34">
        <v>7279.5</v>
      </c>
      <c r="E32" s="50" t="s">
        <v>450</v>
      </c>
    </row>
    <row r="33" spans="1:5" x14ac:dyDescent="0.2">
      <c r="A33" s="6" t="s">
        <v>87</v>
      </c>
      <c r="B33" s="16" t="s">
        <v>349</v>
      </c>
      <c r="C33" s="6" t="s">
        <v>420</v>
      </c>
      <c r="D33" s="34">
        <v>13470</v>
      </c>
      <c r="E33" s="50" t="s">
        <v>451</v>
      </c>
    </row>
    <row r="34" spans="1:5" x14ac:dyDescent="0.2">
      <c r="A34" s="6" t="s">
        <v>79</v>
      </c>
      <c r="B34" s="16" t="s">
        <v>351</v>
      </c>
      <c r="C34" s="6" t="s">
        <v>420</v>
      </c>
      <c r="D34" s="34">
        <v>36937.5</v>
      </c>
      <c r="E34" s="50" t="s">
        <v>452</v>
      </c>
    </row>
    <row r="35" spans="1:5" x14ac:dyDescent="0.2">
      <c r="A35" s="6" t="s">
        <v>70</v>
      </c>
      <c r="B35" s="16" t="s">
        <v>305</v>
      </c>
      <c r="C35" s="6" t="s">
        <v>420</v>
      </c>
      <c r="D35" s="34">
        <v>59955.5</v>
      </c>
      <c r="E35" s="50" t="s">
        <v>453</v>
      </c>
    </row>
    <row r="36" spans="1:5" x14ac:dyDescent="0.2">
      <c r="A36" s="6" t="s">
        <v>405</v>
      </c>
      <c r="B36" s="16" t="s">
        <v>403</v>
      </c>
      <c r="C36" s="6" t="s">
        <v>420</v>
      </c>
      <c r="D36" s="34">
        <v>7567.5</v>
      </c>
      <c r="E36" s="50" t="s">
        <v>454</v>
      </c>
    </row>
    <row r="37" spans="1:5" x14ac:dyDescent="0.2">
      <c r="A37" s="6" t="s">
        <v>69</v>
      </c>
      <c r="B37" s="16" t="s">
        <v>321</v>
      </c>
      <c r="C37" s="6" t="s">
        <v>420</v>
      </c>
      <c r="D37" s="34">
        <v>172225</v>
      </c>
      <c r="E37" s="50" t="s">
        <v>455</v>
      </c>
    </row>
    <row r="38" spans="1:5" x14ac:dyDescent="0.2">
      <c r="A38" s="9" t="s">
        <v>354</v>
      </c>
      <c r="B38" s="23" t="s">
        <v>356</v>
      </c>
      <c r="C38" s="9" t="s">
        <v>420</v>
      </c>
      <c r="D38" s="35">
        <v>1180.5</v>
      </c>
      <c r="E38" s="50" t="s">
        <v>456</v>
      </c>
    </row>
    <row r="39" spans="1:5" ht="15.75" x14ac:dyDescent="0.25">
      <c r="A39" s="51" t="s">
        <v>98</v>
      </c>
      <c r="B39" s="51"/>
      <c r="C39" s="51" t="s">
        <v>97</v>
      </c>
      <c r="D39" s="48">
        <f>SUBTOTAL(109, Table134[County Total])</f>
        <v>1906375</v>
      </c>
      <c r="E39" s="47"/>
    </row>
    <row r="40" spans="1:5" x14ac:dyDescent="0.2">
      <c r="A40" s="2" t="s">
        <v>1</v>
      </c>
    </row>
    <row r="41" spans="1:5" x14ac:dyDescent="0.2">
      <c r="A41" s="2" t="s">
        <v>2</v>
      </c>
      <c r="D41" t="s">
        <v>97</v>
      </c>
    </row>
    <row r="42" spans="1:5" x14ac:dyDescent="0.2">
      <c r="A42" s="3" t="s">
        <v>411</v>
      </c>
    </row>
    <row r="46" spans="1:5" x14ac:dyDescent="0.2">
      <c r="E46" t="s">
        <v>97</v>
      </c>
    </row>
    <row r="48" spans="1:5" x14ac:dyDescent="0.2">
      <c r="C48" t="s">
        <v>97</v>
      </c>
    </row>
  </sheetData>
  <conditionalFormatting sqref="A40:A42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fy21-TitleV PtB 1st Apport</vt:lpstr>
      <vt:lpstr>fy21-TitleV PtB 1st-COE Totals</vt:lpstr>
      <vt:lpstr>'fy21-TitleV PtB 1st Apport'!Print_Area</vt:lpstr>
      <vt:lpstr>'fy21-TitleV PtB 1st-COE Totals'!Print_Area</vt:lpstr>
      <vt:lpstr>'fy21-TitleV PtB 1st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V, RLIS (CA Dept of Education)</dc:title>
  <dc:subject>Every Student Succeeds Act Title V, Part B, Subpart 2 Rural and Low-Income Schools program first apportionment schedule for fiscal year 2021-22.</dc:subject>
  <dc:creator/>
  <cp:lastModifiedBy/>
  <dcterms:created xsi:type="dcterms:W3CDTF">2024-12-03T21:48:33Z</dcterms:created>
  <dcterms:modified xsi:type="dcterms:W3CDTF">2024-12-03T21:48:43Z</dcterms:modified>
</cp:coreProperties>
</file>