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EAE3018-FB25-4F3A-A249-AD7BF8B603D7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2-TitleV PtB 1st Apport" sheetId="4" r:id="rId1"/>
    <sheet name="fy22-TitleV PtB 1st-COE Totals" sheetId="7" r:id="rId2"/>
  </sheets>
  <definedNames>
    <definedName name="_xlnm._FilterDatabase" localSheetId="0" hidden="1">'fy22-TitleV PtB 1st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'fy22-TitleV PtB 1st Apport'!$A$1:$K$130</definedName>
    <definedName name="_xlnm.Print_Area" localSheetId="1">'fy22-TitleV PtB 1st-COE Totals'!$A$1:$D$43</definedName>
    <definedName name="_xlnm.Print_Titles" localSheetId="0">'fy22-TitleV PtB 1st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7" i="4" l="1"/>
  <c r="J127" i="4" l="1"/>
  <c r="D38" i="7"/>
</calcChain>
</file>

<file path=xl/sharedStrings.xml><?xml version="1.0" encoding="utf-8"?>
<sst xmlns="http://schemas.openxmlformats.org/spreadsheetml/2006/main" count="1102" uniqueCount="446">
  <si>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</si>
  <si>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</si>
  <si>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</si>
  <si>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</si>
  <si>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</si>
  <si>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</si>
  <si>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</si>
  <si>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1st
Apportionment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</si>
  <si>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</si>
  <si>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</si>
  <si>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</si>
  <si>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</si>
  <si>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</si>
  <si>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</si>
  <si>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</si>
  <si>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</si>
  <si>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</si>
  <si>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</si>
  <si>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</si>
  <si>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</si>
  <si>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</si>
  <si>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</si>
  <si>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</si>
  <si>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Golden Plains Unified</t>
  </si>
  <si>
    <t>Gustine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</si>
  <si>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</si>
  <si>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</si>
  <si>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</si>
  <si>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</si>
  <si>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</si>
  <si>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Laton Joint Unified</t>
  </si>
  <si>
    <t>Le Grand Union High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</si>
  <si>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</si>
  <si>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</si>
  <si>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</si>
  <si>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</si>
  <si>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</si>
  <si>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</si>
  <si>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</si>
  <si>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</si>
  <si>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Pacific Union Elementary</t>
  </si>
  <si>
    <t>Palermo Union Elementary</t>
  </si>
  <si>
    <t>Parlier Unified</t>
  </si>
  <si>
    <t>Pixley Union Elementary</t>
  </si>
  <si>
    <t>Red Bluff Union Elementary</t>
  </si>
  <si>
    <t>Reef-Sunset Unified</t>
  </si>
  <si>
    <t>Rio Dell Elementary</t>
  </si>
  <si>
    <t>Solvang Elementary</t>
  </si>
  <si>
    <t>Susanville Elementary</t>
  </si>
  <si>
    <t>Taft City</t>
  </si>
  <si>
    <t>Taft Union High</t>
  </si>
  <si>
    <t>Thermalito Union Elementary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</si>
  <si>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</si>
  <si>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</si>
  <si>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</si>
  <si>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</si>
  <si>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</si>
  <si>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</si>
  <si>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</si>
  <si>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</si>
  <si>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</si>
  <si>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</si>
  <si>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</si>
  <si>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</si>
  <si>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</si>
  <si>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</si>
  <si>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</si>
  <si>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</si>
  <si>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</si>
  <si>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</si>
  <si>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</si>
  <si>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</si>
  <si>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</si>
  <si>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</si>
  <si>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</si>
  <si>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</si>
  <si>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</si>
  <si>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</si>
  <si>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</si>
  <si>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</si>
  <si>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17</t>
  </si>
  <si>
    <t>22</t>
  </si>
  <si>
    <t>25</t>
  </si>
  <si>
    <t>32</t>
  </si>
  <si>
    <t>18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</si>
  <si>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</si>
  <si>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</si>
  <si>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</si>
  <si>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</si>
  <si>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</si>
  <si>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</si>
  <si>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</si>
  <si>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</si>
  <si>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</si>
  <si>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</si>
  <si>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</si>
  <si>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Humboldt County Office of Education</t>
  </si>
  <si>
    <t>Mendocino County Office of Education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</si>
  <si>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</si>
  <si>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</si>
  <si>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</si>
  <si>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</si>
  <si>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</si>
  <si>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</si>
  <si>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</si>
  <si>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</si>
  <si>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</si>
  <si>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</si>
  <si>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</si>
  <si>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</si>
  <si>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</si>
  <si>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</si>
  <si>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</si>
  <si>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62745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</si>
  <si>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</si>
  <si>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</si>
  <si>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</si>
  <si>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</si>
  <si>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</si>
  <si>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</si>
  <si>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</si>
  <si>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</si>
  <si>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</si>
  <si>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</si>
  <si>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</si>
  <si>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73619</t>
  </si>
  <si>
    <t>10124</t>
  </si>
  <si>
    <t>63545</t>
  </si>
  <si>
    <t>66050</t>
  </si>
  <si>
    <t>71969</t>
  </si>
  <si>
    <t>62901</t>
  </si>
  <si>
    <t>64022</t>
  </si>
  <si>
    <t>62281</t>
  </si>
  <si>
    <t>65730</t>
  </si>
  <si>
    <t>75051</t>
  </si>
  <si>
    <t>65532</t>
  </si>
  <si>
    <t>10231</t>
  </si>
  <si>
    <t>75127</t>
  </si>
  <si>
    <t>73585</t>
  </si>
  <si>
    <t>63677</t>
  </si>
  <si>
    <t>70425</t>
  </si>
  <si>
    <t>63685</t>
  </si>
  <si>
    <t>67801</t>
  </si>
  <si>
    <t>61507</t>
  </si>
  <si>
    <t>61523</t>
  </si>
  <si>
    <t>62364</t>
  </si>
  <si>
    <t>72041</t>
  </si>
  <si>
    <t>66969</t>
  </si>
  <si>
    <t>71621</t>
  </si>
  <si>
    <t>73932</t>
  </si>
  <si>
    <t>63008</t>
  </si>
  <si>
    <t>10470</t>
  </si>
  <si>
    <t>69336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</si>
  <si>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</si>
  <si>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</si>
  <si>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</si>
  <si>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</si>
  <si>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</si>
  <si>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</si>
  <si>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</si>
  <si>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</si>
  <si>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</si>
  <si>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</si>
  <si>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</si>
  <si>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</si>
  <si>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</si>
  <si>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</si>
  <si>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</si>
  <si>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</si>
  <si>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</si>
  <si>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</si>
  <si>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70508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</si>
  <si>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</si>
  <si>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</si>
  <si>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</si>
  <si>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</si>
  <si>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</si>
  <si>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</si>
  <si>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</si>
  <si>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</si>
  <si>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District Code</t>
  </si>
  <si>
    <t>2330454</t>
  </si>
  <si>
    <t>0439</t>
  </si>
  <si>
    <t>C0439</t>
  </si>
  <si>
    <t>63032</t>
  </si>
  <si>
    <t>0111203</t>
  </si>
  <si>
    <t>1962</t>
  </si>
  <si>
    <t>C1962</t>
  </si>
  <si>
    <t>Alder Grove Charter School 2</t>
  </si>
  <si>
    <t>6120562</t>
  </si>
  <si>
    <t>0466</t>
  </si>
  <si>
    <t>C0466</t>
  </si>
  <si>
    <t>Coastal Grove Charter</t>
  </si>
  <si>
    <t>63891</t>
  </si>
  <si>
    <t>Corcoran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</si>
  <si>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</si>
  <si>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</si>
  <si>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</si>
  <si>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</si>
  <si>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</si>
  <si>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</si>
  <si>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</si>
  <si>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</si>
  <si>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</si>
  <si>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</si>
  <si>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</si>
  <si>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</si>
  <si>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</si>
  <si>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</si>
  <si>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</si>
  <si>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</si>
  <si>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</si>
  <si>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</si>
  <si>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</si>
  <si>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</si>
  <si>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</si>
  <si>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</si>
  <si>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</si>
  <si>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</si>
  <si>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</si>
  <si>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</si>
  <si>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</si>
  <si>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</si>
  <si>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</si>
  <si>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</si>
  <si>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</si>
  <si>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</si>
  <si>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</si>
  <si>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</si>
  <si>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</si>
  <si>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</si>
  <si>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</si>
  <si>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</si>
  <si>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</si>
  <si>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</si>
  <si>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</si>
  <si>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</si>
  <si>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</si>
  <si>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</si>
  <si>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</si>
  <si>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</si>
  <si>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</si>
  <si>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</si>
  <si>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</si>
  <si>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</si>
  <si>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</si>
  <si>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</si>
  <si>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</si>
  <si>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</si>
  <si>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</si>
  <si>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</si>
  <si>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</si>
  <si>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</si>
  <si>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</si>
  <si>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</si>
  <si>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</si>
  <si>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</si>
  <si>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</si>
  <si>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</si>
  <si>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</si>
  <si>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</si>
  <si>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</si>
  <si>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</si>
  <si>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</si>
  <si>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</si>
  <si>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</si>
  <si>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</si>
  <si>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</si>
  <si>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</si>
  <si>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</si>
  <si>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</si>
  <si>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</si>
  <si>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</si>
  <si>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</si>
  <si>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</si>
  <si>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</si>
  <si>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</si>
  <si>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</si>
  <si>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</si>
  <si>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</si>
  <si>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</si>
  <si>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</si>
  <si>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</si>
  <si>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</si>
  <si>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</si>
  <si>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</si>
  <si>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</si>
  <si>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</si>
  <si>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</si>
  <si>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</si>
  <si>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</si>
  <si>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</si>
  <si>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</si>
  <si>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</si>
  <si>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</si>
  <si>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</si>
  <si>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</si>
  <si>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</si>
  <si>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</si>
  <si>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</si>
  <si>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</si>
  <si>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</si>
  <si>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</si>
  <si>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</si>
  <si>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</si>
  <si>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</si>
  <si>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</si>
  <si>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</si>
  <si>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</si>
  <si>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</si>
  <si>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</si>
  <si>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</si>
  <si>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</si>
  <si>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</si>
  <si>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</si>
  <si>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</si>
  <si>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</si>
  <si>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</si>
  <si>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</si>
  <si>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</si>
  <si>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</si>
  <si>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</si>
  <si>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</si>
  <si>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</si>
  <si>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</si>
  <si>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</si>
  <si>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</si>
  <si>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</si>
  <si>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</si>
  <si>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</si>
  <si>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</si>
  <si>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</si>
  <si>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</si>
  <si>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</si>
  <si>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</si>
  <si>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</si>
  <si>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N/A</t>
  </si>
  <si>
    <t>El Dorado</t>
  </si>
  <si>
    <t>0000011790</t>
  </si>
  <si>
    <t>09</t>
  </si>
  <si>
    <t>61838</t>
  </si>
  <si>
    <t>0139006</t>
  </si>
  <si>
    <t>1964</t>
  </si>
  <si>
    <t>C1964</t>
  </si>
  <si>
    <t>Cottonwood</t>
  </si>
  <si>
    <t>62885</t>
  </si>
  <si>
    <t>Hydesville Elementary</t>
  </si>
  <si>
    <t>10173</t>
  </si>
  <si>
    <t>Lake County Office of Education</t>
  </si>
  <si>
    <t>63966</t>
  </si>
  <si>
    <t>Lakeside Union Elementary</t>
  </si>
  <si>
    <t>67827</t>
  </si>
  <si>
    <t>0137224</t>
  </si>
  <si>
    <t>1942</t>
  </si>
  <si>
    <t>C1942</t>
  </si>
  <si>
    <t>Mojave River Academy - Silver Mountain</t>
  </si>
  <si>
    <t>72058</t>
  </si>
  <si>
    <t>Pleasant View Elementary</t>
  </si>
  <si>
    <t>62380</t>
  </si>
  <si>
    <t>Raisin City Elementary</t>
  </si>
  <si>
    <t>1530500</t>
  </si>
  <si>
    <t>2050</t>
  </si>
  <si>
    <t>C2050</t>
  </si>
  <si>
    <t>Ridgecrest Elementary Academy for Language, Music, and Science</t>
  </si>
  <si>
    <t>76455</t>
  </si>
  <si>
    <t>Scott Valley Unified</t>
  </si>
  <si>
    <t>Trinity</t>
  </si>
  <si>
    <t>0000004402</t>
  </si>
  <si>
    <t>53</t>
  </si>
  <si>
    <t>76513</t>
  </si>
  <si>
    <t>Trinity Alps Unified</t>
  </si>
  <si>
    <t xml:space="preserve">Schedule of the First Apportionment
</t>
  </si>
  <si>
    <t xml:space="preserve">County Summary of the First Apportionment 
</t>
  </si>
  <si>
    <t>San Joaquin</t>
  </si>
  <si>
    <t>0000011841</t>
  </si>
  <si>
    <t>39</t>
  </si>
  <si>
    <t>0127134</t>
  </si>
  <si>
    <t>1775</t>
  </si>
  <si>
    <t>C1775</t>
  </si>
  <si>
    <t>Fiscal Year 2022–23</t>
  </si>
  <si>
    <t>2022–23
Preliminary Allocation</t>
  </si>
  <si>
    <t>Allensworth Elementary</t>
  </si>
  <si>
    <t>Calaveras Unified</t>
  </si>
  <si>
    <t>Corning Union High</t>
  </si>
  <si>
    <t>Dunsmuir Elementary</t>
  </si>
  <si>
    <t>Northern Humboldt Union High</t>
  </si>
  <si>
    <t>Orange Center</t>
  </si>
  <si>
    <t>San Pasqual Valley Unified</t>
  </si>
  <si>
    <t>Sonora Elementary</t>
  </si>
  <si>
    <t>Yreka Union High</t>
  </si>
  <si>
    <t>Amador County Office of Education</t>
  </si>
  <si>
    <t>Redwood Collegiate Academy</t>
  </si>
  <si>
    <t>Tehama eLearning Academy</t>
  </si>
  <si>
    <t>Sequoia Career Academy</t>
  </si>
  <si>
    <t>Three Rivers Charter</t>
  </si>
  <si>
    <t>Walden Academy</t>
  </si>
  <si>
    <t>Empire Springs Charter</t>
  </si>
  <si>
    <t>Vista Oaks Charter</t>
  </si>
  <si>
    <t>NextGeneration STEAM Academy</t>
  </si>
  <si>
    <t>River Islands Technology Academy II</t>
  </si>
  <si>
    <t>Wonderful College Prep Academy - Lost Hills</t>
  </si>
  <si>
    <t>71795</t>
  </si>
  <si>
    <t>05</t>
  </si>
  <si>
    <t>61564</t>
  </si>
  <si>
    <t>71506</t>
  </si>
  <si>
    <t>70243</t>
  </si>
  <si>
    <t>62331</t>
  </si>
  <si>
    <t>62356</t>
  </si>
  <si>
    <t>63214</t>
  </si>
  <si>
    <t>72371</t>
  </si>
  <si>
    <t>70516</t>
  </si>
  <si>
    <t>03</t>
  </si>
  <si>
    <t>10033</t>
  </si>
  <si>
    <t>6119671</t>
  </si>
  <si>
    <t>0430</t>
  </si>
  <si>
    <t>C0430</t>
  </si>
  <si>
    <t>0123737</t>
  </si>
  <si>
    <t>1275</t>
  </si>
  <si>
    <t>C1275</t>
  </si>
  <si>
    <t>0124909</t>
  </si>
  <si>
    <t>1350</t>
  </si>
  <si>
    <t>C1350</t>
  </si>
  <si>
    <t>67736</t>
  </si>
  <si>
    <t>0128439</t>
  </si>
  <si>
    <t>1592</t>
  </si>
  <si>
    <t>C1592</t>
  </si>
  <si>
    <t>07</t>
  </si>
  <si>
    <t>61663</t>
  </si>
  <si>
    <t>0130930</t>
  </si>
  <si>
    <t>1684</t>
  </si>
  <si>
    <t>C1684</t>
  </si>
  <si>
    <t>77388</t>
  </si>
  <si>
    <t>0131789</t>
  </si>
  <si>
    <t>1725</t>
  </si>
  <si>
    <t>C1725</t>
  </si>
  <si>
    <t>0135467</t>
  </si>
  <si>
    <t>1851</t>
  </si>
  <si>
    <t>C1851</t>
  </si>
  <si>
    <t>Amador</t>
  </si>
  <si>
    <t>0000011786</t>
  </si>
  <si>
    <t>Contra Costa</t>
  </si>
  <si>
    <t>0000009047</t>
  </si>
  <si>
    <t>Calaveras</t>
  </si>
  <si>
    <t>0000011788</t>
  </si>
  <si>
    <t>February 2023</t>
  </si>
  <si>
    <t>22-14356 01-20-2023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</si>
</sst>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1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15" fontId="4" fillId="0" borderId="0" xfId="6" quotePrefix="1" applyNumberFormat="1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center" wrapText="1"/>
    </xf>
    <xf numFmtId="0" fontId="10" fillId="3" borderId="4" xfId="0" quotePrefix="1" applyFont="1" applyFill="1" applyBorder="1" applyAlignment="1">
      <alignment horizontal="center" wrapText="1"/>
    </xf>
    <xf numFmtId="164" fontId="10" fillId="3" borderId="4" xfId="1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wrapText="1"/>
    </xf>
    <xf numFmtId="164" fontId="10" fillId="3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4" fillId="0" borderId="0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Continuous"/>
    </xf>
    <xf numFmtId="0" fontId="13" fillId="0" borderId="0" xfId="0" applyFont="1"/>
    <xf numFmtId="164" fontId="4" fillId="0" borderId="0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11" fillId="0" borderId="0" xfId="10" applyFill="1" applyAlignment="1">
      <alignment horizontal="left"/>
    </xf>
    <xf numFmtId="0" fontId="5" fillId="0" borderId="0" xfId="9" applyFont="1" applyFill="1" applyAlignment="1">
      <alignment horizontal="left"/>
    </xf>
    <xf numFmtId="0" fontId="4" fillId="0" borderId="0" xfId="7" quotePrefix="1" applyFont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5" xfId="7" quotePrefix="1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0" xfId="7" applyFont="1" applyAlignment="1">
      <alignment horizontal="left" wrapText="1"/>
    </xf>
    <xf numFmtId="0" fontId="4" fillId="2" borderId="0" xfId="7" quotePrefix="1" applyFont="1" applyFill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0" fontId="3" fillId="0" borderId="2" xfId="3"/>
    <xf numFmtId="164" fontId="3" fillId="0" borderId="2" xfId="3" applyNumberFormat="1"/>
    <xf numFmtId="49" fontId="3" fillId="0" borderId="2" xfId="3" applyNumberFormat="1"/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0"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127" totalsRowCount="1" headerRowDxfId="39" dataDxfId="37" totalsRowDxfId="35" headerRowBorderDxfId="38" tableBorderDxfId="36" totalsRowCellStyle="Total">
  <autoFilter ref="A5:K126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Name" totalsRowLabel="Statewide Total" dataDxfId="34" totalsRowDxfId="33" totalsRowCellStyle="Total"/>
    <tableColumn id="10" xr3:uid="{00000000-0010-0000-0000-00000A000000}" name="Fi$Cal Supplier ID" dataDxfId="32" totalsRowDxfId="31" totalsRowCellStyle="Total"/>
    <tableColumn id="11" xr3:uid="{00000000-0010-0000-0000-00000B000000}" name="Fi$Cal Address Sequence ID" dataDxfId="30" totalsRowDxfId="29" totalsRowCellStyle="Total"/>
    <tableColumn id="13" xr3:uid="{00000000-0010-0000-0000-00000D000000}" name="County Code" dataDxfId="28" totalsRowDxfId="27" totalsRowCellStyle="Total"/>
    <tableColumn id="15" xr3:uid="{00000000-0010-0000-0000-00000F000000}" name="District Code" dataDxfId="26" totalsRowDxfId="25" totalsRowCellStyle="Total"/>
    <tableColumn id="16" xr3:uid="{00000000-0010-0000-0000-000010000000}" name="School Code" dataDxfId="24" totalsRowDxfId="23" totalsRowCellStyle="Total"/>
    <tableColumn id="17" xr3:uid="{00000000-0010-0000-0000-000011000000}" name="Direct Funded Charter School Number" dataDxfId="22" totalsRowDxfId="21" totalsRowCellStyle="Total"/>
    <tableColumn id="19" xr3:uid="{00000000-0010-0000-0000-000013000000}" name="Service Location Field" dataDxfId="20" totalsRowDxfId="19" totalsRowCellStyle="Total"/>
    <tableColumn id="7" xr3:uid="{00000000-0010-0000-0000-000007000000}" name="Local Educational Agency" dataDxfId="18" totalsRowDxfId="17" totalsRowCellStyle="Total"/>
    <tableColumn id="8" xr3:uid="{00000000-0010-0000-0000-000008000000}" name="2022–23_x000a_Preliminary Allocation" totalsRowFunction="custom" dataDxfId="16" totalsRowDxfId="15" totalsRowCellStyle="Total">
      <totalsRowFormula>SUBTOTAL(109, Table13[2022–23
Preliminary Allocation])</totalsRowFormula>
    </tableColumn>
    <tableColumn id="9" xr3:uid="{00000000-0010-0000-0000-000009000000}" name="1st_x000a_Apportionment" totalsRowFunction="custom" dataDxfId="14" totalsRowDxfId="13" totalsRowCellStyle="Total">
      <totalsRowFormula>SUBTOTAL(109, Table13[1st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D38" totalsRowCount="1" headerRowDxfId="12" dataDxfId="10" totalsRowDxfId="8" headerRowBorderDxfId="11" tableBorderDxfId="9" totalsRowCellStyle="Total">
  <sortState xmlns:xlrd2="http://schemas.microsoft.com/office/spreadsheetml/2017/richdata2" ref="A3:D138">
    <sortCondition ref="A3:A138"/>
  </sortState>
  <tableColumns count="4">
    <tableColumn id="13" xr3:uid="{00000000-0010-0000-0100-00000D000000}" name="County Code" totalsRowLabel="Statewide Total" dataDxfId="7" totalsRowDxfId="6" totalsRowCellStyle="Total"/>
    <tableColumn id="1" xr3:uid="{00000000-0010-0000-0100-000001000000}" name="County_x000a_Treasurer" dataDxfId="5" totalsRowDxfId="4" totalsRowCellStyle="Total"/>
    <tableColumn id="2" xr3:uid="{00000000-0010-0000-0100-000002000000}" name="Invoice Number" totalsRowLabel=" " dataDxfId="3" totalsRowDxfId="2" totalsRowCellStyle="Total"/>
    <tableColumn id="9" xr3:uid="{00000000-0010-0000-0100-000009000000}" name="County Total" totalsRowFunction="custom" dataDxfId="1" totalsRowDxfId="0" totalsRowCellStyle="Total">
      <totalsRowFormula>SUBTOTAL(109, Table134[County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1"/>
  <sheetViews>
    <sheetView tabSelected="1" zoomScaleNormal="100" workbookViewId="0"/>
  </sheetViews>
  <sheetFormatPr defaultRowHeight="15" x14ac:dyDescent="0.2"/>
  <cols>
    <col min="1" max="1" width="16.6640625" style="6" customWidth="1"/>
    <col min="2" max="2" width="14.44140625" style="6" customWidth="1"/>
    <col min="3" max="3" width="12.88671875" style="6" customWidth="1"/>
    <col min="4" max="4" width="8.6640625" customWidth="1"/>
    <col min="5" max="5" width="7.6640625" style="6" customWidth="1"/>
    <col min="6" max="6" width="12.21875" style="6" customWidth="1"/>
    <col min="7" max="7" width="9.5546875" style="6" customWidth="1"/>
    <col min="8" max="8" width="11.109375" style="6" customWidth="1"/>
    <col min="9" max="9" width="40.6640625" customWidth="1"/>
    <col min="10" max="10" width="15.21875" bestFit="1" customWidth="1"/>
    <col min="11" max="11" width="15.6640625" customWidth="1"/>
    <col min="12" max="12" width="8.88671875" customWidth="1"/>
  </cols>
  <sheetData>
    <row r="1" spans="1:11" ht="20.25" x14ac:dyDescent="0.3">
      <c r="A1" s="27" t="s">
        <v>371</v>
      </c>
      <c r="B1" s="13"/>
      <c r="C1" s="11"/>
      <c r="D1" s="4"/>
      <c r="E1" s="11"/>
      <c r="F1" s="11"/>
      <c r="G1" s="11"/>
      <c r="H1" s="11"/>
      <c r="I1" s="5"/>
      <c r="J1" s="5"/>
      <c r="K1" s="5"/>
    </row>
    <row r="2" spans="1:11" ht="18" x14ac:dyDescent="0.25">
      <c r="A2" s="38" t="s">
        <v>91</v>
      </c>
      <c r="B2" s="13"/>
      <c r="C2" s="11"/>
      <c r="D2" s="4"/>
      <c r="E2" s="11"/>
      <c r="F2" s="11"/>
      <c r="G2" s="11"/>
      <c r="H2" s="11"/>
      <c r="I2" s="5"/>
      <c r="J2" s="5"/>
      <c r="K2" s="5"/>
    </row>
    <row r="3" spans="1:11" ht="18" x14ac:dyDescent="0.25">
      <c r="A3" s="37" t="s">
        <v>92</v>
      </c>
      <c r="B3" s="13"/>
      <c r="C3" s="11"/>
      <c r="D3" s="4"/>
      <c r="E3" s="11"/>
      <c r="F3" s="11"/>
      <c r="G3" s="11"/>
      <c r="H3" s="11"/>
      <c r="I3" s="5"/>
      <c r="J3" s="5"/>
      <c r="K3" s="5"/>
    </row>
    <row r="4" spans="1:11" ht="18" x14ac:dyDescent="0.25">
      <c r="A4" s="9" t="s">
        <v>379</v>
      </c>
      <c r="B4" s="13"/>
      <c r="C4" s="11"/>
      <c r="D4" s="4"/>
      <c r="E4" s="11" t="s">
        <v>88</v>
      </c>
      <c r="F4" s="11"/>
      <c r="G4" s="11"/>
      <c r="H4" s="11"/>
      <c r="I4" s="5"/>
      <c r="J4" s="5"/>
      <c r="K4" s="5"/>
    </row>
    <row r="5" spans="1:11" ht="79.5" thickBot="1" x14ac:dyDescent="0.3">
      <c r="A5" s="16" t="s">
        <v>329</v>
      </c>
      <c r="B5" s="16" t="s">
        <v>3</v>
      </c>
      <c r="C5" s="16" t="s">
        <v>4</v>
      </c>
      <c r="D5" s="16" t="s">
        <v>86</v>
      </c>
      <c r="E5" s="16" t="s">
        <v>180</v>
      </c>
      <c r="F5" s="16" t="s">
        <v>60</v>
      </c>
      <c r="G5" s="16" t="s">
        <v>61</v>
      </c>
      <c r="H5" s="16" t="s">
        <v>5</v>
      </c>
      <c r="I5" s="17" t="s">
        <v>0</v>
      </c>
      <c r="J5" s="18" t="s">
        <v>380</v>
      </c>
      <c r="K5" s="18" t="s">
        <v>7</v>
      </c>
    </row>
    <row r="6" spans="1:11" ht="15.75" thickTop="1" x14ac:dyDescent="0.2">
      <c r="A6" s="24" t="s">
        <v>438</v>
      </c>
      <c r="B6" s="8" t="s">
        <v>439</v>
      </c>
      <c r="C6" s="8">
        <v>1</v>
      </c>
      <c r="D6" s="8" t="s">
        <v>411</v>
      </c>
      <c r="E6" s="12" t="s">
        <v>412</v>
      </c>
      <c r="F6" s="12" t="s">
        <v>103</v>
      </c>
      <c r="G6" s="1" t="s">
        <v>336</v>
      </c>
      <c r="H6" s="1" t="s">
        <v>412</v>
      </c>
      <c r="I6" s="39" t="s">
        <v>390</v>
      </c>
      <c r="J6" s="30">
        <v>5427</v>
      </c>
      <c r="K6" s="35">
        <v>2714</v>
      </c>
    </row>
    <row r="7" spans="1:11" x14ac:dyDescent="0.2">
      <c r="A7" s="24" t="s">
        <v>307</v>
      </c>
      <c r="B7" s="8" t="s">
        <v>308</v>
      </c>
      <c r="C7" s="8">
        <v>5</v>
      </c>
      <c r="D7" s="8" t="s">
        <v>75</v>
      </c>
      <c r="E7" s="12" t="s">
        <v>144</v>
      </c>
      <c r="F7" s="12" t="s">
        <v>103</v>
      </c>
      <c r="G7" s="1" t="s">
        <v>336</v>
      </c>
      <c r="H7" s="1" t="s">
        <v>144</v>
      </c>
      <c r="I7" s="39" t="s">
        <v>41</v>
      </c>
      <c r="J7" s="30">
        <v>37324</v>
      </c>
      <c r="K7" s="35">
        <v>18662</v>
      </c>
    </row>
    <row r="8" spans="1:11" x14ac:dyDescent="0.2">
      <c r="A8" s="24" t="s">
        <v>307</v>
      </c>
      <c r="B8" s="8" t="s">
        <v>308</v>
      </c>
      <c r="C8" s="8">
        <v>5</v>
      </c>
      <c r="D8" s="8" t="s">
        <v>75</v>
      </c>
      <c r="E8" s="12" t="s">
        <v>157</v>
      </c>
      <c r="F8" s="12" t="s">
        <v>103</v>
      </c>
      <c r="G8" s="1" t="s">
        <v>336</v>
      </c>
      <c r="H8" s="1" t="s">
        <v>157</v>
      </c>
      <c r="I8" s="39" t="s">
        <v>51</v>
      </c>
      <c r="J8" s="30">
        <v>43113</v>
      </c>
      <c r="K8" s="35">
        <v>21557</v>
      </c>
    </row>
    <row r="9" spans="1:11" x14ac:dyDescent="0.2">
      <c r="A9" s="24" t="s">
        <v>307</v>
      </c>
      <c r="B9" s="8" t="s">
        <v>308</v>
      </c>
      <c r="C9" s="8">
        <v>5</v>
      </c>
      <c r="D9" s="8" t="s">
        <v>75</v>
      </c>
      <c r="E9" s="12" t="s">
        <v>143</v>
      </c>
      <c r="F9" s="12" t="s">
        <v>257</v>
      </c>
      <c r="G9" s="1" t="s">
        <v>258</v>
      </c>
      <c r="H9" s="1" t="s">
        <v>259</v>
      </c>
      <c r="I9" s="39" t="s">
        <v>260</v>
      </c>
      <c r="J9" s="30">
        <v>8226</v>
      </c>
      <c r="K9" s="35">
        <v>4113</v>
      </c>
    </row>
    <row r="10" spans="1:11" x14ac:dyDescent="0.2">
      <c r="A10" s="24" t="s">
        <v>442</v>
      </c>
      <c r="B10" s="8" t="s">
        <v>443</v>
      </c>
      <c r="C10" s="8">
        <v>1</v>
      </c>
      <c r="D10" s="8" t="s">
        <v>402</v>
      </c>
      <c r="E10" s="8" t="s">
        <v>403</v>
      </c>
      <c r="F10" s="8" t="s">
        <v>103</v>
      </c>
      <c r="G10" s="8" t="s">
        <v>336</v>
      </c>
      <c r="H10" s="8" t="s">
        <v>403</v>
      </c>
      <c r="I10" s="40" t="s">
        <v>382</v>
      </c>
      <c r="J10" s="30">
        <v>79353</v>
      </c>
      <c r="K10" s="35">
        <v>39677</v>
      </c>
    </row>
    <row r="11" spans="1:11" x14ac:dyDescent="0.2">
      <c r="A11" s="24" t="s">
        <v>440</v>
      </c>
      <c r="B11" s="8" t="s">
        <v>441</v>
      </c>
      <c r="C11" s="8">
        <v>50</v>
      </c>
      <c r="D11" s="8" t="s">
        <v>426</v>
      </c>
      <c r="E11" s="8" t="s">
        <v>427</v>
      </c>
      <c r="F11" s="8" t="s">
        <v>428</v>
      </c>
      <c r="G11" s="8" t="s">
        <v>429</v>
      </c>
      <c r="H11" s="8" t="s">
        <v>430</v>
      </c>
      <c r="I11" s="40" t="s">
        <v>397</v>
      </c>
      <c r="J11" s="30">
        <v>24689</v>
      </c>
      <c r="K11" s="35">
        <v>12345</v>
      </c>
    </row>
    <row r="12" spans="1:11" x14ac:dyDescent="0.2">
      <c r="A12" s="24" t="s">
        <v>303</v>
      </c>
      <c r="B12" s="8" t="s">
        <v>304</v>
      </c>
      <c r="C12" s="8">
        <v>1</v>
      </c>
      <c r="D12" s="8" t="s">
        <v>70</v>
      </c>
      <c r="E12" s="12" t="s">
        <v>114</v>
      </c>
      <c r="F12" s="12" t="s">
        <v>103</v>
      </c>
      <c r="G12" s="1" t="s">
        <v>336</v>
      </c>
      <c r="H12" s="1" t="s">
        <v>114</v>
      </c>
      <c r="I12" s="41" t="s">
        <v>94</v>
      </c>
      <c r="J12" s="30">
        <v>10909</v>
      </c>
      <c r="K12" s="35">
        <v>5455</v>
      </c>
    </row>
    <row r="13" spans="1:11" x14ac:dyDescent="0.2">
      <c r="A13" s="24" t="s">
        <v>303</v>
      </c>
      <c r="B13" s="8" t="s">
        <v>304</v>
      </c>
      <c r="C13" s="8">
        <v>1</v>
      </c>
      <c r="D13" s="8" t="s">
        <v>70</v>
      </c>
      <c r="E13" s="8" t="s">
        <v>115</v>
      </c>
      <c r="F13" s="8" t="s">
        <v>103</v>
      </c>
      <c r="G13" s="8" t="s">
        <v>336</v>
      </c>
      <c r="H13" s="8" t="s">
        <v>115</v>
      </c>
      <c r="I13" s="42" t="s">
        <v>17</v>
      </c>
      <c r="J13" s="30">
        <v>101624</v>
      </c>
      <c r="K13" s="35">
        <v>50812</v>
      </c>
    </row>
    <row r="14" spans="1:11" x14ac:dyDescent="0.2">
      <c r="A14" s="24" t="s">
        <v>303</v>
      </c>
      <c r="B14" s="8" t="s">
        <v>304</v>
      </c>
      <c r="C14" s="8">
        <v>1</v>
      </c>
      <c r="D14" s="8" t="s">
        <v>70</v>
      </c>
      <c r="E14" s="8" t="s">
        <v>115</v>
      </c>
      <c r="F14" s="8" t="s">
        <v>269</v>
      </c>
      <c r="G14" s="1" t="s">
        <v>270</v>
      </c>
      <c r="H14" s="1" t="s">
        <v>271</v>
      </c>
      <c r="I14" s="41" t="s">
        <v>272</v>
      </c>
      <c r="J14" s="30">
        <v>7889</v>
      </c>
      <c r="K14" s="35">
        <v>3945</v>
      </c>
    </row>
    <row r="15" spans="1:11" x14ac:dyDescent="0.2">
      <c r="A15" s="24" t="s">
        <v>337</v>
      </c>
      <c r="B15" s="8" t="s">
        <v>338</v>
      </c>
      <c r="C15" s="8">
        <v>1</v>
      </c>
      <c r="D15" s="8" t="s">
        <v>339</v>
      </c>
      <c r="E15" s="12" t="s">
        <v>340</v>
      </c>
      <c r="F15" s="12" t="s">
        <v>341</v>
      </c>
      <c r="G15" s="1" t="s">
        <v>342</v>
      </c>
      <c r="H15" s="1" t="s">
        <v>343</v>
      </c>
      <c r="I15" s="39" t="s">
        <v>344</v>
      </c>
      <c r="J15" s="30">
        <v>71635</v>
      </c>
      <c r="K15" s="35">
        <v>35818</v>
      </c>
    </row>
    <row r="16" spans="1:11" ht="15.75" customHeight="1" x14ac:dyDescent="0.2">
      <c r="A16" s="24" t="s">
        <v>291</v>
      </c>
      <c r="B16" s="8" t="s">
        <v>292</v>
      </c>
      <c r="C16" s="8">
        <v>10</v>
      </c>
      <c r="D16" s="8" t="s">
        <v>66</v>
      </c>
      <c r="E16" s="12" t="s">
        <v>110</v>
      </c>
      <c r="F16" s="12" t="s">
        <v>103</v>
      </c>
      <c r="G16" s="1" t="s">
        <v>336</v>
      </c>
      <c r="H16" s="1" t="s">
        <v>110</v>
      </c>
      <c r="I16" s="39" t="s">
        <v>13</v>
      </c>
      <c r="J16" s="30">
        <v>124534</v>
      </c>
      <c r="K16" s="35">
        <v>62267</v>
      </c>
    </row>
    <row r="17" spans="1:11" x14ac:dyDescent="0.2">
      <c r="A17" s="24" t="s">
        <v>291</v>
      </c>
      <c r="B17" s="8" t="s">
        <v>292</v>
      </c>
      <c r="C17" s="8">
        <v>10</v>
      </c>
      <c r="D17" s="8" t="s">
        <v>66</v>
      </c>
      <c r="E17" s="8" t="s">
        <v>132</v>
      </c>
      <c r="F17" s="8" t="s">
        <v>103</v>
      </c>
      <c r="G17" s="8" t="s">
        <v>336</v>
      </c>
      <c r="H17" s="8" t="s">
        <v>132</v>
      </c>
      <c r="I17" s="40" t="s">
        <v>30</v>
      </c>
      <c r="J17" s="30">
        <v>18428</v>
      </c>
      <c r="K17" s="35">
        <v>9214</v>
      </c>
    </row>
    <row r="18" spans="1:11" x14ac:dyDescent="0.2">
      <c r="A18" s="24" t="s">
        <v>291</v>
      </c>
      <c r="B18" s="8" t="s">
        <v>292</v>
      </c>
      <c r="C18" s="8">
        <v>10</v>
      </c>
      <c r="D18" s="8" t="s">
        <v>66</v>
      </c>
      <c r="E18" s="12" t="s">
        <v>406</v>
      </c>
      <c r="F18" s="12" t="s">
        <v>103</v>
      </c>
      <c r="G18" s="1" t="s">
        <v>336</v>
      </c>
      <c r="H18" s="1" t="s">
        <v>406</v>
      </c>
      <c r="I18" s="39" t="s">
        <v>386</v>
      </c>
      <c r="J18" s="30">
        <v>9433</v>
      </c>
      <c r="K18" s="35">
        <v>4717</v>
      </c>
    </row>
    <row r="19" spans="1:11" x14ac:dyDescent="0.2">
      <c r="A19" s="24" t="s">
        <v>291</v>
      </c>
      <c r="B19" s="8" t="s">
        <v>292</v>
      </c>
      <c r="C19" s="8">
        <v>10</v>
      </c>
      <c r="D19" s="8" t="s">
        <v>66</v>
      </c>
      <c r="E19" s="12" t="s">
        <v>407</v>
      </c>
      <c r="F19" s="12" t="s">
        <v>103</v>
      </c>
      <c r="G19" s="1" t="s">
        <v>336</v>
      </c>
      <c r="H19" s="1" t="s">
        <v>407</v>
      </c>
      <c r="I19" s="39" t="s">
        <v>40</v>
      </c>
      <c r="J19" s="30">
        <v>10947</v>
      </c>
      <c r="K19" s="35">
        <v>5474</v>
      </c>
    </row>
    <row r="20" spans="1:11" x14ac:dyDescent="0.2">
      <c r="A20" s="24" t="s">
        <v>291</v>
      </c>
      <c r="B20" s="8" t="s">
        <v>292</v>
      </c>
      <c r="C20" s="8">
        <v>10</v>
      </c>
      <c r="D20" s="8" t="s">
        <v>66</v>
      </c>
      <c r="E20" s="12" t="s">
        <v>145</v>
      </c>
      <c r="F20" s="12" t="s">
        <v>103</v>
      </c>
      <c r="G20" s="1" t="s">
        <v>336</v>
      </c>
      <c r="H20" s="1" t="s">
        <v>145</v>
      </c>
      <c r="I20" s="39" t="s">
        <v>42</v>
      </c>
      <c r="J20" s="30">
        <v>98365</v>
      </c>
      <c r="K20" s="35">
        <v>49183</v>
      </c>
    </row>
    <row r="21" spans="1:11" x14ac:dyDescent="0.2">
      <c r="A21" s="24" t="s">
        <v>291</v>
      </c>
      <c r="B21" s="8" t="s">
        <v>292</v>
      </c>
      <c r="C21" s="8">
        <v>10</v>
      </c>
      <c r="D21" s="8" t="s">
        <v>66</v>
      </c>
      <c r="E21" s="8" t="s">
        <v>358</v>
      </c>
      <c r="F21" s="8" t="s">
        <v>103</v>
      </c>
      <c r="G21" s="8" t="s">
        <v>336</v>
      </c>
      <c r="H21" s="8" t="s">
        <v>358</v>
      </c>
      <c r="I21" s="40" t="s">
        <v>359</v>
      </c>
      <c r="J21" s="30">
        <v>8260</v>
      </c>
      <c r="K21" s="35">
        <v>4130</v>
      </c>
    </row>
    <row r="22" spans="1:11" x14ac:dyDescent="0.2">
      <c r="A22" s="24" t="s">
        <v>291</v>
      </c>
      <c r="B22" s="8" t="s">
        <v>292</v>
      </c>
      <c r="C22" s="8">
        <v>10</v>
      </c>
      <c r="D22" s="8" t="s">
        <v>66</v>
      </c>
      <c r="E22" s="12" t="s">
        <v>164</v>
      </c>
      <c r="F22" s="12" t="s">
        <v>103</v>
      </c>
      <c r="G22" s="1" t="s">
        <v>336</v>
      </c>
      <c r="H22" s="1" t="s">
        <v>164</v>
      </c>
      <c r="I22" s="39" t="s">
        <v>57</v>
      </c>
      <c r="J22" s="30">
        <v>18860</v>
      </c>
      <c r="K22" s="35">
        <v>9430</v>
      </c>
    </row>
    <row r="23" spans="1:11" x14ac:dyDescent="0.2">
      <c r="A23" s="24" t="s">
        <v>291</v>
      </c>
      <c r="B23" s="8" t="s">
        <v>292</v>
      </c>
      <c r="C23" s="8">
        <v>10</v>
      </c>
      <c r="D23" s="8" t="s">
        <v>66</v>
      </c>
      <c r="E23" s="12" t="s">
        <v>277</v>
      </c>
      <c r="F23" s="12" t="s">
        <v>103</v>
      </c>
      <c r="G23" s="1" t="s">
        <v>336</v>
      </c>
      <c r="H23" s="1" t="s">
        <v>277</v>
      </c>
      <c r="I23" s="39" t="s">
        <v>278</v>
      </c>
      <c r="J23" s="30">
        <v>5216</v>
      </c>
      <c r="K23" s="35">
        <v>2608</v>
      </c>
    </row>
    <row r="24" spans="1:11" x14ac:dyDescent="0.2">
      <c r="A24" s="24" t="s">
        <v>291</v>
      </c>
      <c r="B24" s="8" t="s">
        <v>292</v>
      </c>
      <c r="C24" s="8">
        <v>10</v>
      </c>
      <c r="D24" s="8" t="s">
        <v>66</v>
      </c>
      <c r="E24" s="8" t="s">
        <v>120</v>
      </c>
      <c r="F24" s="8" t="s">
        <v>103</v>
      </c>
      <c r="G24" s="8" t="s">
        <v>336</v>
      </c>
      <c r="H24" s="8" t="s">
        <v>120</v>
      </c>
      <c r="I24" s="40" t="s">
        <v>22</v>
      </c>
      <c r="J24" s="30">
        <v>62931</v>
      </c>
      <c r="K24" s="35">
        <v>31466</v>
      </c>
    </row>
    <row r="25" spans="1:11" x14ac:dyDescent="0.2">
      <c r="A25" s="24" t="s">
        <v>291</v>
      </c>
      <c r="B25" s="8" t="s">
        <v>292</v>
      </c>
      <c r="C25" s="8">
        <v>10</v>
      </c>
      <c r="D25" s="8" t="s">
        <v>66</v>
      </c>
      <c r="E25" s="8" t="s">
        <v>137</v>
      </c>
      <c r="F25" s="8" t="s">
        <v>103</v>
      </c>
      <c r="G25" s="8" t="s">
        <v>336</v>
      </c>
      <c r="H25" s="8" t="s">
        <v>137</v>
      </c>
      <c r="I25" s="40" t="s">
        <v>34</v>
      </c>
      <c r="J25" s="30">
        <v>101262</v>
      </c>
      <c r="K25" s="35">
        <v>50631</v>
      </c>
    </row>
    <row r="26" spans="1:11" x14ac:dyDescent="0.2">
      <c r="A26" s="24" t="s">
        <v>291</v>
      </c>
      <c r="B26" s="8" t="s">
        <v>292</v>
      </c>
      <c r="C26" s="8">
        <v>10</v>
      </c>
      <c r="D26" s="8" t="s">
        <v>66</v>
      </c>
      <c r="E26" s="12" t="s">
        <v>124</v>
      </c>
      <c r="F26" s="12" t="s">
        <v>103</v>
      </c>
      <c r="G26" s="1" t="s">
        <v>336</v>
      </c>
      <c r="H26" s="1" t="s">
        <v>124</v>
      </c>
      <c r="I26" s="39" t="s">
        <v>23</v>
      </c>
      <c r="J26" s="30">
        <v>44121</v>
      </c>
      <c r="K26" s="35">
        <v>22061</v>
      </c>
    </row>
    <row r="27" spans="1:11" x14ac:dyDescent="0.2">
      <c r="A27" s="24" t="s">
        <v>291</v>
      </c>
      <c r="B27" s="8" t="s">
        <v>292</v>
      </c>
      <c r="C27" s="8">
        <v>10</v>
      </c>
      <c r="D27" s="8" t="s">
        <v>66</v>
      </c>
      <c r="E27" s="12" t="s">
        <v>108</v>
      </c>
      <c r="F27" s="12" t="s">
        <v>103</v>
      </c>
      <c r="G27" s="1" t="s">
        <v>336</v>
      </c>
      <c r="H27" s="1" t="s">
        <v>108</v>
      </c>
      <c r="I27" s="39" t="s">
        <v>11</v>
      </c>
      <c r="J27" s="30">
        <v>43640</v>
      </c>
      <c r="K27" s="35">
        <v>21820</v>
      </c>
    </row>
    <row r="28" spans="1:11" x14ac:dyDescent="0.2">
      <c r="A28" s="24" t="s">
        <v>309</v>
      </c>
      <c r="B28" s="8" t="s">
        <v>310</v>
      </c>
      <c r="C28" s="8">
        <v>5</v>
      </c>
      <c r="D28" s="8" t="s">
        <v>79</v>
      </c>
      <c r="E28" s="8" t="s">
        <v>123</v>
      </c>
      <c r="F28" s="8" t="s">
        <v>103</v>
      </c>
      <c r="G28" s="8" t="s">
        <v>336</v>
      </c>
      <c r="H28" s="8" t="s">
        <v>123</v>
      </c>
      <c r="I28" s="40" t="s">
        <v>95</v>
      </c>
      <c r="J28" s="30">
        <v>7398</v>
      </c>
      <c r="K28" s="35">
        <v>3699</v>
      </c>
    </row>
    <row r="29" spans="1:11" x14ac:dyDescent="0.2">
      <c r="A29" s="24" t="s">
        <v>309</v>
      </c>
      <c r="B29" s="8" t="s">
        <v>310</v>
      </c>
      <c r="C29" s="8">
        <v>5</v>
      </c>
      <c r="D29" s="8" t="s">
        <v>79</v>
      </c>
      <c r="E29" s="12" t="s">
        <v>123</v>
      </c>
      <c r="F29" s="12" t="s">
        <v>419</v>
      </c>
      <c r="G29" s="1" t="s">
        <v>420</v>
      </c>
      <c r="H29" s="1" t="s">
        <v>421</v>
      </c>
      <c r="I29" s="39" t="s">
        <v>395</v>
      </c>
      <c r="J29" s="30">
        <v>5487</v>
      </c>
      <c r="K29" s="35">
        <v>2744</v>
      </c>
    </row>
    <row r="30" spans="1:11" x14ac:dyDescent="0.2">
      <c r="A30" s="24" t="s">
        <v>283</v>
      </c>
      <c r="B30" s="8" t="s">
        <v>284</v>
      </c>
      <c r="C30" s="8">
        <v>1</v>
      </c>
      <c r="D30" s="8" t="s">
        <v>6</v>
      </c>
      <c r="E30" s="12" t="s">
        <v>126</v>
      </c>
      <c r="F30" s="12" t="s">
        <v>103</v>
      </c>
      <c r="G30" s="1" t="s">
        <v>336</v>
      </c>
      <c r="H30" s="1" t="s">
        <v>126</v>
      </c>
      <c r="I30" s="39" t="s">
        <v>96</v>
      </c>
      <c r="J30" s="30">
        <v>7892</v>
      </c>
      <c r="K30" s="35">
        <v>3946</v>
      </c>
    </row>
    <row r="31" spans="1:11" x14ac:dyDescent="0.2">
      <c r="A31" s="24" t="s">
        <v>283</v>
      </c>
      <c r="B31" s="8" t="s">
        <v>284</v>
      </c>
      <c r="C31" s="8">
        <v>1</v>
      </c>
      <c r="D31" s="8" t="s">
        <v>6</v>
      </c>
      <c r="E31" s="8" t="s">
        <v>105</v>
      </c>
      <c r="F31" s="8" t="s">
        <v>103</v>
      </c>
      <c r="G31" s="8" t="s">
        <v>336</v>
      </c>
      <c r="H31" s="8" t="s">
        <v>105</v>
      </c>
      <c r="I31" s="40" t="s">
        <v>93</v>
      </c>
      <c r="J31" s="30">
        <v>14537</v>
      </c>
      <c r="K31" s="35">
        <v>7269</v>
      </c>
    </row>
    <row r="32" spans="1:11" x14ac:dyDescent="0.2">
      <c r="A32" s="24" t="s">
        <v>283</v>
      </c>
      <c r="B32" s="8" t="s">
        <v>284</v>
      </c>
      <c r="C32" s="8">
        <v>1</v>
      </c>
      <c r="D32" s="8" t="s">
        <v>6</v>
      </c>
      <c r="E32" s="12" t="s">
        <v>203</v>
      </c>
      <c r="F32" s="12" t="s">
        <v>103</v>
      </c>
      <c r="G32" s="1" t="s">
        <v>336</v>
      </c>
      <c r="H32" s="1" t="s">
        <v>203</v>
      </c>
      <c r="I32" s="39" t="s">
        <v>385</v>
      </c>
      <c r="J32" s="30">
        <v>45018</v>
      </c>
      <c r="K32" s="35">
        <v>22509</v>
      </c>
    </row>
    <row r="33" spans="1:11" x14ac:dyDescent="0.2">
      <c r="A33" s="24" t="s">
        <v>283</v>
      </c>
      <c r="B33" s="8" t="s">
        <v>284</v>
      </c>
      <c r="C33" s="8">
        <v>1</v>
      </c>
      <c r="D33" s="8" t="s">
        <v>6</v>
      </c>
      <c r="E33" s="12" t="s">
        <v>113</v>
      </c>
      <c r="F33" s="12" t="s">
        <v>103</v>
      </c>
      <c r="G33" s="1" t="s">
        <v>336</v>
      </c>
      <c r="H33" s="1" t="s">
        <v>113</v>
      </c>
      <c r="I33" s="39" t="s">
        <v>16</v>
      </c>
      <c r="J33" s="30">
        <v>18087</v>
      </c>
      <c r="K33" s="35">
        <v>9044</v>
      </c>
    </row>
    <row r="34" spans="1:11" x14ac:dyDescent="0.2">
      <c r="A34" s="24" t="s">
        <v>283</v>
      </c>
      <c r="B34" s="8" t="s">
        <v>284</v>
      </c>
      <c r="C34" s="8">
        <v>1</v>
      </c>
      <c r="D34" s="8" t="s">
        <v>6</v>
      </c>
      <c r="E34" s="12" t="s">
        <v>345</v>
      </c>
      <c r="F34" s="12" t="s">
        <v>103</v>
      </c>
      <c r="G34" s="1" t="s">
        <v>336</v>
      </c>
      <c r="H34" s="1" t="s">
        <v>345</v>
      </c>
      <c r="I34" s="39" t="s">
        <v>346</v>
      </c>
      <c r="J34" s="30">
        <v>5666</v>
      </c>
      <c r="K34" s="35">
        <v>2833</v>
      </c>
    </row>
    <row r="35" spans="1:11" x14ac:dyDescent="0.2">
      <c r="A35" s="24" t="s">
        <v>283</v>
      </c>
      <c r="B35" s="8" t="s">
        <v>284</v>
      </c>
      <c r="C35" s="8">
        <v>1</v>
      </c>
      <c r="D35" s="8" t="s">
        <v>6</v>
      </c>
      <c r="E35" s="12" t="s">
        <v>130</v>
      </c>
      <c r="F35" s="12" t="s">
        <v>103</v>
      </c>
      <c r="G35" s="1" t="s">
        <v>336</v>
      </c>
      <c r="H35" s="1" t="s">
        <v>130</v>
      </c>
      <c r="I35" s="39" t="s">
        <v>28</v>
      </c>
      <c r="J35" s="30">
        <v>27029</v>
      </c>
      <c r="K35" s="35">
        <v>13515</v>
      </c>
    </row>
    <row r="36" spans="1:11" x14ac:dyDescent="0.2">
      <c r="A36" s="24" t="s">
        <v>283</v>
      </c>
      <c r="B36" s="8" t="s">
        <v>284</v>
      </c>
      <c r="C36" s="8">
        <v>1</v>
      </c>
      <c r="D36" s="8" t="s">
        <v>6</v>
      </c>
      <c r="E36" s="12" t="s">
        <v>224</v>
      </c>
      <c r="F36" s="12" t="s">
        <v>103</v>
      </c>
      <c r="G36" s="1" t="s">
        <v>336</v>
      </c>
      <c r="H36" s="1" t="s">
        <v>224</v>
      </c>
      <c r="I36" s="39" t="s">
        <v>40</v>
      </c>
      <c r="J36" s="30">
        <v>17236</v>
      </c>
      <c r="K36" s="35">
        <v>8618</v>
      </c>
    </row>
    <row r="37" spans="1:11" x14ac:dyDescent="0.2">
      <c r="A37" s="24" t="s">
        <v>283</v>
      </c>
      <c r="B37" s="8" t="s">
        <v>284</v>
      </c>
      <c r="C37" s="8">
        <v>1</v>
      </c>
      <c r="D37" s="8" t="s">
        <v>6</v>
      </c>
      <c r="E37" s="12" t="s">
        <v>150</v>
      </c>
      <c r="F37" s="12" t="s">
        <v>103</v>
      </c>
      <c r="G37" s="1" t="s">
        <v>336</v>
      </c>
      <c r="H37" s="1" t="s">
        <v>150</v>
      </c>
      <c r="I37" s="39" t="s">
        <v>46</v>
      </c>
      <c r="J37" s="30">
        <v>7993</v>
      </c>
      <c r="K37" s="35">
        <v>3997</v>
      </c>
    </row>
    <row r="38" spans="1:11" x14ac:dyDescent="0.2">
      <c r="A38" s="24" t="s">
        <v>283</v>
      </c>
      <c r="B38" s="8" t="s">
        <v>284</v>
      </c>
      <c r="C38" s="8">
        <v>1</v>
      </c>
      <c r="D38" s="8" t="s">
        <v>6</v>
      </c>
      <c r="E38" s="12" t="s">
        <v>119</v>
      </c>
      <c r="F38" s="12" t="s">
        <v>103</v>
      </c>
      <c r="G38" s="1" t="s">
        <v>336</v>
      </c>
      <c r="H38" s="1" t="s">
        <v>119</v>
      </c>
      <c r="I38" s="39" t="s">
        <v>21</v>
      </c>
      <c r="J38" s="30">
        <v>101607</v>
      </c>
      <c r="K38" s="35">
        <v>50804</v>
      </c>
    </row>
    <row r="39" spans="1:11" x14ac:dyDescent="0.2">
      <c r="A39" s="24" t="s">
        <v>283</v>
      </c>
      <c r="B39" s="8" t="s">
        <v>284</v>
      </c>
      <c r="C39" s="8">
        <v>1</v>
      </c>
      <c r="D39" s="8" t="s">
        <v>6</v>
      </c>
      <c r="E39" s="12" t="s">
        <v>105</v>
      </c>
      <c r="F39" s="12" t="s">
        <v>189</v>
      </c>
      <c r="G39" s="1" t="s">
        <v>190</v>
      </c>
      <c r="H39" s="1" t="s">
        <v>191</v>
      </c>
      <c r="I39" s="39" t="s">
        <v>192</v>
      </c>
      <c r="J39" s="30">
        <v>6592</v>
      </c>
      <c r="K39" s="35">
        <v>3296</v>
      </c>
    </row>
    <row r="40" spans="1:11" x14ac:dyDescent="0.2">
      <c r="A40" s="24" t="s">
        <v>283</v>
      </c>
      <c r="B40" s="8" t="s">
        <v>284</v>
      </c>
      <c r="C40" s="8">
        <v>1</v>
      </c>
      <c r="D40" s="8" t="s">
        <v>6</v>
      </c>
      <c r="E40" s="12" t="s">
        <v>105</v>
      </c>
      <c r="F40" s="12" t="s">
        <v>195</v>
      </c>
      <c r="G40" s="1" t="s">
        <v>196</v>
      </c>
      <c r="H40" s="1" t="s">
        <v>197</v>
      </c>
      <c r="I40" s="39" t="s">
        <v>198</v>
      </c>
      <c r="J40" s="30">
        <v>3967</v>
      </c>
      <c r="K40" s="35">
        <v>1984</v>
      </c>
    </row>
    <row r="41" spans="1:11" x14ac:dyDescent="0.2">
      <c r="A41" s="24" t="s">
        <v>283</v>
      </c>
      <c r="B41" s="8" t="s">
        <v>284</v>
      </c>
      <c r="C41" s="8">
        <v>1</v>
      </c>
      <c r="D41" s="8" t="s">
        <v>6</v>
      </c>
      <c r="E41" s="12" t="s">
        <v>105</v>
      </c>
      <c r="F41" s="12" t="s">
        <v>273</v>
      </c>
      <c r="G41" s="1" t="s">
        <v>274</v>
      </c>
      <c r="H41" s="1" t="s">
        <v>275</v>
      </c>
      <c r="I41" s="39" t="s">
        <v>276</v>
      </c>
      <c r="J41" s="30">
        <v>2841</v>
      </c>
      <c r="K41" s="35">
        <v>1421</v>
      </c>
    </row>
    <row r="42" spans="1:11" ht="30" x14ac:dyDescent="0.2">
      <c r="A42" s="24" t="s">
        <v>283</v>
      </c>
      <c r="B42" s="8" t="s">
        <v>284</v>
      </c>
      <c r="C42" s="8">
        <v>1</v>
      </c>
      <c r="D42" s="8" t="s">
        <v>6</v>
      </c>
      <c r="E42" s="8" t="s">
        <v>126</v>
      </c>
      <c r="F42" s="8" t="s">
        <v>212</v>
      </c>
      <c r="G42" s="8" t="s">
        <v>213</v>
      </c>
      <c r="H42" s="8" t="s">
        <v>214</v>
      </c>
      <c r="I42" s="40" t="s">
        <v>215</v>
      </c>
      <c r="J42" s="30">
        <v>5187</v>
      </c>
      <c r="K42" s="35">
        <v>2594</v>
      </c>
    </row>
    <row r="43" spans="1:11" x14ac:dyDescent="0.2">
      <c r="A43" s="24" t="s">
        <v>283</v>
      </c>
      <c r="B43" s="8" t="s">
        <v>284</v>
      </c>
      <c r="C43" s="8">
        <v>1</v>
      </c>
      <c r="D43" s="8" t="s">
        <v>6</v>
      </c>
      <c r="E43" s="12" t="s">
        <v>122</v>
      </c>
      <c r="F43" s="12" t="s">
        <v>244</v>
      </c>
      <c r="G43" s="1" t="s">
        <v>245</v>
      </c>
      <c r="H43" s="1" t="s">
        <v>246</v>
      </c>
      <c r="I43" s="39" t="s">
        <v>247</v>
      </c>
      <c r="J43" s="30">
        <v>6618</v>
      </c>
      <c r="K43" s="35">
        <v>3309</v>
      </c>
    </row>
    <row r="44" spans="1:11" x14ac:dyDescent="0.2">
      <c r="A44" s="24" t="s">
        <v>283</v>
      </c>
      <c r="B44" s="8" t="s">
        <v>284</v>
      </c>
      <c r="C44" s="8">
        <v>1</v>
      </c>
      <c r="D44" s="8" t="s">
        <v>6</v>
      </c>
      <c r="E44" s="12" t="s">
        <v>203</v>
      </c>
      <c r="F44" s="12" t="s">
        <v>204</v>
      </c>
      <c r="G44" s="1" t="s">
        <v>205</v>
      </c>
      <c r="H44" s="1" t="s">
        <v>206</v>
      </c>
      <c r="I44" s="39" t="s">
        <v>207</v>
      </c>
      <c r="J44" s="30">
        <v>4574</v>
      </c>
      <c r="K44" s="35">
        <v>2287</v>
      </c>
    </row>
    <row r="45" spans="1:11" x14ac:dyDescent="0.2">
      <c r="A45" s="24" t="s">
        <v>283</v>
      </c>
      <c r="B45" s="8" t="s">
        <v>284</v>
      </c>
      <c r="C45" s="8">
        <v>1</v>
      </c>
      <c r="D45" s="8" t="s">
        <v>6</v>
      </c>
      <c r="E45" s="12" t="s">
        <v>105</v>
      </c>
      <c r="F45" s="12" t="s">
        <v>240</v>
      </c>
      <c r="G45" s="1" t="s">
        <v>241</v>
      </c>
      <c r="H45" s="1" t="s">
        <v>242</v>
      </c>
      <c r="I45" s="39" t="s">
        <v>243</v>
      </c>
      <c r="J45" s="30">
        <v>4604</v>
      </c>
      <c r="K45" s="35">
        <v>2302</v>
      </c>
    </row>
    <row r="46" spans="1:11" x14ac:dyDescent="0.2">
      <c r="A46" s="24" t="s">
        <v>283</v>
      </c>
      <c r="B46" s="8" t="s">
        <v>284</v>
      </c>
      <c r="C46" s="8">
        <v>1</v>
      </c>
      <c r="D46" s="8" t="s">
        <v>6</v>
      </c>
      <c r="E46" s="12" t="s">
        <v>119</v>
      </c>
      <c r="F46" s="12" t="s">
        <v>225</v>
      </c>
      <c r="G46" s="1" t="s">
        <v>226</v>
      </c>
      <c r="H46" s="1" t="s">
        <v>227</v>
      </c>
      <c r="I46" s="39" t="s">
        <v>228</v>
      </c>
      <c r="J46" s="30">
        <v>5582</v>
      </c>
      <c r="K46" s="35">
        <v>2791</v>
      </c>
    </row>
    <row r="47" spans="1:11" x14ac:dyDescent="0.2">
      <c r="A47" s="24" t="s">
        <v>283</v>
      </c>
      <c r="B47" s="8" t="s">
        <v>284</v>
      </c>
      <c r="C47" s="8">
        <v>1</v>
      </c>
      <c r="D47" s="8" t="s">
        <v>6</v>
      </c>
      <c r="E47" s="12" t="s">
        <v>126</v>
      </c>
      <c r="F47" s="12" t="s">
        <v>216</v>
      </c>
      <c r="G47" s="1" t="s">
        <v>217</v>
      </c>
      <c r="H47" s="1" t="s">
        <v>218</v>
      </c>
      <c r="I47" s="39" t="s">
        <v>219</v>
      </c>
      <c r="J47" s="30">
        <v>11029</v>
      </c>
      <c r="K47" s="35">
        <v>5515</v>
      </c>
    </row>
    <row r="48" spans="1:11" x14ac:dyDescent="0.2">
      <c r="A48" s="24" t="s">
        <v>283</v>
      </c>
      <c r="B48" s="8" t="s">
        <v>284</v>
      </c>
      <c r="C48" s="8">
        <v>1</v>
      </c>
      <c r="D48" s="8" t="s">
        <v>6</v>
      </c>
      <c r="E48" s="12" t="s">
        <v>184</v>
      </c>
      <c r="F48" s="12" t="s">
        <v>185</v>
      </c>
      <c r="G48" s="1" t="s">
        <v>186</v>
      </c>
      <c r="H48" s="1" t="s">
        <v>187</v>
      </c>
      <c r="I48" s="39" t="s">
        <v>188</v>
      </c>
      <c r="J48" s="30">
        <v>13031</v>
      </c>
      <c r="K48" s="35">
        <v>6516</v>
      </c>
    </row>
    <row r="49" spans="1:11" x14ac:dyDescent="0.2">
      <c r="A49" s="24" t="s">
        <v>289</v>
      </c>
      <c r="B49" s="8" t="s">
        <v>290</v>
      </c>
      <c r="C49" s="8">
        <v>1</v>
      </c>
      <c r="D49" s="8" t="s">
        <v>65</v>
      </c>
      <c r="E49" s="12" t="s">
        <v>107</v>
      </c>
      <c r="F49" s="12" t="s">
        <v>103</v>
      </c>
      <c r="G49" s="1" t="s">
        <v>336</v>
      </c>
      <c r="H49" s="1" t="s">
        <v>107</v>
      </c>
      <c r="I49" s="39" t="s">
        <v>10</v>
      </c>
      <c r="J49" s="30">
        <v>32047</v>
      </c>
      <c r="K49" s="35">
        <v>16024</v>
      </c>
    </row>
    <row r="50" spans="1:11" x14ac:dyDescent="0.2">
      <c r="A50" s="24" t="s">
        <v>289</v>
      </c>
      <c r="B50" s="8" t="s">
        <v>290</v>
      </c>
      <c r="C50" s="8">
        <v>1</v>
      </c>
      <c r="D50" s="8" t="s">
        <v>65</v>
      </c>
      <c r="E50" s="8" t="s">
        <v>408</v>
      </c>
      <c r="F50" s="8" t="s">
        <v>103</v>
      </c>
      <c r="G50" s="8" t="s">
        <v>336</v>
      </c>
      <c r="H50" s="8" t="s">
        <v>408</v>
      </c>
      <c r="I50" s="40" t="s">
        <v>387</v>
      </c>
      <c r="J50" s="30">
        <v>17698</v>
      </c>
      <c r="K50" s="35">
        <v>8849</v>
      </c>
    </row>
    <row r="51" spans="1:11" x14ac:dyDescent="0.2">
      <c r="A51" s="24" t="s">
        <v>311</v>
      </c>
      <c r="B51" s="8" t="s">
        <v>312</v>
      </c>
      <c r="C51" s="8">
        <v>2</v>
      </c>
      <c r="D51" s="8" t="s">
        <v>73</v>
      </c>
      <c r="E51" s="12" t="s">
        <v>127</v>
      </c>
      <c r="F51" s="12" t="s">
        <v>103</v>
      </c>
      <c r="G51" s="1" t="s">
        <v>336</v>
      </c>
      <c r="H51" s="1" t="s">
        <v>127</v>
      </c>
      <c r="I51" s="39" t="s">
        <v>25</v>
      </c>
      <c r="J51" s="30">
        <v>23913</v>
      </c>
      <c r="K51" s="35">
        <v>11957</v>
      </c>
    </row>
    <row r="52" spans="1:11" x14ac:dyDescent="0.2">
      <c r="A52" s="24" t="s">
        <v>311</v>
      </c>
      <c r="B52" s="8" t="s">
        <v>312</v>
      </c>
      <c r="C52" s="8">
        <v>2</v>
      </c>
      <c r="D52" s="8" t="s">
        <v>73</v>
      </c>
      <c r="E52" s="12" t="s">
        <v>139</v>
      </c>
      <c r="F52" s="12" t="s">
        <v>103</v>
      </c>
      <c r="G52" s="1" t="s">
        <v>336</v>
      </c>
      <c r="H52" s="1" t="s">
        <v>139</v>
      </c>
      <c r="I52" s="39" t="s">
        <v>36</v>
      </c>
      <c r="J52" s="30">
        <v>76971</v>
      </c>
      <c r="K52" s="35">
        <v>38486</v>
      </c>
    </row>
    <row r="53" spans="1:11" x14ac:dyDescent="0.2">
      <c r="A53" s="24" t="s">
        <v>311</v>
      </c>
      <c r="B53" s="8" t="s">
        <v>312</v>
      </c>
      <c r="C53" s="8">
        <v>2</v>
      </c>
      <c r="D53" s="8" t="s">
        <v>73</v>
      </c>
      <c r="E53" s="12" t="s">
        <v>141</v>
      </c>
      <c r="F53" s="12" t="s">
        <v>103</v>
      </c>
      <c r="G53" s="1" t="s">
        <v>336</v>
      </c>
      <c r="H53" s="1" t="s">
        <v>141</v>
      </c>
      <c r="I53" s="39" t="s">
        <v>38</v>
      </c>
      <c r="J53" s="30">
        <v>49189</v>
      </c>
      <c r="K53" s="35">
        <v>24595</v>
      </c>
    </row>
    <row r="54" spans="1:11" x14ac:dyDescent="0.2">
      <c r="A54" s="24" t="s">
        <v>311</v>
      </c>
      <c r="B54" s="8" t="s">
        <v>312</v>
      </c>
      <c r="C54" s="8">
        <v>2</v>
      </c>
      <c r="D54" s="8" t="s">
        <v>73</v>
      </c>
      <c r="E54" s="12" t="s">
        <v>154</v>
      </c>
      <c r="F54" s="12" t="s">
        <v>103</v>
      </c>
      <c r="G54" s="1" t="s">
        <v>336</v>
      </c>
      <c r="H54" s="1" t="s">
        <v>154</v>
      </c>
      <c r="I54" s="39" t="s">
        <v>49</v>
      </c>
      <c r="J54" s="30">
        <v>66688</v>
      </c>
      <c r="K54" s="35">
        <v>33344</v>
      </c>
    </row>
    <row r="55" spans="1:11" x14ac:dyDescent="0.2">
      <c r="A55" s="24" t="s">
        <v>311</v>
      </c>
      <c r="B55" s="8" t="s">
        <v>312</v>
      </c>
      <c r="C55" s="8">
        <v>2</v>
      </c>
      <c r="D55" s="8" t="s">
        <v>73</v>
      </c>
      <c r="E55" s="12" t="s">
        <v>155</v>
      </c>
      <c r="F55" s="12" t="s">
        <v>103</v>
      </c>
      <c r="G55" s="1" t="s">
        <v>336</v>
      </c>
      <c r="H55" s="1" t="s">
        <v>155</v>
      </c>
      <c r="I55" s="39" t="s">
        <v>50</v>
      </c>
      <c r="J55" s="30">
        <v>29438</v>
      </c>
      <c r="K55" s="35">
        <v>14719</v>
      </c>
    </row>
    <row r="56" spans="1:11" x14ac:dyDescent="0.2">
      <c r="A56" s="24" t="s">
        <v>311</v>
      </c>
      <c r="B56" s="8" t="s">
        <v>312</v>
      </c>
      <c r="C56" s="8">
        <v>2</v>
      </c>
      <c r="D56" s="8" t="s">
        <v>73</v>
      </c>
      <c r="E56" s="12" t="s">
        <v>160</v>
      </c>
      <c r="F56" s="12" t="s">
        <v>103</v>
      </c>
      <c r="G56" s="1" t="s">
        <v>336</v>
      </c>
      <c r="H56" s="1" t="s">
        <v>160</v>
      </c>
      <c r="I56" s="39" t="s">
        <v>53</v>
      </c>
      <c r="J56" s="30">
        <v>18553</v>
      </c>
      <c r="K56" s="35">
        <v>9277</v>
      </c>
    </row>
    <row r="57" spans="1:11" x14ac:dyDescent="0.2">
      <c r="A57" s="24" t="s">
        <v>311</v>
      </c>
      <c r="B57" s="8" t="s">
        <v>312</v>
      </c>
      <c r="C57" s="8">
        <v>2</v>
      </c>
      <c r="D57" s="8" t="s">
        <v>73</v>
      </c>
      <c r="E57" s="12" t="s">
        <v>161</v>
      </c>
      <c r="F57" s="12" t="s">
        <v>103</v>
      </c>
      <c r="G57" s="1" t="s">
        <v>336</v>
      </c>
      <c r="H57" s="1" t="s">
        <v>161</v>
      </c>
      <c r="I57" s="43" t="s">
        <v>54</v>
      </c>
      <c r="J57" s="30">
        <v>102365</v>
      </c>
      <c r="K57" s="35">
        <v>51183</v>
      </c>
    </row>
    <row r="58" spans="1:11" x14ac:dyDescent="0.2">
      <c r="A58" s="24" t="s">
        <v>311</v>
      </c>
      <c r="B58" s="8" t="s">
        <v>312</v>
      </c>
      <c r="C58" s="8">
        <v>2</v>
      </c>
      <c r="D58" s="8" t="s">
        <v>73</v>
      </c>
      <c r="E58" s="12" t="s">
        <v>162</v>
      </c>
      <c r="F58" s="12" t="s">
        <v>103</v>
      </c>
      <c r="G58" s="1" t="s">
        <v>336</v>
      </c>
      <c r="H58" s="1" t="s">
        <v>162</v>
      </c>
      <c r="I58" s="39" t="s">
        <v>55</v>
      </c>
      <c r="J58" s="30">
        <v>51651</v>
      </c>
      <c r="K58" s="35">
        <v>25826</v>
      </c>
    </row>
    <row r="59" spans="1:11" x14ac:dyDescent="0.2">
      <c r="A59" s="24" t="s">
        <v>311</v>
      </c>
      <c r="B59" s="8" t="s">
        <v>312</v>
      </c>
      <c r="C59" s="8">
        <v>2</v>
      </c>
      <c r="D59" s="8" t="s">
        <v>73</v>
      </c>
      <c r="E59" s="12" t="s">
        <v>118</v>
      </c>
      <c r="F59" s="12" t="s">
        <v>103</v>
      </c>
      <c r="G59" s="1" t="s">
        <v>336</v>
      </c>
      <c r="H59" s="1" t="s">
        <v>118</v>
      </c>
      <c r="I59" s="39" t="s">
        <v>20</v>
      </c>
      <c r="J59" s="30">
        <v>20175</v>
      </c>
      <c r="K59" s="35">
        <v>10088</v>
      </c>
    </row>
    <row r="60" spans="1:11" x14ac:dyDescent="0.2">
      <c r="A60" s="24" t="s">
        <v>311</v>
      </c>
      <c r="B60" s="8" t="s">
        <v>312</v>
      </c>
      <c r="C60" s="8">
        <v>2</v>
      </c>
      <c r="D60" s="8" t="s">
        <v>73</v>
      </c>
      <c r="E60" s="12" t="s">
        <v>169</v>
      </c>
      <c r="F60" s="12" t="s">
        <v>170</v>
      </c>
      <c r="G60" s="1" t="s">
        <v>176</v>
      </c>
      <c r="H60" s="1" t="s">
        <v>177</v>
      </c>
      <c r="I60" s="39" t="s">
        <v>102</v>
      </c>
      <c r="J60" s="30">
        <v>55250</v>
      </c>
      <c r="K60" s="35">
        <v>27625</v>
      </c>
    </row>
    <row r="61" spans="1:11" x14ac:dyDescent="0.2">
      <c r="A61" s="24" t="s">
        <v>311</v>
      </c>
      <c r="B61" s="8" t="s">
        <v>312</v>
      </c>
      <c r="C61" s="8">
        <v>2</v>
      </c>
      <c r="D61" s="8" t="s">
        <v>73</v>
      </c>
      <c r="E61" s="12" t="s">
        <v>169</v>
      </c>
      <c r="F61" s="12" t="s">
        <v>435</v>
      </c>
      <c r="G61" s="1" t="s">
        <v>436</v>
      </c>
      <c r="H61" s="1" t="s">
        <v>437</v>
      </c>
      <c r="I61" s="39" t="s">
        <v>400</v>
      </c>
      <c r="J61" s="30">
        <v>11586</v>
      </c>
      <c r="K61" s="35">
        <v>5793</v>
      </c>
    </row>
    <row r="62" spans="1:11" ht="30" x14ac:dyDescent="0.2">
      <c r="A62" s="24" t="s">
        <v>311</v>
      </c>
      <c r="B62" s="8" t="s">
        <v>312</v>
      </c>
      <c r="C62" s="8">
        <v>2</v>
      </c>
      <c r="D62" s="8" t="s">
        <v>73</v>
      </c>
      <c r="E62" s="12" t="s">
        <v>169</v>
      </c>
      <c r="F62" s="12" t="s">
        <v>360</v>
      </c>
      <c r="G62" s="1" t="s">
        <v>361</v>
      </c>
      <c r="H62" s="1" t="s">
        <v>362</v>
      </c>
      <c r="I62" s="39" t="s">
        <v>363</v>
      </c>
      <c r="J62" s="30">
        <v>7633</v>
      </c>
      <c r="K62" s="35">
        <v>3817</v>
      </c>
    </row>
    <row r="63" spans="1:11" x14ac:dyDescent="0.2">
      <c r="A63" s="24" t="s">
        <v>297</v>
      </c>
      <c r="B63" s="8" t="s">
        <v>298</v>
      </c>
      <c r="C63" s="8">
        <v>22</v>
      </c>
      <c r="D63" s="8" t="s">
        <v>68</v>
      </c>
      <c r="E63" s="12" t="s">
        <v>193</v>
      </c>
      <c r="F63" s="12" t="s">
        <v>103</v>
      </c>
      <c r="G63" s="1" t="s">
        <v>336</v>
      </c>
      <c r="H63" s="1" t="s">
        <v>193</v>
      </c>
      <c r="I63" s="39" t="s">
        <v>194</v>
      </c>
      <c r="J63" s="30">
        <v>91714</v>
      </c>
      <c r="K63" s="35">
        <v>45857</v>
      </c>
    </row>
    <row r="64" spans="1:11" x14ac:dyDescent="0.2">
      <c r="A64" s="24" t="s">
        <v>297</v>
      </c>
      <c r="B64" s="8" t="s">
        <v>298</v>
      </c>
      <c r="C64" s="8">
        <v>22</v>
      </c>
      <c r="D64" s="8" t="s">
        <v>68</v>
      </c>
      <c r="E64" s="12" t="s">
        <v>349</v>
      </c>
      <c r="F64" s="12" t="s">
        <v>103</v>
      </c>
      <c r="G64" s="1" t="s">
        <v>336</v>
      </c>
      <c r="H64" s="1" t="s">
        <v>349</v>
      </c>
      <c r="I64" s="39" t="s">
        <v>350</v>
      </c>
      <c r="J64" s="30">
        <v>8978</v>
      </c>
      <c r="K64" s="35">
        <v>4489</v>
      </c>
    </row>
    <row r="65" spans="1:11" x14ac:dyDescent="0.2">
      <c r="A65" s="24" t="s">
        <v>297</v>
      </c>
      <c r="B65" s="8" t="s">
        <v>298</v>
      </c>
      <c r="C65" s="8">
        <v>22</v>
      </c>
      <c r="D65" s="8" t="s">
        <v>68</v>
      </c>
      <c r="E65" s="12" t="s">
        <v>149</v>
      </c>
      <c r="F65" s="12" t="s">
        <v>103</v>
      </c>
      <c r="G65" s="1" t="s">
        <v>336</v>
      </c>
      <c r="H65" s="1" t="s">
        <v>149</v>
      </c>
      <c r="I65" s="39" t="s">
        <v>45</v>
      </c>
      <c r="J65" s="30">
        <v>76635</v>
      </c>
      <c r="K65" s="35">
        <v>38318</v>
      </c>
    </row>
    <row r="66" spans="1:11" x14ac:dyDescent="0.2">
      <c r="A66" s="24" t="s">
        <v>313</v>
      </c>
      <c r="B66" s="8" t="s">
        <v>314</v>
      </c>
      <c r="C66" s="8">
        <v>5</v>
      </c>
      <c r="D66" s="8" t="s">
        <v>80</v>
      </c>
      <c r="E66" s="12" t="s">
        <v>347</v>
      </c>
      <c r="F66" s="12" t="s">
        <v>103</v>
      </c>
      <c r="G66" s="1" t="s">
        <v>336</v>
      </c>
      <c r="H66" s="1" t="s">
        <v>347</v>
      </c>
      <c r="I66" s="39" t="s">
        <v>348</v>
      </c>
      <c r="J66" s="30">
        <v>910</v>
      </c>
      <c r="K66" s="35">
        <v>455</v>
      </c>
    </row>
    <row r="67" spans="1:11" x14ac:dyDescent="0.2">
      <c r="A67" s="24" t="s">
        <v>313</v>
      </c>
      <c r="B67" s="8" t="s">
        <v>314</v>
      </c>
      <c r="C67" s="8">
        <v>5</v>
      </c>
      <c r="D67" s="8" t="s">
        <v>80</v>
      </c>
      <c r="E67" s="12" t="s">
        <v>131</v>
      </c>
      <c r="F67" s="12" t="s">
        <v>103</v>
      </c>
      <c r="G67" s="1" t="s">
        <v>336</v>
      </c>
      <c r="H67" s="1" t="s">
        <v>131</v>
      </c>
      <c r="I67" s="39" t="s">
        <v>29</v>
      </c>
      <c r="J67" s="30">
        <v>99011</v>
      </c>
      <c r="K67" s="35">
        <v>49506</v>
      </c>
    </row>
    <row r="68" spans="1:11" x14ac:dyDescent="0.2">
      <c r="A68" s="24" t="s">
        <v>313</v>
      </c>
      <c r="B68" s="8" t="s">
        <v>314</v>
      </c>
      <c r="C68" s="8">
        <v>5</v>
      </c>
      <c r="D68" s="8" t="s">
        <v>80</v>
      </c>
      <c r="E68" s="8" t="s">
        <v>208</v>
      </c>
      <c r="F68" s="8" t="s">
        <v>103</v>
      </c>
      <c r="G68" s="8" t="s">
        <v>336</v>
      </c>
      <c r="H68" s="8" t="s">
        <v>208</v>
      </c>
      <c r="I68" s="40" t="s">
        <v>209</v>
      </c>
      <c r="J68" s="30">
        <v>8093</v>
      </c>
      <c r="K68" s="35">
        <v>4047</v>
      </c>
    </row>
    <row r="69" spans="1:11" x14ac:dyDescent="0.2">
      <c r="A69" s="24" t="s">
        <v>313</v>
      </c>
      <c r="B69" s="8" t="s">
        <v>314</v>
      </c>
      <c r="C69" s="8">
        <v>5</v>
      </c>
      <c r="D69" s="8" t="s">
        <v>80</v>
      </c>
      <c r="E69" s="12" t="s">
        <v>159</v>
      </c>
      <c r="F69" s="12" t="s">
        <v>103</v>
      </c>
      <c r="G69" s="1" t="s">
        <v>336</v>
      </c>
      <c r="H69" s="1" t="s">
        <v>159</v>
      </c>
      <c r="I69" s="39" t="s">
        <v>52</v>
      </c>
      <c r="J69" s="30">
        <v>22551</v>
      </c>
      <c r="K69" s="35">
        <v>11276</v>
      </c>
    </row>
    <row r="70" spans="1:11" x14ac:dyDescent="0.2">
      <c r="A70" s="24" t="s">
        <v>315</v>
      </c>
      <c r="B70" s="8" t="s">
        <v>316</v>
      </c>
      <c r="C70" s="8">
        <v>1</v>
      </c>
      <c r="D70" s="8" t="s">
        <v>84</v>
      </c>
      <c r="E70" s="12" t="s">
        <v>153</v>
      </c>
      <c r="F70" s="12" t="s">
        <v>103</v>
      </c>
      <c r="G70" s="1" t="s">
        <v>336</v>
      </c>
      <c r="H70" s="1" t="s">
        <v>153</v>
      </c>
      <c r="I70" s="39" t="s">
        <v>48</v>
      </c>
      <c r="J70" s="30">
        <v>31037</v>
      </c>
      <c r="K70" s="35">
        <v>15519</v>
      </c>
    </row>
    <row r="71" spans="1:11" x14ac:dyDescent="0.2">
      <c r="A71" s="24" t="s">
        <v>295</v>
      </c>
      <c r="B71" s="8" t="s">
        <v>296</v>
      </c>
      <c r="C71" s="8">
        <v>1</v>
      </c>
      <c r="D71" s="8" t="s">
        <v>77</v>
      </c>
      <c r="E71" s="8" t="s">
        <v>168</v>
      </c>
      <c r="F71" s="8" t="s">
        <v>103</v>
      </c>
      <c r="G71" s="8" t="s">
        <v>336</v>
      </c>
      <c r="H71" s="8" t="s">
        <v>168</v>
      </c>
      <c r="I71" s="40" t="s">
        <v>58</v>
      </c>
      <c r="J71" s="30">
        <v>34470</v>
      </c>
      <c r="K71" s="35">
        <v>17235</v>
      </c>
    </row>
    <row r="72" spans="1:11" x14ac:dyDescent="0.2">
      <c r="A72" s="24" t="s">
        <v>293</v>
      </c>
      <c r="B72" s="8" t="s">
        <v>294</v>
      </c>
      <c r="C72" s="8">
        <v>1</v>
      </c>
      <c r="D72" s="8" t="s">
        <v>67</v>
      </c>
      <c r="E72" s="12" t="s">
        <v>109</v>
      </c>
      <c r="F72" s="12" t="s">
        <v>103</v>
      </c>
      <c r="G72" s="1" t="s">
        <v>336</v>
      </c>
      <c r="H72" s="1" t="s">
        <v>109</v>
      </c>
      <c r="I72" s="44" t="s">
        <v>12</v>
      </c>
      <c r="J72" s="30">
        <v>63531</v>
      </c>
      <c r="K72" s="35">
        <v>31766</v>
      </c>
    </row>
    <row r="73" spans="1:11" x14ac:dyDescent="0.2">
      <c r="A73" s="24" t="s">
        <v>317</v>
      </c>
      <c r="B73" s="8" t="s">
        <v>318</v>
      </c>
      <c r="C73" s="8">
        <v>1</v>
      </c>
      <c r="D73" s="8" t="s">
        <v>81</v>
      </c>
      <c r="E73" s="8" t="s">
        <v>135</v>
      </c>
      <c r="F73" s="8" t="s">
        <v>103</v>
      </c>
      <c r="G73" s="8" t="s">
        <v>336</v>
      </c>
      <c r="H73" s="8" t="s">
        <v>135</v>
      </c>
      <c r="I73" s="40" t="s">
        <v>33</v>
      </c>
      <c r="J73" s="30">
        <v>46344</v>
      </c>
      <c r="K73" s="35">
        <v>23172</v>
      </c>
    </row>
    <row r="74" spans="1:11" x14ac:dyDescent="0.2">
      <c r="A74" s="24" t="s">
        <v>281</v>
      </c>
      <c r="B74" s="8" t="s">
        <v>282</v>
      </c>
      <c r="C74" s="8">
        <v>31</v>
      </c>
      <c r="D74" s="8" t="s">
        <v>74</v>
      </c>
      <c r="E74" s="12" t="s">
        <v>136</v>
      </c>
      <c r="F74" s="12" t="s">
        <v>103</v>
      </c>
      <c r="G74" s="1" t="s">
        <v>336</v>
      </c>
      <c r="H74" s="1" t="s">
        <v>136</v>
      </c>
      <c r="I74" s="39" t="s">
        <v>97</v>
      </c>
      <c r="J74" s="30">
        <v>3246</v>
      </c>
      <c r="K74" s="35">
        <v>1623</v>
      </c>
    </row>
    <row r="75" spans="1:11" x14ac:dyDescent="0.2">
      <c r="A75" s="24" t="s">
        <v>281</v>
      </c>
      <c r="B75" s="8" t="s">
        <v>282</v>
      </c>
      <c r="C75" s="8">
        <v>31</v>
      </c>
      <c r="D75" s="8" t="s">
        <v>74</v>
      </c>
      <c r="E75" s="8" t="s">
        <v>165</v>
      </c>
      <c r="F75" s="8" t="s">
        <v>166</v>
      </c>
      <c r="G75" s="8" t="s">
        <v>172</v>
      </c>
      <c r="H75" s="8" t="s">
        <v>173</v>
      </c>
      <c r="I75" s="40" t="s">
        <v>100</v>
      </c>
      <c r="J75" s="30">
        <v>3282</v>
      </c>
      <c r="K75" s="35">
        <v>1641</v>
      </c>
    </row>
    <row r="76" spans="1:11" x14ac:dyDescent="0.2">
      <c r="A76" s="24" t="s">
        <v>281</v>
      </c>
      <c r="B76" s="8" t="s">
        <v>282</v>
      </c>
      <c r="C76" s="8">
        <v>31</v>
      </c>
      <c r="D76" s="8" t="s">
        <v>74</v>
      </c>
      <c r="E76" s="12" t="s">
        <v>158</v>
      </c>
      <c r="F76" s="12" t="s">
        <v>237</v>
      </c>
      <c r="G76" s="1" t="s">
        <v>238</v>
      </c>
      <c r="H76" s="1" t="s">
        <v>239</v>
      </c>
      <c r="I76" s="39" t="s">
        <v>391</v>
      </c>
      <c r="J76" s="30">
        <v>4124</v>
      </c>
      <c r="K76" s="35">
        <v>2062</v>
      </c>
    </row>
    <row r="77" spans="1:11" x14ac:dyDescent="0.2">
      <c r="A77" s="24" t="s">
        <v>281</v>
      </c>
      <c r="B77" s="8" t="s">
        <v>282</v>
      </c>
      <c r="C77" s="8">
        <v>31</v>
      </c>
      <c r="D77" s="8" t="s">
        <v>74</v>
      </c>
      <c r="E77" s="12" t="s">
        <v>158</v>
      </c>
      <c r="F77" s="12" t="s">
        <v>263</v>
      </c>
      <c r="G77" s="1" t="s">
        <v>264</v>
      </c>
      <c r="H77" s="1" t="s">
        <v>265</v>
      </c>
      <c r="I77" s="39" t="s">
        <v>266</v>
      </c>
      <c r="J77" s="30">
        <v>2143</v>
      </c>
      <c r="K77" s="35">
        <v>1072</v>
      </c>
    </row>
    <row r="78" spans="1:11" x14ac:dyDescent="0.2">
      <c r="A78" s="24" t="s">
        <v>281</v>
      </c>
      <c r="B78" s="8" t="s">
        <v>282</v>
      </c>
      <c r="C78" s="8">
        <v>31</v>
      </c>
      <c r="D78" s="8" t="s">
        <v>74</v>
      </c>
      <c r="E78" s="12" t="s">
        <v>158</v>
      </c>
      <c r="F78" s="12" t="s">
        <v>181</v>
      </c>
      <c r="G78" s="1" t="s">
        <v>182</v>
      </c>
      <c r="H78" s="1" t="s">
        <v>183</v>
      </c>
      <c r="I78" s="39" t="s">
        <v>393</v>
      </c>
      <c r="J78" s="30">
        <v>3991</v>
      </c>
      <c r="K78" s="35">
        <v>1996</v>
      </c>
    </row>
    <row r="79" spans="1:11" x14ac:dyDescent="0.2">
      <c r="A79" s="24" t="s">
        <v>281</v>
      </c>
      <c r="B79" s="8" t="s">
        <v>282</v>
      </c>
      <c r="C79" s="8">
        <v>31</v>
      </c>
      <c r="D79" s="8" t="s">
        <v>74</v>
      </c>
      <c r="E79" s="12" t="s">
        <v>158</v>
      </c>
      <c r="F79" s="12" t="s">
        <v>248</v>
      </c>
      <c r="G79" s="1" t="s">
        <v>249</v>
      </c>
      <c r="H79" s="1" t="s">
        <v>250</v>
      </c>
      <c r="I79" s="39" t="s">
        <v>251</v>
      </c>
      <c r="J79" s="30">
        <v>6868</v>
      </c>
      <c r="K79" s="35">
        <v>3434</v>
      </c>
    </row>
    <row r="80" spans="1:11" x14ac:dyDescent="0.2">
      <c r="A80" s="24" t="s">
        <v>281</v>
      </c>
      <c r="B80" s="8" t="s">
        <v>282</v>
      </c>
      <c r="C80" s="8">
        <v>31</v>
      </c>
      <c r="D80" s="8" t="s">
        <v>74</v>
      </c>
      <c r="E80" s="12" t="s">
        <v>121</v>
      </c>
      <c r="F80" s="12" t="s">
        <v>416</v>
      </c>
      <c r="G80" s="1" t="s">
        <v>417</v>
      </c>
      <c r="H80" s="1" t="s">
        <v>418</v>
      </c>
      <c r="I80" s="39" t="s">
        <v>394</v>
      </c>
      <c r="J80" s="30">
        <v>2667</v>
      </c>
      <c r="K80" s="35">
        <v>1334</v>
      </c>
    </row>
    <row r="81" spans="1:11" x14ac:dyDescent="0.2">
      <c r="A81" s="24" t="s">
        <v>281</v>
      </c>
      <c r="B81" s="8" t="s">
        <v>282</v>
      </c>
      <c r="C81" s="8">
        <v>31</v>
      </c>
      <c r="D81" s="8" t="s">
        <v>74</v>
      </c>
      <c r="E81" s="12" t="s">
        <v>165</v>
      </c>
      <c r="F81" s="12" t="s">
        <v>167</v>
      </c>
      <c r="G81" s="1" t="s">
        <v>174</v>
      </c>
      <c r="H81" s="1" t="s">
        <v>175</v>
      </c>
      <c r="I81" s="39" t="s">
        <v>101</v>
      </c>
      <c r="J81" s="30">
        <v>3995</v>
      </c>
      <c r="K81" s="35">
        <v>1998</v>
      </c>
    </row>
    <row r="82" spans="1:11" x14ac:dyDescent="0.2">
      <c r="A82" s="24" t="s">
        <v>305</v>
      </c>
      <c r="B82" s="8" t="s">
        <v>306</v>
      </c>
      <c r="C82" s="8">
        <v>1</v>
      </c>
      <c r="D82" s="8" t="s">
        <v>71</v>
      </c>
      <c r="E82" s="12" t="s">
        <v>133</v>
      </c>
      <c r="F82" s="12" t="s">
        <v>103</v>
      </c>
      <c r="G82" s="1" t="s">
        <v>336</v>
      </c>
      <c r="H82" s="1" t="s">
        <v>133</v>
      </c>
      <c r="I82" s="39" t="s">
        <v>31</v>
      </c>
      <c r="J82" s="30">
        <v>14513</v>
      </c>
      <c r="K82" s="35">
        <v>7257</v>
      </c>
    </row>
    <row r="83" spans="1:11" x14ac:dyDescent="0.2">
      <c r="A83" s="24" t="s">
        <v>305</v>
      </c>
      <c r="B83" s="8" t="s">
        <v>306</v>
      </c>
      <c r="C83" s="8">
        <v>1</v>
      </c>
      <c r="D83" s="8" t="s">
        <v>71</v>
      </c>
      <c r="E83" s="12" t="s">
        <v>125</v>
      </c>
      <c r="F83" s="12" t="s">
        <v>103</v>
      </c>
      <c r="G83" s="1" t="s">
        <v>336</v>
      </c>
      <c r="H83" s="1" t="s">
        <v>125</v>
      </c>
      <c r="I83" s="39" t="s">
        <v>24</v>
      </c>
      <c r="J83" s="30">
        <v>50945</v>
      </c>
      <c r="K83" s="35">
        <v>25473</v>
      </c>
    </row>
    <row r="84" spans="1:11" x14ac:dyDescent="0.2">
      <c r="A84" s="24" t="s">
        <v>305</v>
      </c>
      <c r="B84" s="8" t="s">
        <v>306</v>
      </c>
      <c r="C84" s="8">
        <v>1</v>
      </c>
      <c r="D84" s="8" t="s">
        <v>71</v>
      </c>
      <c r="E84" s="12" t="s">
        <v>117</v>
      </c>
      <c r="F84" s="12" t="s">
        <v>103</v>
      </c>
      <c r="G84" s="1" t="s">
        <v>336</v>
      </c>
      <c r="H84" s="1" t="s">
        <v>117</v>
      </c>
      <c r="I84" s="39" t="s">
        <v>19</v>
      </c>
      <c r="J84" s="30">
        <v>65442</v>
      </c>
      <c r="K84" s="35">
        <v>32721</v>
      </c>
    </row>
    <row r="85" spans="1:11" x14ac:dyDescent="0.2">
      <c r="A85" s="24" t="s">
        <v>319</v>
      </c>
      <c r="B85" s="8" t="s">
        <v>320</v>
      </c>
      <c r="C85" s="8">
        <v>6</v>
      </c>
      <c r="D85" s="8" t="s">
        <v>82</v>
      </c>
      <c r="E85" s="12" t="s">
        <v>138</v>
      </c>
      <c r="F85" s="12" t="s">
        <v>103</v>
      </c>
      <c r="G85" s="1" t="s">
        <v>336</v>
      </c>
      <c r="H85" s="1" t="s">
        <v>138</v>
      </c>
      <c r="I85" s="39" t="s">
        <v>35</v>
      </c>
      <c r="J85" s="30">
        <v>23253</v>
      </c>
      <c r="K85" s="35">
        <v>11627</v>
      </c>
    </row>
    <row r="86" spans="1:11" x14ac:dyDescent="0.2">
      <c r="A86" s="24" t="s">
        <v>321</v>
      </c>
      <c r="B86" s="8" t="s">
        <v>322</v>
      </c>
      <c r="C86" s="8">
        <v>2</v>
      </c>
      <c r="D86" s="8" t="s">
        <v>76</v>
      </c>
      <c r="E86" s="12" t="s">
        <v>128</v>
      </c>
      <c r="F86" s="12" t="s">
        <v>103</v>
      </c>
      <c r="G86" s="1" t="s">
        <v>336</v>
      </c>
      <c r="H86" s="1" t="s">
        <v>128</v>
      </c>
      <c r="I86" s="39" t="s">
        <v>26</v>
      </c>
      <c r="J86" s="30">
        <v>74372</v>
      </c>
      <c r="K86" s="35">
        <v>37186</v>
      </c>
    </row>
    <row r="87" spans="1:11" x14ac:dyDescent="0.2">
      <c r="A87" s="24" t="s">
        <v>323</v>
      </c>
      <c r="B87" s="8" t="s">
        <v>324</v>
      </c>
      <c r="C87" s="8">
        <v>1</v>
      </c>
      <c r="D87" s="8" t="s">
        <v>78</v>
      </c>
      <c r="E87" s="12" t="s">
        <v>252</v>
      </c>
      <c r="F87" s="12" t="s">
        <v>253</v>
      </c>
      <c r="G87" s="1" t="s">
        <v>254</v>
      </c>
      <c r="H87" s="1" t="s">
        <v>255</v>
      </c>
      <c r="I87" s="39" t="s">
        <v>256</v>
      </c>
      <c r="J87" s="30">
        <v>5264</v>
      </c>
      <c r="K87" s="35">
        <v>2632</v>
      </c>
    </row>
    <row r="88" spans="1:11" x14ac:dyDescent="0.2">
      <c r="A88" s="24" t="s">
        <v>325</v>
      </c>
      <c r="B88" s="8" t="s">
        <v>326</v>
      </c>
      <c r="C88" s="8">
        <v>1</v>
      </c>
      <c r="D88" s="8" t="s">
        <v>83</v>
      </c>
      <c r="E88" s="12" t="s">
        <v>235</v>
      </c>
      <c r="F88" s="12" t="s">
        <v>103</v>
      </c>
      <c r="G88" s="1" t="s">
        <v>336</v>
      </c>
      <c r="H88" s="1" t="s">
        <v>235</v>
      </c>
      <c r="I88" s="39" t="s">
        <v>236</v>
      </c>
      <c r="J88" s="30">
        <v>889</v>
      </c>
      <c r="K88" s="35">
        <v>445</v>
      </c>
    </row>
    <row r="89" spans="1:11" x14ac:dyDescent="0.2">
      <c r="A89" s="24" t="s">
        <v>325</v>
      </c>
      <c r="B89" s="8" t="s">
        <v>326</v>
      </c>
      <c r="C89" s="8">
        <v>1</v>
      </c>
      <c r="D89" s="8" t="s">
        <v>83</v>
      </c>
      <c r="E89" s="12" t="s">
        <v>147</v>
      </c>
      <c r="F89" s="12" t="s">
        <v>231</v>
      </c>
      <c r="G89" s="1" t="s">
        <v>232</v>
      </c>
      <c r="H89" s="1" t="s">
        <v>233</v>
      </c>
      <c r="I89" s="39" t="s">
        <v>234</v>
      </c>
      <c r="J89" s="30">
        <v>9450</v>
      </c>
      <c r="K89" s="35">
        <v>4725</v>
      </c>
    </row>
    <row r="90" spans="1:11" x14ac:dyDescent="0.2">
      <c r="A90" s="24" t="s">
        <v>334</v>
      </c>
      <c r="B90" s="8" t="s">
        <v>335</v>
      </c>
      <c r="C90" s="8">
        <v>11</v>
      </c>
      <c r="D90" s="8" t="s">
        <v>331</v>
      </c>
      <c r="E90" s="8" t="s">
        <v>229</v>
      </c>
      <c r="F90" s="8" t="s">
        <v>103</v>
      </c>
      <c r="G90" s="8" t="s">
        <v>336</v>
      </c>
      <c r="H90" s="8" t="s">
        <v>229</v>
      </c>
      <c r="I90" s="40" t="s">
        <v>230</v>
      </c>
      <c r="J90" s="30">
        <v>80333</v>
      </c>
      <c r="K90" s="35">
        <v>40167</v>
      </c>
    </row>
    <row r="91" spans="1:11" x14ac:dyDescent="0.2">
      <c r="A91" s="24" t="s">
        <v>287</v>
      </c>
      <c r="B91" s="8" t="s">
        <v>288</v>
      </c>
      <c r="C91" s="8">
        <v>4</v>
      </c>
      <c r="D91" s="8" t="s">
        <v>64</v>
      </c>
      <c r="E91" s="8" t="s">
        <v>106</v>
      </c>
      <c r="F91" s="8" t="s">
        <v>103</v>
      </c>
      <c r="G91" s="8" t="s">
        <v>336</v>
      </c>
      <c r="H91" s="8" t="s">
        <v>106</v>
      </c>
      <c r="I91" s="40" t="s">
        <v>9</v>
      </c>
      <c r="J91" s="30">
        <v>176467</v>
      </c>
      <c r="K91" s="35">
        <v>88234</v>
      </c>
    </row>
    <row r="92" spans="1:11" x14ac:dyDescent="0.2">
      <c r="A92" s="24" t="s">
        <v>287</v>
      </c>
      <c r="B92" s="8" t="s">
        <v>288</v>
      </c>
      <c r="C92" s="8">
        <v>4</v>
      </c>
      <c r="D92" s="8" t="s">
        <v>64</v>
      </c>
      <c r="E92" s="12" t="s">
        <v>210</v>
      </c>
      <c r="F92" s="12" t="s">
        <v>103</v>
      </c>
      <c r="G92" s="1" t="s">
        <v>336</v>
      </c>
      <c r="H92" s="1" t="s">
        <v>210</v>
      </c>
      <c r="I92" s="39" t="s">
        <v>211</v>
      </c>
      <c r="J92" s="30">
        <v>233308</v>
      </c>
      <c r="K92" s="35">
        <v>116654</v>
      </c>
    </row>
    <row r="93" spans="1:11" x14ac:dyDescent="0.2">
      <c r="A93" s="24" t="s">
        <v>287</v>
      </c>
      <c r="B93" s="8" t="s">
        <v>288</v>
      </c>
      <c r="C93" s="8">
        <v>4</v>
      </c>
      <c r="D93" s="8" t="s">
        <v>64</v>
      </c>
      <c r="E93" s="12" t="s">
        <v>142</v>
      </c>
      <c r="F93" s="12" t="s">
        <v>103</v>
      </c>
      <c r="G93" s="1" t="s">
        <v>336</v>
      </c>
      <c r="H93" s="1" t="s">
        <v>142</v>
      </c>
      <c r="I93" s="39" t="s">
        <v>39</v>
      </c>
      <c r="J93" s="30">
        <v>27407</v>
      </c>
      <c r="K93" s="35">
        <v>13704</v>
      </c>
    </row>
    <row r="94" spans="1:11" x14ac:dyDescent="0.2">
      <c r="A94" s="24" t="s">
        <v>287</v>
      </c>
      <c r="B94" s="8" t="s">
        <v>288</v>
      </c>
      <c r="C94" s="8">
        <v>4</v>
      </c>
      <c r="D94" s="8" t="s">
        <v>64</v>
      </c>
      <c r="E94" s="12" t="s">
        <v>134</v>
      </c>
      <c r="F94" s="12" t="s">
        <v>103</v>
      </c>
      <c r="G94" s="1" t="s">
        <v>336</v>
      </c>
      <c r="H94" s="1" t="s">
        <v>134</v>
      </c>
      <c r="I94" s="39" t="s">
        <v>32</v>
      </c>
      <c r="J94" s="30">
        <v>25296</v>
      </c>
      <c r="K94" s="35">
        <v>12648</v>
      </c>
    </row>
    <row r="95" spans="1:11" x14ac:dyDescent="0.2">
      <c r="A95" s="24" t="s">
        <v>287</v>
      </c>
      <c r="B95" s="8" t="s">
        <v>288</v>
      </c>
      <c r="C95" s="8">
        <v>4</v>
      </c>
      <c r="D95" s="8" t="s">
        <v>64</v>
      </c>
      <c r="E95" s="12" t="s">
        <v>422</v>
      </c>
      <c r="F95" s="12" t="s">
        <v>423</v>
      </c>
      <c r="G95" s="1" t="s">
        <v>424</v>
      </c>
      <c r="H95" s="1" t="s">
        <v>425</v>
      </c>
      <c r="I95" s="39" t="s">
        <v>396</v>
      </c>
      <c r="J95" s="30">
        <v>38031</v>
      </c>
      <c r="K95" s="35">
        <v>19016</v>
      </c>
    </row>
    <row r="96" spans="1:11" x14ac:dyDescent="0.2">
      <c r="A96" s="24" t="s">
        <v>287</v>
      </c>
      <c r="B96" s="8" t="s">
        <v>288</v>
      </c>
      <c r="C96" s="8">
        <v>4</v>
      </c>
      <c r="D96" s="8" t="s">
        <v>64</v>
      </c>
      <c r="E96" s="12" t="s">
        <v>351</v>
      </c>
      <c r="F96" s="12" t="s">
        <v>352</v>
      </c>
      <c r="G96" s="1" t="s">
        <v>353</v>
      </c>
      <c r="H96" s="1" t="s">
        <v>354</v>
      </c>
      <c r="I96" s="39" t="s">
        <v>355</v>
      </c>
      <c r="J96" s="30">
        <v>11549</v>
      </c>
      <c r="K96" s="35">
        <v>5775</v>
      </c>
    </row>
    <row r="97" spans="1:11" x14ac:dyDescent="0.2">
      <c r="A97" s="24" t="s">
        <v>373</v>
      </c>
      <c r="B97" s="8" t="s">
        <v>374</v>
      </c>
      <c r="C97" s="8">
        <v>1</v>
      </c>
      <c r="D97" s="8" t="s">
        <v>375</v>
      </c>
      <c r="E97" s="12" t="s">
        <v>431</v>
      </c>
      <c r="F97" s="12" t="s">
        <v>432</v>
      </c>
      <c r="G97" s="1" t="s">
        <v>433</v>
      </c>
      <c r="H97" s="1" t="s">
        <v>434</v>
      </c>
      <c r="I97" s="39" t="s">
        <v>398</v>
      </c>
      <c r="J97" s="30">
        <v>17905</v>
      </c>
      <c r="K97" s="35">
        <v>8953</v>
      </c>
    </row>
    <row r="98" spans="1:11" x14ac:dyDescent="0.2">
      <c r="A98" s="24" t="s">
        <v>373</v>
      </c>
      <c r="B98" s="8" t="s">
        <v>374</v>
      </c>
      <c r="C98" s="8">
        <v>1</v>
      </c>
      <c r="D98" s="8" t="s">
        <v>375</v>
      </c>
      <c r="E98" s="8" t="s">
        <v>431</v>
      </c>
      <c r="F98" s="8" t="s">
        <v>376</v>
      </c>
      <c r="G98" s="8" t="s">
        <v>377</v>
      </c>
      <c r="H98" s="8" t="s">
        <v>378</v>
      </c>
      <c r="I98" s="40" t="s">
        <v>399</v>
      </c>
      <c r="J98" s="30">
        <v>28742</v>
      </c>
      <c r="K98" s="35">
        <v>14371</v>
      </c>
    </row>
    <row r="99" spans="1:11" x14ac:dyDescent="0.2">
      <c r="A99" s="24" t="s">
        <v>301</v>
      </c>
      <c r="B99" s="8" t="s">
        <v>302</v>
      </c>
      <c r="C99" s="8">
        <v>39</v>
      </c>
      <c r="D99" s="8" t="s">
        <v>69</v>
      </c>
      <c r="E99" s="8" t="s">
        <v>152</v>
      </c>
      <c r="F99" s="8" t="s">
        <v>103</v>
      </c>
      <c r="G99" s="8" t="s">
        <v>336</v>
      </c>
      <c r="H99" s="8" t="s">
        <v>152</v>
      </c>
      <c r="I99" s="40" t="s">
        <v>47</v>
      </c>
      <c r="J99" s="30">
        <v>17685</v>
      </c>
      <c r="K99" s="35">
        <v>8843</v>
      </c>
    </row>
    <row r="100" spans="1:11" x14ac:dyDescent="0.2">
      <c r="A100" s="24" t="s">
        <v>327</v>
      </c>
      <c r="B100" s="8" t="s">
        <v>328</v>
      </c>
      <c r="C100" s="8">
        <v>1</v>
      </c>
      <c r="D100" s="8" t="s">
        <v>72</v>
      </c>
      <c r="E100" s="12" t="s">
        <v>151</v>
      </c>
      <c r="F100" s="12" t="s">
        <v>103</v>
      </c>
      <c r="G100" s="1" t="s">
        <v>336</v>
      </c>
      <c r="H100" s="1" t="s">
        <v>151</v>
      </c>
      <c r="I100" s="39" t="s">
        <v>98</v>
      </c>
      <c r="J100" s="30">
        <v>2153</v>
      </c>
      <c r="K100" s="35">
        <v>1077</v>
      </c>
    </row>
    <row r="101" spans="1:11" x14ac:dyDescent="0.2">
      <c r="A101" s="24" t="s">
        <v>327</v>
      </c>
      <c r="B101" s="8" t="s">
        <v>328</v>
      </c>
      <c r="C101" s="8">
        <v>1</v>
      </c>
      <c r="D101" s="8" t="s">
        <v>72</v>
      </c>
      <c r="E101" s="12" t="s">
        <v>405</v>
      </c>
      <c r="F101" s="12" t="s">
        <v>103</v>
      </c>
      <c r="G101" s="1" t="s">
        <v>336</v>
      </c>
      <c r="H101" s="1" t="s">
        <v>405</v>
      </c>
      <c r="I101" s="39" t="s">
        <v>384</v>
      </c>
      <c r="J101" s="30">
        <v>2323</v>
      </c>
      <c r="K101" s="35">
        <v>1162</v>
      </c>
    </row>
    <row r="102" spans="1:11" x14ac:dyDescent="0.2">
      <c r="A102" s="24" t="s">
        <v>327</v>
      </c>
      <c r="B102" s="8" t="s">
        <v>328</v>
      </c>
      <c r="C102" s="8">
        <v>1</v>
      </c>
      <c r="D102" s="8" t="s">
        <v>72</v>
      </c>
      <c r="E102" s="12" t="s">
        <v>140</v>
      </c>
      <c r="F102" s="12" t="s">
        <v>103</v>
      </c>
      <c r="G102" s="1" t="s">
        <v>336</v>
      </c>
      <c r="H102" s="1" t="s">
        <v>140</v>
      </c>
      <c r="I102" s="39" t="s">
        <v>37</v>
      </c>
      <c r="J102" s="30">
        <v>15470</v>
      </c>
      <c r="K102" s="35">
        <v>7735</v>
      </c>
    </row>
    <row r="103" spans="1:11" x14ac:dyDescent="0.2">
      <c r="A103" s="24" t="s">
        <v>327</v>
      </c>
      <c r="B103" s="8" t="s">
        <v>328</v>
      </c>
      <c r="C103" s="8">
        <v>1</v>
      </c>
      <c r="D103" s="8" t="s">
        <v>72</v>
      </c>
      <c r="E103" s="12" t="s">
        <v>163</v>
      </c>
      <c r="F103" s="12" t="s">
        <v>103</v>
      </c>
      <c r="G103" s="1" t="s">
        <v>336</v>
      </c>
      <c r="H103" s="1" t="s">
        <v>163</v>
      </c>
      <c r="I103" s="39" t="s">
        <v>56</v>
      </c>
      <c r="J103" s="30">
        <v>7740</v>
      </c>
      <c r="K103" s="35">
        <v>3870</v>
      </c>
    </row>
    <row r="104" spans="1:11" x14ac:dyDescent="0.2">
      <c r="A104" s="24" t="s">
        <v>327</v>
      </c>
      <c r="B104" s="8" t="s">
        <v>328</v>
      </c>
      <c r="C104" s="8">
        <v>1</v>
      </c>
      <c r="D104" s="8" t="s">
        <v>72</v>
      </c>
      <c r="E104" s="8" t="s">
        <v>171</v>
      </c>
      <c r="F104" s="8" t="s">
        <v>103</v>
      </c>
      <c r="G104" s="8" t="s">
        <v>336</v>
      </c>
      <c r="H104" s="8" t="s">
        <v>171</v>
      </c>
      <c r="I104" s="40" t="s">
        <v>59</v>
      </c>
      <c r="J104" s="30">
        <v>27024</v>
      </c>
      <c r="K104" s="35">
        <v>13512</v>
      </c>
    </row>
    <row r="105" spans="1:11" x14ac:dyDescent="0.2">
      <c r="A105" s="24" t="s">
        <v>327</v>
      </c>
      <c r="B105" s="8" t="s">
        <v>328</v>
      </c>
      <c r="C105" s="8">
        <v>1</v>
      </c>
      <c r="D105" s="8" t="s">
        <v>72</v>
      </c>
      <c r="E105" s="8" t="s">
        <v>410</v>
      </c>
      <c r="F105" s="8" t="s">
        <v>103</v>
      </c>
      <c r="G105" s="8" t="s">
        <v>336</v>
      </c>
      <c r="H105" s="8" t="s">
        <v>410</v>
      </c>
      <c r="I105" s="40" t="s">
        <v>389</v>
      </c>
      <c r="J105" s="30">
        <v>19308</v>
      </c>
      <c r="K105" s="35">
        <v>9654</v>
      </c>
    </row>
    <row r="106" spans="1:11" x14ac:dyDescent="0.2">
      <c r="A106" s="24" t="s">
        <v>327</v>
      </c>
      <c r="B106" s="8" t="s">
        <v>328</v>
      </c>
      <c r="C106" s="8">
        <v>1</v>
      </c>
      <c r="D106" s="8" t="s">
        <v>72</v>
      </c>
      <c r="E106" s="12" t="s">
        <v>364</v>
      </c>
      <c r="F106" s="12" t="s">
        <v>103</v>
      </c>
      <c r="G106" s="1" t="s">
        <v>336</v>
      </c>
      <c r="H106" s="1" t="s">
        <v>364</v>
      </c>
      <c r="I106" s="39" t="s">
        <v>365</v>
      </c>
      <c r="J106" s="30">
        <v>18713</v>
      </c>
      <c r="K106" s="35">
        <v>9357</v>
      </c>
    </row>
    <row r="107" spans="1:11" x14ac:dyDescent="0.2">
      <c r="A107" s="24" t="s">
        <v>327</v>
      </c>
      <c r="B107" s="8" t="s">
        <v>328</v>
      </c>
      <c r="C107" s="8">
        <v>1</v>
      </c>
      <c r="D107" s="8" t="s">
        <v>72</v>
      </c>
      <c r="E107" s="12" t="s">
        <v>151</v>
      </c>
      <c r="F107" s="12" t="s">
        <v>199</v>
      </c>
      <c r="G107" s="1" t="s">
        <v>200</v>
      </c>
      <c r="H107" s="1" t="s">
        <v>201</v>
      </c>
      <c r="I107" s="39" t="s">
        <v>202</v>
      </c>
      <c r="J107" s="30">
        <v>14555</v>
      </c>
      <c r="K107" s="35">
        <v>7278</v>
      </c>
    </row>
    <row r="108" spans="1:11" x14ac:dyDescent="0.2">
      <c r="A108" s="24" t="s">
        <v>327</v>
      </c>
      <c r="B108" s="8" t="s">
        <v>328</v>
      </c>
      <c r="C108" s="8">
        <v>1</v>
      </c>
      <c r="D108" s="8" t="s">
        <v>72</v>
      </c>
      <c r="E108" s="12" t="s">
        <v>151</v>
      </c>
      <c r="F108" s="12" t="s">
        <v>220</v>
      </c>
      <c r="G108" s="1" t="s">
        <v>221</v>
      </c>
      <c r="H108" s="1" t="s">
        <v>222</v>
      </c>
      <c r="I108" s="39" t="s">
        <v>223</v>
      </c>
      <c r="J108" s="30">
        <v>4083</v>
      </c>
      <c r="K108" s="35">
        <v>2042</v>
      </c>
    </row>
    <row r="109" spans="1:11" x14ac:dyDescent="0.2">
      <c r="A109" s="24" t="s">
        <v>285</v>
      </c>
      <c r="B109" s="8" t="s">
        <v>286</v>
      </c>
      <c r="C109" s="8">
        <v>1</v>
      </c>
      <c r="D109" s="8" t="s">
        <v>63</v>
      </c>
      <c r="E109" s="8" t="s">
        <v>156</v>
      </c>
      <c r="F109" s="8" t="s">
        <v>103</v>
      </c>
      <c r="G109" s="8" t="s">
        <v>336</v>
      </c>
      <c r="H109" s="8" t="s">
        <v>156</v>
      </c>
      <c r="I109" s="40" t="s">
        <v>99</v>
      </c>
      <c r="J109" s="30">
        <v>4332</v>
      </c>
      <c r="K109" s="35">
        <v>2166</v>
      </c>
    </row>
    <row r="110" spans="1:11" x14ac:dyDescent="0.2">
      <c r="A110" s="24" t="s">
        <v>285</v>
      </c>
      <c r="B110" s="8" t="s">
        <v>286</v>
      </c>
      <c r="C110" s="8">
        <v>1</v>
      </c>
      <c r="D110" s="8" t="s">
        <v>63</v>
      </c>
      <c r="E110" s="8" t="s">
        <v>104</v>
      </c>
      <c r="F110" s="8" t="s">
        <v>103</v>
      </c>
      <c r="G110" s="8" t="s">
        <v>336</v>
      </c>
      <c r="H110" s="8" t="s">
        <v>104</v>
      </c>
      <c r="I110" s="40" t="s">
        <v>8</v>
      </c>
      <c r="J110" s="30">
        <v>23971</v>
      </c>
      <c r="K110" s="35">
        <v>11986</v>
      </c>
    </row>
    <row r="111" spans="1:11" x14ac:dyDescent="0.2">
      <c r="A111" s="24" t="s">
        <v>285</v>
      </c>
      <c r="B111" s="8" t="s">
        <v>286</v>
      </c>
      <c r="C111" s="8">
        <v>1</v>
      </c>
      <c r="D111" s="8" t="s">
        <v>63</v>
      </c>
      <c r="E111" s="8" t="s">
        <v>111</v>
      </c>
      <c r="F111" s="8" t="s">
        <v>103</v>
      </c>
      <c r="G111" s="8" t="s">
        <v>336</v>
      </c>
      <c r="H111" s="8" t="s">
        <v>111</v>
      </c>
      <c r="I111" s="40" t="s">
        <v>14</v>
      </c>
      <c r="J111" s="30">
        <v>57530</v>
      </c>
      <c r="K111" s="35">
        <v>28765</v>
      </c>
    </row>
    <row r="112" spans="1:11" x14ac:dyDescent="0.2">
      <c r="A112" s="24" t="s">
        <v>285</v>
      </c>
      <c r="B112" s="8" t="s">
        <v>286</v>
      </c>
      <c r="C112" s="8">
        <v>1</v>
      </c>
      <c r="D112" s="8" t="s">
        <v>63</v>
      </c>
      <c r="E112" s="12" t="s">
        <v>404</v>
      </c>
      <c r="F112" s="12" t="s">
        <v>103</v>
      </c>
      <c r="G112" s="1" t="s">
        <v>336</v>
      </c>
      <c r="H112" s="1" t="s">
        <v>404</v>
      </c>
      <c r="I112" s="39" t="s">
        <v>383</v>
      </c>
      <c r="J112" s="30">
        <v>30002</v>
      </c>
      <c r="K112" s="35">
        <v>15001</v>
      </c>
    </row>
    <row r="113" spans="1:11" x14ac:dyDescent="0.2">
      <c r="A113" s="24" t="s">
        <v>285</v>
      </c>
      <c r="B113" s="8" t="s">
        <v>286</v>
      </c>
      <c r="C113" s="8">
        <v>1</v>
      </c>
      <c r="D113" s="8" t="s">
        <v>63</v>
      </c>
      <c r="E113" s="8" t="s">
        <v>148</v>
      </c>
      <c r="F113" s="8" t="s">
        <v>103</v>
      </c>
      <c r="G113" s="8" t="s">
        <v>336</v>
      </c>
      <c r="H113" s="8" t="s">
        <v>148</v>
      </c>
      <c r="I113" s="40" t="s">
        <v>44</v>
      </c>
      <c r="J113" s="30">
        <v>57070</v>
      </c>
      <c r="K113" s="35">
        <v>28535</v>
      </c>
    </row>
    <row r="114" spans="1:11" x14ac:dyDescent="0.2">
      <c r="A114" s="24" t="s">
        <v>285</v>
      </c>
      <c r="B114" s="8" t="s">
        <v>286</v>
      </c>
      <c r="C114" s="8">
        <v>1</v>
      </c>
      <c r="D114" s="8" t="s">
        <v>63</v>
      </c>
      <c r="E114" s="12" t="s">
        <v>156</v>
      </c>
      <c r="F114" s="12" t="s">
        <v>413</v>
      </c>
      <c r="G114" s="1" t="s">
        <v>414</v>
      </c>
      <c r="H114" s="1" t="s">
        <v>415</v>
      </c>
      <c r="I114" s="39" t="s">
        <v>392</v>
      </c>
      <c r="J114" s="30">
        <v>3147</v>
      </c>
      <c r="K114" s="35">
        <v>1574</v>
      </c>
    </row>
    <row r="115" spans="1:11" x14ac:dyDescent="0.2">
      <c r="A115" s="24" t="s">
        <v>366</v>
      </c>
      <c r="B115" s="8" t="s">
        <v>367</v>
      </c>
      <c r="C115" s="8">
        <v>22</v>
      </c>
      <c r="D115" s="8" t="s">
        <v>368</v>
      </c>
      <c r="E115" s="12" t="s">
        <v>369</v>
      </c>
      <c r="F115" s="12" t="s">
        <v>103</v>
      </c>
      <c r="G115" s="1" t="s">
        <v>336</v>
      </c>
      <c r="H115" s="1" t="s">
        <v>369</v>
      </c>
      <c r="I115" s="39" t="s">
        <v>370</v>
      </c>
      <c r="J115" s="30">
        <v>18385</v>
      </c>
      <c r="K115" s="35">
        <v>9193</v>
      </c>
    </row>
    <row r="116" spans="1:11" x14ac:dyDescent="0.2">
      <c r="A116" s="24" t="s">
        <v>299</v>
      </c>
      <c r="B116" s="8" t="s">
        <v>300</v>
      </c>
      <c r="C116" s="8">
        <v>1</v>
      </c>
      <c r="D116" s="8" t="s">
        <v>62</v>
      </c>
      <c r="E116" s="12" t="s">
        <v>401</v>
      </c>
      <c r="F116" s="12" t="s">
        <v>103</v>
      </c>
      <c r="G116" s="1" t="s">
        <v>336</v>
      </c>
      <c r="H116" s="1" t="s">
        <v>401</v>
      </c>
      <c r="I116" s="39" t="s">
        <v>381</v>
      </c>
      <c r="J116" s="30">
        <v>2325</v>
      </c>
      <c r="K116" s="35">
        <v>1163</v>
      </c>
    </row>
    <row r="117" spans="1:11" x14ac:dyDescent="0.2">
      <c r="A117" s="24" t="s">
        <v>299</v>
      </c>
      <c r="B117" s="8" t="s">
        <v>300</v>
      </c>
      <c r="C117" s="8">
        <v>1</v>
      </c>
      <c r="D117" s="8" t="s">
        <v>62</v>
      </c>
      <c r="E117" s="12" t="s">
        <v>112</v>
      </c>
      <c r="F117" s="12" t="s">
        <v>103</v>
      </c>
      <c r="G117" s="1" t="s">
        <v>336</v>
      </c>
      <c r="H117" s="1" t="s">
        <v>112</v>
      </c>
      <c r="I117" s="39" t="s">
        <v>15</v>
      </c>
      <c r="J117" s="30">
        <v>114694</v>
      </c>
      <c r="K117" s="35">
        <v>57347</v>
      </c>
    </row>
    <row r="118" spans="1:11" x14ac:dyDescent="0.2">
      <c r="A118" s="24" t="s">
        <v>299</v>
      </c>
      <c r="B118" s="8" t="s">
        <v>300</v>
      </c>
      <c r="C118" s="8">
        <v>1</v>
      </c>
      <c r="D118" s="8" t="s">
        <v>62</v>
      </c>
      <c r="E118" s="8" t="s">
        <v>129</v>
      </c>
      <c r="F118" s="8" t="s">
        <v>103</v>
      </c>
      <c r="G118" s="8" t="s">
        <v>336</v>
      </c>
      <c r="H118" s="8" t="s">
        <v>129</v>
      </c>
      <c r="I118" s="40" t="s">
        <v>27</v>
      </c>
      <c r="J118" s="30">
        <v>11603</v>
      </c>
      <c r="K118" s="35">
        <v>5802</v>
      </c>
    </row>
    <row r="119" spans="1:11" x14ac:dyDescent="0.2">
      <c r="A119" s="24" t="s">
        <v>299</v>
      </c>
      <c r="B119" s="8" t="s">
        <v>300</v>
      </c>
      <c r="C119" s="8">
        <v>1</v>
      </c>
      <c r="D119" s="8" t="s">
        <v>62</v>
      </c>
      <c r="E119" s="12" t="s">
        <v>178</v>
      </c>
      <c r="F119" s="12" t="s">
        <v>103</v>
      </c>
      <c r="G119" s="1" t="s">
        <v>336</v>
      </c>
      <c r="H119" s="1" t="s">
        <v>178</v>
      </c>
      <c r="I119" s="39" t="s">
        <v>179</v>
      </c>
      <c r="J119" s="30">
        <v>19081</v>
      </c>
      <c r="K119" s="35">
        <v>9541</v>
      </c>
    </row>
    <row r="120" spans="1:11" x14ac:dyDescent="0.2">
      <c r="A120" s="24" t="s">
        <v>299</v>
      </c>
      <c r="B120" s="8" t="s">
        <v>300</v>
      </c>
      <c r="C120" s="8">
        <v>1</v>
      </c>
      <c r="D120" s="8" t="s">
        <v>62</v>
      </c>
      <c r="E120" s="12" t="s">
        <v>146</v>
      </c>
      <c r="F120" s="12" t="s">
        <v>103</v>
      </c>
      <c r="G120" s="1" t="s">
        <v>336</v>
      </c>
      <c r="H120" s="1" t="s">
        <v>146</v>
      </c>
      <c r="I120" s="39" t="s">
        <v>43</v>
      </c>
      <c r="J120" s="30">
        <v>27302</v>
      </c>
      <c r="K120" s="35">
        <v>13651</v>
      </c>
    </row>
    <row r="121" spans="1:11" x14ac:dyDescent="0.2">
      <c r="A121" s="24" t="s">
        <v>299</v>
      </c>
      <c r="B121" s="8" t="s">
        <v>300</v>
      </c>
      <c r="C121" s="8">
        <v>1</v>
      </c>
      <c r="D121" s="8" t="s">
        <v>62</v>
      </c>
      <c r="E121" s="12" t="s">
        <v>356</v>
      </c>
      <c r="F121" s="12" t="s">
        <v>103</v>
      </c>
      <c r="G121" s="1" t="s">
        <v>336</v>
      </c>
      <c r="H121" s="1" t="s">
        <v>356</v>
      </c>
      <c r="I121" s="39" t="s">
        <v>357</v>
      </c>
      <c r="J121" s="30">
        <v>13477</v>
      </c>
      <c r="K121" s="35">
        <v>6739</v>
      </c>
    </row>
    <row r="122" spans="1:11" x14ac:dyDescent="0.2">
      <c r="A122" s="24" t="s">
        <v>299</v>
      </c>
      <c r="B122" s="8" t="s">
        <v>300</v>
      </c>
      <c r="C122" s="8">
        <v>1</v>
      </c>
      <c r="D122" s="8" t="s">
        <v>62</v>
      </c>
      <c r="E122" s="12" t="s">
        <v>261</v>
      </c>
      <c r="F122" s="12" t="s">
        <v>103</v>
      </c>
      <c r="G122" s="1" t="s">
        <v>336</v>
      </c>
      <c r="H122" s="1" t="s">
        <v>261</v>
      </c>
      <c r="I122" s="39" t="s">
        <v>262</v>
      </c>
      <c r="J122" s="30">
        <v>10233</v>
      </c>
      <c r="K122" s="35">
        <v>5117</v>
      </c>
    </row>
    <row r="123" spans="1:11" x14ac:dyDescent="0.2">
      <c r="A123" s="24" t="s">
        <v>299</v>
      </c>
      <c r="B123" s="8" t="s">
        <v>300</v>
      </c>
      <c r="C123" s="8">
        <v>1</v>
      </c>
      <c r="D123" s="8" t="s">
        <v>62</v>
      </c>
      <c r="E123" s="12" t="s">
        <v>279</v>
      </c>
      <c r="F123" s="12" t="s">
        <v>103</v>
      </c>
      <c r="G123" s="1" t="s">
        <v>336</v>
      </c>
      <c r="H123" s="1" t="s">
        <v>279</v>
      </c>
      <c r="I123" s="39" t="s">
        <v>280</v>
      </c>
      <c r="J123" s="30">
        <v>12101</v>
      </c>
      <c r="K123" s="35">
        <v>6051</v>
      </c>
    </row>
    <row r="124" spans="1:11" x14ac:dyDescent="0.2">
      <c r="A124" s="24" t="s">
        <v>299</v>
      </c>
      <c r="B124" s="8" t="s">
        <v>300</v>
      </c>
      <c r="C124" s="8">
        <v>1</v>
      </c>
      <c r="D124" s="8" t="s">
        <v>62</v>
      </c>
      <c r="E124" s="12" t="s">
        <v>116</v>
      </c>
      <c r="F124" s="12" t="s">
        <v>103</v>
      </c>
      <c r="G124" s="1" t="s">
        <v>336</v>
      </c>
      <c r="H124" s="1" t="s">
        <v>116</v>
      </c>
      <c r="I124" s="39" t="s">
        <v>18</v>
      </c>
      <c r="J124" s="30">
        <v>186536</v>
      </c>
      <c r="K124" s="35">
        <v>93268</v>
      </c>
    </row>
    <row r="125" spans="1:11" x14ac:dyDescent="0.2">
      <c r="A125" s="24" t="s">
        <v>332</v>
      </c>
      <c r="B125" s="8" t="s">
        <v>333</v>
      </c>
      <c r="C125" s="8">
        <v>29</v>
      </c>
      <c r="D125" s="8" t="s">
        <v>330</v>
      </c>
      <c r="E125" s="12" t="s">
        <v>267</v>
      </c>
      <c r="F125" s="12" t="s">
        <v>103</v>
      </c>
      <c r="G125" s="1" t="s">
        <v>336</v>
      </c>
      <c r="H125" s="1" t="s">
        <v>267</v>
      </c>
      <c r="I125" s="39" t="s">
        <v>268</v>
      </c>
      <c r="J125" s="30">
        <v>2849</v>
      </c>
      <c r="K125" s="35">
        <v>1425</v>
      </c>
    </row>
    <row r="126" spans="1:11" x14ac:dyDescent="0.2">
      <c r="A126" s="25" t="s">
        <v>332</v>
      </c>
      <c r="B126" s="10" t="s">
        <v>333</v>
      </c>
      <c r="C126" s="10">
        <v>29</v>
      </c>
      <c r="D126" s="10" t="s">
        <v>330</v>
      </c>
      <c r="E126" s="10" t="s">
        <v>409</v>
      </c>
      <c r="F126" s="10" t="s">
        <v>103</v>
      </c>
      <c r="G126" s="10" t="s">
        <v>336</v>
      </c>
      <c r="H126" s="10" t="s">
        <v>409</v>
      </c>
      <c r="I126" s="45" t="s">
        <v>388</v>
      </c>
      <c r="J126" s="31">
        <v>20220</v>
      </c>
      <c r="K126" s="36">
        <v>10110</v>
      </c>
    </row>
    <row r="127" spans="1:11" ht="15.75" x14ac:dyDescent="0.25">
      <c r="A127" s="46" t="s">
        <v>89</v>
      </c>
      <c r="B127" s="47"/>
      <c r="C127" s="47"/>
      <c r="D127" s="47"/>
      <c r="E127" s="47"/>
      <c r="F127" s="47"/>
      <c r="G127" s="47"/>
      <c r="H127" s="47"/>
      <c r="I127" s="48"/>
      <c r="J127" s="49">
        <f>SUBTOTAL(109, Table13[2022–23
Preliminary Allocation])</f>
        <v>3961986</v>
      </c>
      <c r="K127" s="49">
        <f>SUBTOTAL(109, Table13[1st
Apportionment])</f>
        <v>1981027</v>
      </c>
    </row>
    <row r="128" spans="1:11" x14ac:dyDescent="0.2">
      <c r="A128" s="14" t="s">
        <v>1</v>
      </c>
    </row>
    <row r="129" spans="1:11" x14ac:dyDescent="0.2">
      <c r="A129" s="14" t="s">
        <v>2</v>
      </c>
    </row>
    <row r="130" spans="1:11" x14ac:dyDescent="0.2">
      <c r="A130" s="3" t="s">
        <v>444</v>
      </c>
      <c r="I130" t="s">
        <v>88</v>
      </c>
      <c r="K130" t="s">
        <v>88</v>
      </c>
    </row>
    <row r="131" spans="1:11" x14ac:dyDescent="0.2">
      <c r="K131" t="s">
        <v>88</v>
      </c>
    </row>
  </sheetData>
  <conditionalFormatting sqref="A128:A129">
    <cfRule type="colorScale" priority="5">
      <colorScale>
        <cfvo type="min"/>
        <cfvo type="max"/>
        <color rgb="FFFF7128"/>
        <color rgb="FFFFEF9C"/>
      </colorScale>
    </cfRule>
  </conditionalFormatting>
  <conditionalFormatting sqref="A13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zoomScaleNormal="100" workbookViewId="0"/>
  </sheetViews>
  <sheetFormatPr defaultRowHeight="15" x14ac:dyDescent="0.2"/>
  <cols>
    <col min="1" max="1" width="10.88671875" customWidth="1"/>
    <col min="2" max="2" width="22.6640625" customWidth="1"/>
    <col min="3" max="3" width="22.5546875" customWidth="1"/>
    <col min="4" max="4" width="23.21875" customWidth="1"/>
  </cols>
  <sheetData>
    <row r="1" spans="1:4" ht="20.25" x14ac:dyDescent="0.3">
      <c r="A1" s="27" t="s">
        <v>372</v>
      </c>
      <c r="B1" s="7"/>
      <c r="C1" s="5"/>
      <c r="D1" s="5"/>
    </row>
    <row r="2" spans="1:4" ht="18" x14ac:dyDescent="0.25">
      <c r="A2" s="38" t="s">
        <v>91</v>
      </c>
      <c r="B2" s="7"/>
      <c r="C2" s="5"/>
      <c r="D2" s="5"/>
    </row>
    <row r="3" spans="1:4" ht="15.75" x14ac:dyDescent="0.25">
      <c r="A3" s="37" t="s">
        <v>92</v>
      </c>
      <c r="B3" s="7"/>
      <c r="C3" s="5"/>
      <c r="D3" s="5"/>
    </row>
    <row r="4" spans="1:4" s="34" customFormat="1" ht="16.5" thickBot="1" x14ac:dyDescent="0.3">
      <c r="A4" s="9" t="s">
        <v>379</v>
      </c>
      <c r="B4" s="32"/>
      <c r="C4" s="33"/>
      <c r="D4" s="33"/>
    </row>
    <row r="5" spans="1:4" ht="33" thickTop="1" thickBot="1" x14ac:dyDescent="0.3">
      <c r="A5" s="19" t="s">
        <v>86</v>
      </c>
      <c r="B5" s="20" t="s">
        <v>85</v>
      </c>
      <c r="C5" s="19" t="s">
        <v>90</v>
      </c>
      <c r="D5" s="21" t="s">
        <v>87</v>
      </c>
    </row>
    <row r="6" spans="1:4" ht="15.75" thickTop="1" x14ac:dyDescent="0.2">
      <c r="A6" s="6" t="s">
        <v>411</v>
      </c>
      <c r="B6" s="15" t="s">
        <v>438</v>
      </c>
      <c r="C6" s="6" t="s">
        <v>445</v>
      </c>
      <c r="D6" s="28">
        <v>2714</v>
      </c>
    </row>
    <row r="7" spans="1:4" x14ac:dyDescent="0.2">
      <c r="A7" s="6" t="s">
        <v>75</v>
      </c>
      <c r="B7" s="15" t="s">
        <v>307</v>
      </c>
      <c r="C7" s="6" t="s">
        <v>445</v>
      </c>
      <c r="D7" s="28">
        <v>44332</v>
      </c>
    </row>
    <row r="8" spans="1:4" x14ac:dyDescent="0.2">
      <c r="A8" s="6" t="s">
        <v>402</v>
      </c>
      <c r="B8" s="15" t="s">
        <v>442</v>
      </c>
      <c r="C8" s="6" t="s">
        <v>445</v>
      </c>
      <c r="D8" s="28">
        <v>39677</v>
      </c>
    </row>
    <row r="9" spans="1:4" x14ac:dyDescent="0.2">
      <c r="A9" s="6" t="s">
        <v>426</v>
      </c>
      <c r="B9" s="15" t="s">
        <v>440</v>
      </c>
      <c r="C9" s="6" t="s">
        <v>445</v>
      </c>
      <c r="D9" s="28">
        <v>12345</v>
      </c>
    </row>
    <row r="10" spans="1:4" x14ac:dyDescent="0.2">
      <c r="A10" s="6" t="s">
        <v>70</v>
      </c>
      <c r="B10" s="15" t="s">
        <v>303</v>
      </c>
      <c r="C10" s="6" t="s">
        <v>445</v>
      </c>
      <c r="D10" s="28">
        <v>60212</v>
      </c>
    </row>
    <row r="11" spans="1:4" x14ac:dyDescent="0.2">
      <c r="A11" s="6" t="s">
        <v>339</v>
      </c>
      <c r="B11" s="15" t="s">
        <v>337</v>
      </c>
      <c r="C11" s="6" t="s">
        <v>445</v>
      </c>
      <c r="D11" s="28">
        <v>35818</v>
      </c>
    </row>
    <row r="12" spans="1:4" x14ac:dyDescent="0.2">
      <c r="A12" s="6" t="s">
        <v>66</v>
      </c>
      <c r="B12" s="15" t="s">
        <v>291</v>
      </c>
      <c r="C12" s="6" t="s">
        <v>445</v>
      </c>
      <c r="D12" s="28">
        <v>273001</v>
      </c>
    </row>
    <row r="13" spans="1:4" x14ac:dyDescent="0.2">
      <c r="A13" s="6" t="s">
        <v>79</v>
      </c>
      <c r="B13" s="15" t="s">
        <v>309</v>
      </c>
      <c r="C13" s="6" t="s">
        <v>445</v>
      </c>
      <c r="D13" s="28">
        <v>6443</v>
      </c>
    </row>
    <row r="14" spans="1:4" x14ac:dyDescent="0.2">
      <c r="A14" s="6" t="s">
        <v>6</v>
      </c>
      <c r="B14" s="15" t="s">
        <v>283</v>
      </c>
      <c r="C14" s="6" t="s">
        <v>445</v>
      </c>
      <c r="D14" s="28">
        <v>154550</v>
      </c>
    </row>
    <row r="15" spans="1:4" x14ac:dyDescent="0.2">
      <c r="A15" s="6" t="s">
        <v>65</v>
      </c>
      <c r="B15" s="15" t="s">
        <v>289</v>
      </c>
      <c r="C15" s="6" t="s">
        <v>445</v>
      </c>
      <c r="D15" s="28">
        <v>24873</v>
      </c>
    </row>
    <row r="16" spans="1:4" x14ac:dyDescent="0.2">
      <c r="A16" s="6" t="s">
        <v>73</v>
      </c>
      <c r="B16" s="15" t="s">
        <v>311</v>
      </c>
      <c r="C16" s="6" t="s">
        <v>445</v>
      </c>
      <c r="D16" s="28">
        <v>256710</v>
      </c>
    </row>
    <row r="17" spans="1:4" x14ac:dyDescent="0.2">
      <c r="A17" s="6" t="s">
        <v>68</v>
      </c>
      <c r="B17" s="15" t="s">
        <v>297</v>
      </c>
      <c r="C17" s="6" t="s">
        <v>445</v>
      </c>
      <c r="D17" s="28">
        <v>88664</v>
      </c>
    </row>
    <row r="18" spans="1:4" x14ac:dyDescent="0.2">
      <c r="A18" s="6" t="s">
        <v>80</v>
      </c>
      <c r="B18" s="15" t="s">
        <v>313</v>
      </c>
      <c r="C18" s="6" t="s">
        <v>445</v>
      </c>
      <c r="D18" s="28">
        <v>65284</v>
      </c>
    </row>
    <row r="19" spans="1:4" x14ac:dyDescent="0.2">
      <c r="A19" s="6" t="s">
        <v>84</v>
      </c>
      <c r="B19" s="15" t="s">
        <v>315</v>
      </c>
      <c r="C19" s="6" t="s">
        <v>445</v>
      </c>
      <c r="D19" s="28">
        <v>15519</v>
      </c>
    </row>
    <row r="20" spans="1:4" x14ac:dyDescent="0.2">
      <c r="A20" s="6" t="s">
        <v>77</v>
      </c>
      <c r="B20" s="15" t="s">
        <v>295</v>
      </c>
      <c r="C20" s="6" t="s">
        <v>445</v>
      </c>
      <c r="D20" s="28">
        <v>17235</v>
      </c>
    </row>
    <row r="21" spans="1:4" x14ac:dyDescent="0.2">
      <c r="A21" s="6" t="s">
        <v>67</v>
      </c>
      <c r="B21" s="15" t="s">
        <v>293</v>
      </c>
      <c r="C21" s="6" t="s">
        <v>445</v>
      </c>
      <c r="D21" s="28">
        <v>31766</v>
      </c>
    </row>
    <row r="22" spans="1:4" x14ac:dyDescent="0.2">
      <c r="A22" s="6" t="s">
        <v>81</v>
      </c>
      <c r="B22" s="15" t="s">
        <v>317</v>
      </c>
      <c r="C22" s="6" t="s">
        <v>445</v>
      </c>
      <c r="D22" s="28">
        <v>23172</v>
      </c>
    </row>
    <row r="23" spans="1:4" x14ac:dyDescent="0.2">
      <c r="A23" s="6" t="s">
        <v>74</v>
      </c>
      <c r="B23" s="15" t="s">
        <v>281</v>
      </c>
      <c r="C23" s="6" t="s">
        <v>445</v>
      </c>
      <c r="D23" s="28">
        <v>15160</v>
      </c>
    </row>
    <row r="24" spans="1:4" x14ac:dyDescent="0.2">
      <c r="A24" s="6" t="s">
        <v>71</v>
      </c>
      <c r="B24" s="15" t="s">
        <v>305</v>
      </c>
      <c r="C24" s="6" t="s">
        <v>445</v>
      </c>
      <c r="D24" s="28">
        <v>65451</v>
      </c>
    </row>
    <row r="25" spans="1:4" x14ac:dyDescent="0.2">
      <c r="A25" s="6" t="s">
        <v>82</v>
      </c>
      <c r="B25" s="15" t="s">
        <v>319</v>
      </c>
      <c r="C25" s="6" t="s">
        <v>445</v>
      </c>
      <c r="D25" s="28">
        <v>11627</v>
      </c>
    </row>
    <row r="26" spans="1:4" x14ac:dyDescent="0.2">
      <c r="A26" s="6" t="s">
        <v>76</v>
      </c>
      <c r="B26" s="15" t="s">
        <v>321</v>
      </c>
      <c r="C26" s="6" t="s">
        <v>445</v>
      </c>
      <c r="D26" s="28">
        <v>37186</v>
      </c>
    </row>
    <row r="27" spans="1:4" x14ac:dyDescent="0.2">
      <c r="A27" s="6" t="s">
        <v>78</v>
      </c>
      <c r="B27" s="15" t="s">
        <v>323</v>
      </c>
      <c r="C27" s="6" t="s">
        <v>445</v>
      </c>
      <c r="D27" s="28">
        <v>2632</v>
      </c>
    </row>
    <row r="28" spans="1:4" x14ac:dyDescent="0.2">
      <c r="A28" s="6" t="s">
        <v>83</v>
      </c>
      <c r="B28" s="15" t="s">
        <v>325</v>
      </c>
      <c r="C28" s="6" t="s">
        <v>445</v>
      </c>
      <c r="D28" s="28">
        <v>5170</v>
      </c>
    </row>
    <row r="29" spans="1:4" x14ac:dyDescent="0.2">
      <c r="A29" s="26" t="s">
        <v>331</v>
      </c>
      <c r="B29" s="15" t="s">
        <v>334</v>
      </c>
      <c r="C29" s="6" t="s">
        <v>445</v>
      </c>
      <c r="D29" s="28">
        <v>40167</v>
      </c>
    </row>
    <row r="30" spans="1:4" x14ac:dyDescent="0.2">
      <c r="A30" s="6" t="s">
        <v>64</v>
      </c>
      <c r="B30" s="15" t="s">
        <v>287</v>
      </c>
      <c r="C30" s="6" t="s">
        <v>445</v>
      </c>
      <c r="D30" s="28">
        <v>256031</v>
      </c>
    </row>
    <row r="31" spans="1:4" x14ac:dyDescent="0.2">
      <c r="A31" s="6" t="s">
        <v>375</v>
      </c>
      <c r="B31" s="15" t="s">
        <v>373</v>
      </c>
      <c r="C31" s="6" t="s">
        <v>445</v>
      </c>
      <c r="D31" s="28">
        <v>23324</v>
      </c>
    </row>
    <row r="32" spans="1:4" x14ac:dyDescent="0.2">
      <c r="A32" s="6" t="s">
        <v>69</v>
      </c>
      <c r="B32" s="15" t="s">
        <v>301</v>
      </c>
      <c r="C32" s="6" t="s">
        <v>445</v>
      </c>
      <c r="D32" s="28">
        <v>8843</v>
      </c>
    </row>
    <row r="33" spans="1:4" x14ac:dyDescent="0.2">
      <c r="A33" s="6" t="s">
        <v>72</v>
      </c>
      <c r="B33" s="15" t="s">
        <v>327</v>
      </c>
      <c r="C33" s="6" t="s">
        <v>445</v>
      </c>
      <c r="D33" s="28">
        <v>55687</v>
      </c>
    </row>
    <row r="34" spans="1:4" x14ac:dyDescent="0.2">
      <c r="A34" s="6" t="s">
        <v>63</v>
      </c>
      <c r="B34" s="15" t="s">
        <v>285</v>
      </c>
      <c r="C34" s="6" t="s">
        <v>445</v>
      </c>
      <c r="D34" s="28">
        <v>88027</v>
      </c>
    </row>
    <row r="35" spans="1:4" x14ac:dyDescent="0.2">
      <c r="A35" s="6" t="s">
        <v>368</v>
      </c>
      <c r="B35" s="15" t="s">
        <v>366</v>
      </c>
      <c r="C35" s="6" t="s">
        <v>445</v>
      </c>
      <c r="D35" s="28">
        <v>9193</v>
      </c>
    </row>
    <row r="36" spans="1:4" x14ac:dyDescent="0.2">
      <c r="A36" s="6" t="s">
        <v>62</v>
      </c>
      <c r="B36" s="15" t="s">
        <v>299</v>
      </c>
      <c r="C36" s="6" t="s">
        <v>445</v>
      </c>
      <c r="D36" s="28">
        <v>198679</v>
      </c>
    </row>
    <row r="37" spans="1:4" x14ac:dyDescent="0.2">
      <c r="A37" s="22" t="s">
        <v>330</v>
      </c>
      <c r="B37" s="23" t="s">
        <v>332</v>
      </c>
      <c r="C37" s="22" t="s">
        <v>445</v>
      </c>
      <c r="D37" s="29">
        <v>11535</v>
      </c>
    </row>
    <row r="38" spans="1:4" ht="15.75" x14ac:dyDescent="0.25">
      <c r="A38" s="50" t="s">
        <v>89</v>
      </c>
      <c r="B38" s="50"/>
      <c r="C38" s="50" t="s">
        <v>88</v>
      </c>
      <c r="D38" s="49">
        <f>SUBTOTAL(109, Table134[County Total])</f>
        <v>1981027</v>
      </c>
    </row>
    <row r="39" spans="1:4" x14ac:dyDescent="0.2">
      <c r="A39" s="2" t="s">
        <v>1</v>
      </c>
    </row>
    <row r="40" spans="1:4" x14ac:dyDescent="0.2">
      <c r="A40" s="2" t="s">
        <v>2</v>
      </c>
      <c r="D40" t="s">
        <v>88</v>
      </c>
    </row>
    <row r="41" spans="1:4" x14ac:dyDescent="0.2">
      <c r="A41" s="3" t="s">
        <v>444</v>
      </c>
    </row>
    <row r="47" spans="1:4" x14ac:dyDescent="0.2">
      <c r="C47" t="s">
        <v>88</v>
      </c>
    </row>
  </sheetData>
  <conditionalFormatting sqref="A39:A4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fy22-TitleV PtB 1st Apport</vt:lpstr>
      <vt:lpstr>fy22-TitleV PtB 1st-COE Totals</vt:lpstr>
      <vt:lpstr>'fy22-TitleV PtB 1st Apport'!Print_Area</vt:lpstr>
      <vt:lpstr>'fy22-TitleV PtB 1st-COE Totals'!Print_Area</vt:lpstr>
      <vt:lpstr>'fy22-TitleV PtB 1st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V, RLIS (CA Dept of Education)</dc:title>
  <dc:subject>Every Student Succeeds Act Title V, Part B, Subpart 2 Rural and Low-Income Schools program first apportionment schedule for fiscal year 2022-23.</dc:subject>
  <dc:creator/>
  <cp:lastModifiedBy/>
  <dcterms:created xsi:type="dcterms:W3CDTF">2024-11-26T22:28:24Z</dcterms:created>
  <dcterms:modified xsi:type="dcterms:W3CDTF">2024-11-26T22:28:36Z</dcterms:modified>
</cp:coreProperties>
</file>