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filterPrivacy="1"/>
  <xr:revisionPtr revIDLastSave="0" documentId="13_ncr:1_{F0311077-BC6D-4908-814F-0FA280B8E10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1-22 UIMS" sheetId="1" r:id="rId1"/>
    <sheet name="2021-22 UIMS-County" sheetId="2" r:id="rId2"/>
  </sheets>
  <definedNames>
    <definedName name="CALSTARS_to_FI_Cal_Crosswalk">#REF!</definedName>
    <definedName name="CNIPS">#REF!</definedName>
    <definedName name="CNVAP">#REF!</definedName>
    <definedName name="Crosswalk">#REF!</definedName>
    <definedName name="Debbie">#REF!</definedName>
    <definedName name="EMP">#REF!</definedName>
    <definedName name="ENC">#REF!</definedName>
    <definedName name="GOV">#REF!</definedName>
    <definedName name="OpenDoc">#REF!</definedName>
    <definedName name="PARIS">#REF!</definedName>
    <definedName name="_xlnm.Print_Titles" localSheetId="0">'2021-22 UIMS'!$1:$4</definedName>
    <definedName name="_xlnm.Print_Titles" localSheetId="1">'2021-22 UIMS-County'!$1:$4</definedName>
    <definedName name="STD">#REF!</definedName>
    <definedName name="Vendor_Match_Result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3" i="2" l="1"/>
  <c r="H63" i="1"/>
</calcChain>
</file>

<file path=xl/sharedStrings.xml><?xml version="1.0" encoding="utf-8"?>
<sst xmlns="http://schemas.openxmlformats.org/spreadsheetml/2006/main" count="548" uniqueCount="310">
  <si>
    <t>County Code</t>
  </si>
  <si>
    <t>District Code</t>
  </si>
  <si>
    <t>Local Educational Agency</t>
  </si>
  <si>
    <t>01</t>
  </si>
  <si>
    <t>10017</t>
  </si>
  <si>
    <t>Alameda County Office of Education</t>
  </si>
  <si>
    <t>02</t>
  </si>
  <si>
    <t>10025</t>
  </si>
  <si>
    <t>Alpine County Office of Education</t>
  </si>
  <si>
    <t>03</t>
  </si>
  <si>
    <t>10033</t>
  </si>
  <si>
    <t>Amador County Office of Education</t>
  </si>
  <si>
    <t>04</t>
  </si>
  <si>
    <t>10041</t>
  </si>
  <si>
    <t>Butte County Office of Education</t>
  </si>
  <si>
    <t>05</t>
  </si>
  <si>
    <t>10058</t>
  </si>
  <si>
    <t>Calaveras County Office of Education</t>
  </si>
  <si>
    <t>06</t>
  </si>
  <si>
    <t>10066</t>
  </si>
  <si>
    <t>Colusa County Office of Education</t>
  </si>
  <si>
    <t>07</t>
  </si>
  <si>
    <t>10074</t>
  </si>
  <si>
    <t>Contra Costa County Office of Education</t>
  </si>
  <si>
    <t>08</t>
  </si>
  <si>
    <t>10082</t>
  </si>
  <si>
    <t>Del Norte County Office of Education</t>
  </si>
  <si>
    <t>09</t>
  </si>
  <si>
    <t>10090</t>
  </si>
  <si>
    <t>El Dorado County Office of Education</t>
  </si>
  <si>
    <t>10</t>
  </si>
  <si>
    <t>10108</t>
  </si>
  <si>
    <t>Fresno County Office of Education</t>
  </si>
  <si>
    <t>11</t>
  </si>
  <si>
    <t>10116</t>
  </si>
  <si>
    <t>Glenn County Office of Education</t>
  </si>
  <si>
    <t>12</t>
  </si>
  <si>
    <t>10124</t>
  </si>
  <si>
    <t>Humboldt County Office of Education</t>
  </si>
  <si>
    <t>13</t>
  </si>
  <si>
    <t>10132</t>
  </si>
  <si>
    <t>Imperial County Office of Education</t>
  </si>
  <si>
    <t>14</t>
  </si>
  <si>
    <t>10140</t>
  </si>
  <si>
    <t>Inyo County Office of Education</t>
  </si>
  <si>
    <t>15</t>
  </si>
  <si>
    <t>10157</t>
  </si>
  <si>
    <t>Kern County Office of Education</t>
  </si>
  <si>
    <t>16</t>
  </si>
  <si>
    <t>10165</t>
  </si>
  <si>
    <t>Kings County Office of Education</t>
  </si>
  <si>
    <t>17</t>
  </si>
  <si>
    <t>10173</t>
  </si>
  <si>
    <t>Lake County Office of Education</t>
  </si>
  <si>
    <t>18</t>
  </si>
  <si>
    <t>10181</t>
  </si>
  <si>
    <t>Lassen County Office of Education</t>
  </si>
  <si>
    <t>19</t>
  </si>
  <si>
    <t>10199</t>
  </si>
  <si>
    <t>Los Angeles County Office of Education</t>
  </si>
  <si>
    <t>20</t>
  </si>
  <si>
    <t>10207</t>
  </si>
  <si>
    <t>Madera  County Office of Education</t>
  </si>
  <si>
    <t>21</t>
  </si>
  <si>
    <t>10215</t>
  </si>
  <si>
    <t>Marin County Office of Education</t>
  </si>
  <si>
    <t>22</t>
  </si>
  <si>
    <t>10223</t>
  </si>
  <si>
    <t>Mariposa County Office of Education</t>
  </si>
  <si>
    <t>23</t>
  </si>
  <si>
    <t>10231</t>
  </si>
  <si>
    <t>Mendocino County Office of Education</t>
  </si>
  <si>
    <t>24</t>
  </si>
  <si>
    <t>10249</t>
  </si>
  <si>
    <t>Merced County Office of Education</t>
  </si>
  <si>
    <t>25</t>
  </si>
  <si>
    <t>10256</t>
  </si>
  <si>
    <t>Modoc County Office of Education</t>
  </si>
  <si>
    <t>26</t>
  </si>
  <si>
    <t>10264</t>
  </si>
  <si>
    <t>Mono County Office of Education</t>
  </si>
  <si>
    <t>27</t>
  </si>
  <si>
    <t>10272</t>
  </si>
  <si>
    <t>Monterey County Office of Education</t>
  </si>
  <si>
    <t>28</t>
  </si>
  <si>
    <t>10280</t>
  </si>
  <si>
    <t>Napa County Office of Education</t>
  </si>
  <si>
    <t>29</t>
  </si>
  <si>
    <t>10298</t>
  </si>
  <si>
    <t>Nevada County Office of Education</t>
  </si>
  <si>
    <t>30</t>
  </si>
  <si>
    <t>10306</t>
  </si>
  <si>
    <t>Orange County Office of Education</t>
  </si>
  <si>
    <t>31</t>
  </si>
  <si>
    <t>10314</t>
  </si>
  <si>
    <t>Placer County Office of Education</t>
  </si>
  <si>
    <t>32</t>
  </si>
  <si>
    <t>10322</t>
  </si>
  <si>
    <t>Plumas County Office of Education</t>
  </si>
  <si>
    <t>33</t>
  </si>
  <si>
    <t>10330</t>
  </si>
  <si>
    <t>Riverside County Office of Education</t>
  </si>
  <si>
    <t>34</t>
  </si>
  <si>
    <t>10348</t>
  </si>
  <si>
    <t>Sacramento County Office of Education</t>
  </si>
  <si>
    <t>35</t>
  </si>
  <si>
    <t>10355</t>
  </si>
  <si>
    <t>San Benito County Office of Education</t>
  </si>
  <si>
    <t>36</t>
  </si>
  <si>
    <t>10363</t>
  </si>
  <si>
    <t>San Bernardino County Office of Education</t>
  </si>
  <si>
    <t>37</t>
  </si>
  <si>
    <t>10371</t>
  </si>
  <si>
    <t>San Diego County Office of Education</t>
  </si>
  <si>
    <t>38</t>
  </si>
  <si>
    <t>10389</t>
  </si>
  <si>
    <t>San Francisco County Office of Education</t>
  </si>
  <si>
    <t>39</t>
  </si>
  <si>
    <t>10397</t>
  </si>
  <si>
    <t>San Joaquin County Office of Education</t>
  </si>
  <si>
    <t>40</t>
  </si>
  <si>
    <t>10405</t>
  </si>
  <si>
    <t>San Luis Obispo County Office of Education</t>
  </si>
  <si>
    <t>41</t>
  </si>
  <si>
    <t>10413</t>
  </si>
  <si>
    <t>San Mateo County Office of Education</t>
  </si>
  <si>
    <t>42</t>
  </si>
  <si>
    <t>10421</t>
  </si>
  <si>
    <t>Santa Barbara County Office of Education</t>
  </si>
  <si>
    <t>43</t>
  </si>
  <si>
    <t>10439</t>
  </si>
  <si>
    <t>Santa Clara County Office of Education</t>
  </si>
  <si>
    <t>44</t>
  </si>
  <si>
    <t>10447</t>
  </si>
  <si>
    <t>Santa Cruz County Office of Education</t>
  </si>
  <si>
    <t>45</t>
  </si>
  <si>
    <t>10454</t>
  </si>
  <si>
    <t>Shasta County Office of Education</t>
  </si>
  <si>
    <t>46</t>
  </si>
  <si>
    <t>10462</t>
  </si>
  <si>
    <t>Sierra County Office of Education</t>
  </si>
  <si>
    <t>47</t>
  </si>
  <si>
    <t>10470</t>
  </si>
  <si>
    <t>Siskiyou County Office of Education</t>
  </si>
  <si>
    <t>48</t>
  </si>
  <si>
    <t>10488</t>
  </si>
  <si>
    <t>Solano County Office of Education</t>
  </si>
  <si>
    <t>49</t>
  </si>
  <si>
    <t>10496</t>
  </si>
  <si>
    <t>Sonoma County Office of Education</t>
  </si>
  <si>
    <t>50</t>
  </si>
  <si>
    <t>10504</t>
  </si>
  <si>
    <t>Stanislaus County Office of Education</t>
  </si>
  <si>
    <t>51</t>
  </si>
  <si>
    <t>10512</t>
  </si>
  <si>
    <t>Sutter County Office of Education</t>
  </si>
  <si>
    <t>52</t>
  </si>
  <si>
    <t>10520</t>
  </si>
  <si>
    <t>Tehama County Office of Education</t>
  </si>
  <si>
    <t>53</t>
  </si>
  <si>
    <t>10538</t>
  </si>
  <si>
    <t>Trinity County Office of Education</t>
  </si>
  <si>
    <t>54</t>
  </si>
  <si>
    <t>10546</t>
  </si>
  <si>
    <t>Tulare County Office of Education</t>
  </si>
  <si>
    <t>55</t>
  </si>
  <si>
    <t>10553</t>
  </si>
  <si>
    <t>Tuolumne County Office of Education</t>
  </si>
  <si>
    <t>56</t>
  </si>
  <si>
    <t>10561</t>
  </si>
  <si>
    <t>Ventura County Office of Education</t>
  </si>
  <si>
    <t>57</t>
  </si>
  <si>
    <t>10579</t>
  </si>
  <si>
    <t>Yolo County Office of Education</t>
  </si>
  <si>
    <t>58</t>
  </si>
  <si>
    <t>10587</t>
  </si>
  <si>
    <t>Yuba County Office of Education</t>
  </si>
  <si>
    <t>California Department of Education</t>
  </si>
  <si>
    <t>School Fiscal Services Division</t>
  </si>
  <si>
    <t>Maintained By County Superintendents of Schools</t>
  </si>
  <si>
    <t>Current Apportionment (100 percent)</t>
  </si>
  <si>
    <t>Service Location Field</t>
  </si>
  <si>
    <t>FI$Cal Supplier ID</t>
  </si>
  <si>
    <t>FI$Cal Address Sequence ID</t>
  </si>
  <si>
    <t>Schedule of Apportionment For The Unemployment Insurance Management System</t>
  </si>
  <si>
    <t>Statewide Total</t>
  </si>
  <si>
    <t xml:space="preserve">County Treasurer </t>
  </si>
  <si>
    <t>Invoice #</t>
  </si>
  <si>
    <t>County Total</t>
  </si>
  <si>
    <t>Alameda</t>
  </si>
  <si>
    <t>Alpine</t>
  </si>
  <si>
    <t>Amador</t>
  </si>
  <si>
    <t>Butte</t>
  </si>
  <si>
    <t>Calaveras</t>
  </si>
  <si>
    <t>Colusa</t>
  </si>
  <si>
    <t>Contra Costa</t>
  </si>
  <si>
    <t>Del Norte</t>
  </si>
  <si>
    <t>El Dorado</t>
  </si>
  <si>
    <t>Fresno</t>
  </si>
  <si>
    <t>Glenn</t>
  </si>
  <si>
    <t>Humboldt</t>
  </si>
  <si>
    <t>Imperial</t>
  </si>
  <si>
    <t>Inyo</t>
  </si>
  <si>
    <t>Kern</t>
  </si>
  <si>
    <t>Kings</t>
  </si>
  <si>
    <t>Lake</t>
  </si>
  <si>
    <t>Lassen</t>
  </si>
  <si>
    <t>Los Angeles</t>
  </si>
  <si>
    <t>Madera</t>
  </si>
  <si>
    <t>Marin</t>
  </si>
  <si>
    <t>Mariposa</t>
  </si>
  <si>
    <t>Mendocino</t>
  </si>
  <si>
    <t>Merced</t>
  </si>
  <si>
    <t>Modoc</t>
  </si>
  <si>
    <t>Mono</t>
  </si>
  <si>
    <t>Monterey</t>
  </si>
  <si>
    <t>Napa</t>
  </si>
  <si>
    <t>Nevada</t>
  </si>
  <si>
    <t>Orange</t>
  </si>
  <si>
    <t>Placer</t>
  </si>
  <si>
    <t>Plumas</t>
  </si>
  <si>
    <t>Riverside</t>
  </si>
  <si>
    <t>Sacramento</t>
  </si>
  <si>
    <t>San Benito</t>
  </si>
  <si>
    <t>San Bernardino</t>
  </si>
  <si>
    <t>San Diego</t>
  </si>
  <si>
    <t>San Francisco</t>
  </si>
  <si>
    <t>San Joaquin</t>
  </si>
  <si>
    <t>San Luis Obispo</t>
  </si>
  <si>
    <t>San Mateo</t>
  </si>
  <si>
    <t>Santa Barbara</t>
  </si>
  <si>
    <t>Santa Clara</t>
  </si>
  <si>
    <t>Santa Cruz</t>
  </si>
  <si>
    <t>Shasta</t>
  </si>
  <si>
    <t>Sierra</t>
  </si>
  <si>
    <t>Siskiyou</t>
  </si>
  <si>
    <t>Solano</t>
  </si>
  <si>
    <t>Sonoma</t>
  </si>
  <si>
    <t>Stanislaus</t>
  </si>
  <si>
    <t>Sutter</t>
  </si>
  <si>
    <t>Tehama</t>
  </si>
  <si>
    <t>Trinity</t>
  </si>
  <si>
    <t>Tulare</t>
  </si>
  <si>
    <t>Tuolumne</t>
  </si>
  <si>
    <t>Ventura</t>
  </si>
  <si>
    <t>Yolo</t>
  </si>
  <si>
    <t>Yuba</t>
  </si>
  <si>
    <t>County Summary For The Unemployment Insurance Management System</t>
  </si>
  <si>
    <t>0000011784</t>
  </si>
  <si>
    <t>0000011785</t>
  </si>
  <si>
    <t>0000011786</t>
  </si>
  <si>
    <t>0000004172</t>
  </si>
  <si>
    <t>0000011788</t>
  </si>
  <si>
    <t>0000011787</t>
  </si>
  <si>
    <t>0000009047</t>
  </si>
  <si>
    <t>0000011789</t>
  </si>
  <si>
    <t>0000011790</t>
  </si>
  <si>
    <t>0000006842</t>
  </si>
  <si>
    <t>0000011791</t>
  </si>
  <si>
    <t>0000011813</t>
  </si>
  <si>
    <t>0000011814</t>
  </si>
  <si>
    <t>0000008422</t>
  </si>
  <si>
    <t>0000040496</t>
  </si>
  <si>
    <t>0000012471</t>
  </si>
  <si>
    <t>0000011819</t>
  </si>
  <si>
    <t>0000011821</t>
  </si>
  <si>
    <t>0000044132</t>
  </si>
  <si>
    <t>0000011826</t>
  </si>
  <si>
    <t>0000004508</t>
  </si>
  <si>
    <t>0000011869</t>
  </si>
  <si>
    <t>0000004364</t>
  </si>
  <si>
    <t>0000011831</t>
  </si>
  <si>
    <t>0000004323</t>
  </si>
  <si>
    <t>0000011833</t>
  </si>
  <si>
    <t>0000008322</t>
  </si>
  <si>
    <t>0000011834</t>
  </si>
  <si>
    <t>0000011835</t>
  </si>
  <si>
    <t>0000012840</t>
  </si>
  <si>
    <t>0000012839</t>
  </si>
  <si>
    <t>0000011836</t>
  </si>
  <si>
    <t>0000011837</t>
  </si>
  <si>
    <t>0000004357</t>
  </si>
  <si>
    <t>0000011838</t>
  </si>
  <si>
    <t>0000011839</t>
  </si>
  <si>
    <t>0000007988</t>
  </si>
  <si>
    <t>0000011840</t>
  </si>
  <si>
    <t>0000011841</t>
  </si>
  <si>
    <t>0000011842</t>
  </si>
  <si>
    <t>0000011843</t>
  </si>
  <si>
    <t>0000002583</t>
  </si>
  <si>
    <t>0000011846</t>
  </si>
  <si>
    <t>0000011781</t>
  </si>
  <si>
    <t>0000011849</t>
  </si>
  <si>
    <t>0000011852</t>
  </si>
  <si>
    <t>0000011782</t>
  </si>
  <si>
    <t>0000011854</t>
  </si>
  <si>
    <t>0000011855</t>
  </si>
  <si>
    <t>0000013338</t>
  </si>
  <si>
    <t>0000004848</t>
  </si>
  <si>
    <t>0000011857</t>
  </si>
  <si>
    <t>0000004402</t>
  </si>
  <si>
    <t>0000011859</t>
  </si>
  <si>
    <t>0000004851</t>
  </si>
  <si>
    <t>0000001357</t>
  </si>
  <si>
    <t>0000011865</t>
  </si>
  <si>
    <t>0000011783</t>
  </si>
  <si>
    <t xml:space="preserve">Fiscal Year 2021–22 </t>
  </si>
  <si>
    <t>January 2022</t>
  </si>
  <si>
    <t>County Name</t>
  </si>
  <si>
    <t>21-23318 12-28-2021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</si>
</sst>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$&quot;#,##0_);\(&quot;$&quot;#,##0\)"/>
  </numFmts>
  <fonts count="9" x14ac:knownFonts="1"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sz val="10"/>
      <name val="Segoe UI"/>
      <family val="2"/>
    </font>
    <font>
      <b/>
      <sz val="12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8000"/>
        <bgColor indexed="64"/>
      </patternFill>
    </fill>
  </fills>
  <borders count="4">
    <border>
      <left/>
      <right/>
      <top/>
      <bottom/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thin">
        <color auto="1"/>
      </top>
      <bottom/>
      <diagonal/>
    </border>
  </borders>
  <cellStyleXfs count="8">
    <xf numFmtId="0" fontId="0" fillId="0" borderId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2" fillId="0" borderId="3" applyNumberFormat="0" applyFill="0" applyAlignment="0" applyProtection="0"/>
    <xf numFmtId="0" fontId="4" fillId="0" borderId="0" applyNumberFormat="0" applyFill="0" applyAlignment="0" applyProtection="0"/>
    <xf numFmtId="0" fontId="1" fillId="0" borderId="0"/>
    <xf numFmtId="0" fontId="7" fillId="0" borderId="0"/>
  </cellStyleXfs>
  <cellXfs count="31">
    <xf numFmtId="0" fontId="0" fillId="0" borderId="0" xfId="0"/>
    <xf numFmtId="0" fontId="0" fillId="0" borderId="0" xfId="0" applyAlignment="1">
      <alignment horizontal="center"/>
    </xf>
    <xf numFmtId="5" fontId="0" fillId="0" borderId="0" xfId="0" applyNumberFormat="1" applyAlignment="1">
      <alignment horizontal="left"/>
    </xf>
    <xf numFmtId="0" fontId="0" fillId="0" borderId="0" xfId="0" applyAlignment="1">
      <alignment horizontal="centerContinuous"/>
    </xf>
    <xf numFmtId="5" fontId="0" fillId="0" borderId="0" xfId="0" applyNumberFormat="1"/>
    <xf numFmtId="0" fontId="0" fillId="0" borderId="0" xfId="0" applyAlignment="1">
      <alignment horizontal="left"/>
    </xf>
    <xf numFmtId="0" fontId="4" fillId="0" borderId="0" xfId="0" applyFont="1"/>
    <xf numFmtId="0" fontId="0" fillId="0" borderId="2" xfId="0" applyBorder="1" applyAlignment="1">
      <alignment horizontal="center"/>
    </xf>
    <xf numFmtId="5" fontId="0" fillId="0" borderId="2" xfId="0" applyNumberFormat="1" applyBorder="1" applyAlignment="1">
      <alignment horizontal="left"/>
    </xf>
    <xf numFmtId="49" fontId="0" fillId="2" borderId="0" xfId="0" applyNumberFormat="1" applyFill="1" applyAlignment="1">
      <alignment horizontal="left"/>
    </xf>
    <xf numFmtId="0" fontId="0" fillId="0" borderId="0" xfId="0" quotePrefix="1" applyAlignment="1">
      <alignment horizontal="center" vertical="center"/>
    </xf>
    <xf numFmtId="0" fontId="5" fillId="0" borderId="0" xfId="6" applyFont="1" applyAlignment="1">
      <alignment horizontal="left"/>
    </xf>
    <xf numFmtId="49" fontId="0" fillId="0" borderId="0" xfId="0" applyNumberFormat="1" applyAlignment="1">
      <alignment horizontal="left"/>
    </xf>
    <xf numFmtId="5" fontId="0" fillId="0" borderId="2" xfId="0" applyNumberFormat="1" applyBorder="1"/>
    <xf numFmtId="0" fontId="0" fillId="0" borderId="2" xfId="0" quotePrefix="1" applyBorder="1" applyAlignment="1">
      <alignment horizontal="center" vertical="center"/>
    </xf>
    <xf numFmtId="0" fontId="5" fillId="0" borderId="2" xfId="6" applyFont="1" applyBorder="1" applyAlignment="1">
      <alignment horizontal="left"/>
    </xf>
    <xf numFmtId="0" fontId="6" fillId="0" borderId="0" xfId="0" applyFont="1" applyAlignment="1">
      <alignment horizontal="center"/>
    </xf>
    <xf numFmtId="0" fontId="0" fillId="0" borderId="0" xfId="0" quotePrefix="1" applyAlignment="1">
      <alignment horizontal="center"/>
    </xf>
    <xf numFmtId="0" fontId="6" fillId="0" borderId="2" xfId="0" applyFont="1" applyBorder="1" applyAlignment="1">
      <alignment horizontal="center"/>
    </xf>
    <xf numFmtId="0" fontId="3" fillId="0" borderId="0" xfId="1" applyFont="1" applyFill="1" applyProtection="1"/>
    <xf numFmtId="0" fontId="0" fillId="0" borderId="2" xfId="0" applyBorder="1" applyAlignment="1">
      <alignment horizontal="left"/>
    </xf>
    <xf numFmtId="0" fontId="8" fillId="3" borderId="1" xfId="0" applyFont="1" applyFill="1" applyBorder="1" applyAlignment="1">
      <alignment horizontal="center" wrapText="1"/>
    </xf>
    <xf numFmtId="0" fontId="4" fillId="0" borderId="0" xfId="2"/>
    <xf numFmtId="0" fontId="2" fillId="0" borderId="3" xfId="4" applyAlignment="1">
      <alignment horizontal="left" vertical="top"/>
    </xf>
    <xf numFmtId="0" fontId="2" fillId="0" borderId="3" xfId="4" applyNumberFormat="1" applyFill="1" applyAlignment="1" applyProtection="1">
      <alignment horizontal="left"/>
    </xf>
    <xf numFmtId="0" fontId="2" fillId="0" borderId="3" xfId="4"/>
    <xf numFmtId="5" fontId="2" fillId="0" borderId="3" xfId="4" applyNumberFormat="1"/>
    <xf numFmtId="0" fontId="2" fillId="0" borderId="3" xfId="4" applyAlignment="1">
      <alignment horizontal="left"/>
    </xf>
    <xf numFmtId="0" fontId="2" fillId="0" borderId="3" xfId="4" applyAlignment="1">
      <alignment horizontal="center"/>
    </xf>
    <xf numFmtId="0" fontId="2" fillId="0" borderId="3" xfId="4" applyFill="1"/>
    <xf numFmtId="5" fontId="2" fillId="0" borderId="3" xfId="4" applyNumberFormat="1" applyAlignment="1"/>
  </cellXfs>
  <cellStyles count="8">
    <cellStyle name="Heading 1" xfId="1" builtinId="16" customBuiltin="1"/>
    <cellStyle name="Heading 2" xfId="2" builtinId="17" customBuiltin="1"/>
    <cellStyle name="Heading 3" xfId="3" builtinId="18" customBuiltin="1"/>
    <cellStyle name="Heading 4" xfId="5" builtinId="19" customBuiltin="1"/>
    <cellStyle name="Normal" xfId="0" builtinId="0" customBuiltin="1"/>
    <cellStyle name="Normal 2" xfId="6" xr:uid="{31D2A7BA-7AB2-4C95-BA90-265D34C5F450}"/>
    <cellStyle name="Normal 3" xfId="7" xr:uid="{4C9107CA-8D35-43A2-AE9B-BADABCD3887A}"/>
    <cellStyle name="Total" xfId="4" builtinId="25" customBuiltin="1"/>
  </cellStyles>
  <dxfs count="26">
    <dxf>
      <numFmt numFmtId="9" formatCode="&quot;$&quot;#,##0_);\(&quot;$&quot;#,##0\)"/>
    </dxf>
    <dxf>
      <numFmt numFmtId="9" formatCode="&quot;$&quot;#,##0_);\(&quot;$&quot;#,##0\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left" vertical="bottom" textRotation="0" wrapText="0" indent="0" justifyLastLine="0" shrinkToFit="0" readingOrder="0"/>
    </dxf>
    <dxf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center" vertical="center" textRotation="0" wrapText="0" indent="0" justifyLastLine="0" shrinkToFit="0" readingOrder="0"/>
    </dxf>
    <dxf>
      <border>
        <bottom style="double">
          <color auto="1"/>
        </bottom>
      </border>
    </dxf>
    <dxf>
      <font>
        <b/>
        <strike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</dxf>
    <dxf>
      <numFmt numFmtId="9" formatCode="&quot;$&quot;#,##0_);\(&quot;$&quot;#,##0\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9" formatCode="&quot;$&quot;#,##0_);\(&quot;$&quot;#,##0\)"/>
      <alignment horizontal="general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9" formatCode="&quot;$&quot;#,##0_);\(&quot;$&quot;#,##0\)"/>
      <alignment horizontal="left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numFmt numFmtId="0" formatCode="General"/>
      <alignment horizontal="left" vertical="bottom" textRotation="0" wrapText="0" indent="0" justifyLastLine="0" shrinkToFit="0" readingOrder="0"/>
    </dxf>
    <dxf>
      <border>
        <bottom style="double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</dxf>
  </dxfs>
  <tableStyles count="0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4:H63" totalsRowCount="1" headerRowDxfId="25" headerRowBorderDxfId="24" totalsRowCellStyle="Total">
  <tableColumns count="8">
    <tableColumn id="5" xr3:uid="{958D8C14-8B2F-4A98-8E79-65D85A2A3669}" name="County Name" totalsRowLabel="Statewide Total" dataDxfId="23" totalsRowDxfId="22" totalsRowCellStyle="Total"/>
    <tableColumn id="9" xr3:uid="{00000000-0010-0000-0000-000009000000}" name="FI$Cal Supplier ID" dataDxfId="21" totalsRowCellStyle="Total"/>
    <tableColumn id="8" xr3:uid="{00000000-0010-0000-0000-000008000000}" name="FI$Cal Address Sequence ID" dataDxfId="20" totalsRowDxfId="19" totalsRowCellStyle="Total"/>
    <tableColumn id="1" xr3:uid="{00000000-0010-0000-0000-000001000000}" name="County Code" dataDxfId="18" totalsRowDxfId="17" dataCellStyle="Total" totalsRowCellStyle="Total"/>
    <tableColumn id="2" xr3:uid="{00000000-0010-0000-0000-000002000000}" name="District Code" dataDxfId="16" totalsRowDxfId="15" totalsRowCellStyle="Total"/>
    <tableColumn id="6" xr3:uid="{00000000-0010-0000-0000-000006000000}" name="Service Location Field" dataDxfId="14" totalsRowDxfId="13" totalsRowCellStyle="Total"/>
    <tableColumn id="3" xr3:uid="{00000000-0010-0000-0000-000003000000}" name="Local Educational Agency" dataDxfId="12" totalsRowDxfId="11" totalsRowCellStyle="Total"/>
    <tableColumn id="4" xr3:uid="{00000000-0010-0000-0000-000004000000}" name="Current Apportionment (100 percent)" totalsRowFunction="sum" dataDxfId="10" totalsRowDxfId="9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Schedule of apportionment for the Unemployment Insurance Management System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D2B13FD-F4CF-4D85-87B5-B887FB4C5111}" name="Table2" displayName="Table2" ref="A4:D63" totalsRowCount="1" headerRowDxfId="8" headerRowBorderDxfId="7" totalsRowCellStyle="Total">
  <tableColumns count="4">
    <tableColumn id="1" xr3:uid="{14497BB7-C5A0-47A2-8DBD-34A6B29AB816}" name="County Code" totalsRowLabel="Statewide Total" dataDxfId="6" totalsRowDxfId="5" totalsRowCellStyle="Total"/>
    <tableColumn id="2" xr3:uid="{C537E5FF-4A82-42EA-B9A3-0A1E5D941F4B}" name="County Treasurer " dataDxfId="4" totalsRowDxfId="3" dataCellStyle="Normal 2" totalsRowCellStyle="Total"/>
    <tableColumn id="3" xr3:uid="{89410C84-4FF7-4F09-9FE0-DBF2256D44AF}" name="Invoice #" dataDxfId="2" dataCellStyle="Normal 2" totalsRowCellStyle="Total"/>
    <tableColumn id="4" xr3:uid="{91958808-F875-4444-9B5F-57DAA07F0387}" name="County Total" totalsRowFunction="sum" dataDxfId="1" totalsRowDxfId="0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The County Summary provides a subtotal for each county receiving funds for the Unemployment Insurance Management System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6"/>
  <sheetViews>
    <sheetView tabSelected="1" zoomScaleNormal="100" workbookViewId="0">
      <pane ySplit="4" topLeftCell="A5" activePane="bottomLeft" state="frozen"/>
      <selection pane="bottomLeft"/>
    </sheetView>
  </sheetViews>
  <sheetFormatPr defaultRowHeight="15" x14ac:dyDescent="0.2"/>
  <cols>
    <col min="1" max="1" width="14.109375" customWidth="1"/>
    <col min="2" max="2" width="11.5546875" customWidth="1"/>
    <col min="3" max="3" width="10.21875" customWidth="1"/>
    <col min="4" max="4" width="9" customWidth="1"/>
    <col min="5" max="5" width="11.5546875" customWidth="1"/>
    <col min="6" max="6" width="15.6640625" customWidth="1"/>
    <col min="7" max="7" width="37.77734375" customWidth="1"/>
    <col min="8" max="8" width="14.21875" customWidth="1"/>
    <col min="10" max="10" width="36.33203125" bestFit="1" customWidth="1"/>
    <col min="11" max="11" width="36.33203125" customWidth="1"/>
    <col min="12" max="12" width="14.5546875" customWidth="1"/>
    <col min="13" max="13" width="14.44140625" customWidth="1"/>
  </cols>
  <sheetData>
    <row r="1" spans="1:8" ht="18" x14ac:dyDescent="0.25">
      <c r="A1" s="19" t="s">
        <v>184</v>
      </c>
      <c r="B1" s="3"/>
      <c r="D1" s="3"/>
      <c r="E1" s="3"/>
      <c r="F1" s="3"/>
      <c r="G1" s="3"/>
    </row>
    <row r="2" spans="1:8" ht="15.75" x14ac:dyDescent="0.25">
      <c r="A2" s="22" t="s">
        <v>179</v>
      </c>
      <c r="B2" s="3"/>
      <c r="D2" s="3"/>
      <c r="E2" s="3"/>
      <c r="F2" s="3"/>
      <c r="G2" s="3"/>
    </row>
    <row r="3" spans="1:8" ht="16.5" thickBot="1" x14ac:dyDescent="0.3">
      <c r="A3" s="6" t="s">
        <v>306</v>
      </c>
      <c r="B3" s="3"/>
      <c r="D3" s="3"/>
      <c r="E3" s="3"/>
      <c r="F3" s="3"/>
      <c r="G3" s="3"/>
    </row>
    <row r="4" spans="1:8" ht="64.5" thickTop="1" thickBot="1" x14ac:dyDescent="0.3">
      <c r="A4" s="21" t="s">
        <v>308</v>
      </c>
      <c r="B4" s="21" t="s">
        <v>182</v>
      </c>
      <c r="C4" s="21" t="s">
        <v>183</v>
      </c>
      <c r="D4" s="21" t="s">
        <v>0</v>
      </c>
      <c r="E4" s="21" t="s">
        <v>1</v>
      </c>
      <c r="F4" s="21" t="s">
        <v>181</v>
      </c>
      <c r="G4" s="21" t="s">
        <v>2</v>
      </c>
      <c r="H4" s="21" t="s">
        <v>180</v>
      </c>
    </row>
    <row r="5" spans="1:8" ht="15.75" thickTop="1" x14ac:dyDescent="0.2">
      <c r="A5" s="5" t="s">
        <v>189</v>
      </c>
      <c r="B5" s="16" t="s">
        <v>248</v>
      </c>
      <c r="C5" s="16">
        <v>1</v>
      </c>
      <c r="D5" s="17" t="s">
        <v>3</v>
      </c>
      <c r="E5" s="1" t="s">
        <v>4</v>
      </c>
      <c r="F5" s="1" t="s">
        <v>4</v>
      </c>
      <c r="G5" s="2" t="s">
        <v>5</v>
      </c>
      <c r="H5" s="4">
        <v>52066</v>
      </c>
    </row>
    <row r="6" spans="1:8" x14ac:dyDescent="0.2">
      <c r="A6" s="5" t="s">
        <v>190</v>
      </c>
      <c r="B6" s="16" t="s">
        <v>249</v>
      </c>
      <c r="C6" s="1">
        <v>1</v>
      </c>
      <c r="D6" s="1" t="s">
        <v>6</v>
      </c>
      <c r="E6" s="1" t="s">
        <v>7</v>
      </c>
      <c r="F6" s="1" t="s">
        <v>7</v>
      </c>
      <c r="G6" s="2" t="s">
        <v>8</v>
      </c>
      <c r="H6" s="4">
        <v>82</v>
      </c>
    </row>
    <row r="7" spans="1:8" x14ac:dyDescent="0.2">
      <c r="A7" s="5" t="s">
        <v>191</v>
      </c>
      <c r="B7" s="16" t="s">
        <v>250</v>
      </c>
      <c r="C7" s="1">
        <v>1</v>
      </c>
      <c r="D7" s="1" t="s">
        <v>9</v>
      </c>
      <c r="E7" s="1" t="s">
        <v>10</v>
      </c>
      <c r="F7" s="1" t="s">
        <v>10</v>
      </c>
      <c r="G7" s="2" t="s">
        <v>11</v>
      </c>
      <c r="H7" s="4">
        <v>1339</v>
      </c>
    </row>
    <row r="8" spans="1:8" x14ac:dyDescent="0.2">
      <c r="A8" s="5" t="s">
        <v>192</v>
      </c>
      <c r="B8" s="16" t="s">
        <v>251</v>
      </c>
      <c r="C8" s="1">
        <v>5</v>
      </c>
      <c r="D8" s="1" t="s">
        <v>12</v>
      </c>
      <c r="E8" s="1" t="s">
        <v>13</v>
      </c>
      <c r="F8" s="1" t="s">
        <v>13</v>
      </c>
      <c r="G8" s="2" t="s">
        <v>14</v>
      </c>
      <c r="H8" s="4">
        <v>2117</v>
      </c>
    </row>
    <row r="9" spans="1:8" x14ac:dyDescent="0.2">
      <c r="A9" s="5" t="s">
        <v>193</v>
      </c>
      <c r="B9" s="16" t="s">
        <v>252</v>
      </c>
      <c r="C9" s="1">
        <v>1</v>
      </c>
      <c r="D9" s="1" t="s">
        <v>15</v>
      </c>
      <c r="E9" s="1" t="s">
        <v>16</v>
      </c>
      <c r="F9" s="1" t="s">
        <v>16</v>
      </c>
      <c r="G9" s="2" t="s">
        <v>17</v>
      </c>
      <c r="H9" s="4">
        <v>1826</v>
      </c>
    </row>
    <row r="10" spans="1:8" x14ac:dyDescent="0.2">
      <c r="A10" s="5" t="s">
        <v>194</v>
      </c>
      <c r="B10" s="16" t="s">
        <v>253</v>
      </c>
      <c r="C10" s="1">
        <v>1</v>
      </c>
      <c r="D10" s="1" t="s">
        <v>18</v>
      </c>
      <c r="E10" s="1" t="s">
        <v>19</v>
      </c>
      <c r="F10" s="1" t="s">
        <v>19</v>
      </c>
      <c r="G10" s="2" t="s">
        <v>20</v>
      </c>
      <c r="H10" s="4">
        <v>1622</v>
      </c>
    </row>
    <row r="11" spans="1:8" x14ac:dyDescent="0.2">
      <c r="A11" s="5" t="s">
        <v>195</v>
      </c>
      <c r="B11" s="16" t="s">
        <v>254</v>
      </c>
      <c r="C11" s="1">
        <v>50</v>
      </c>
      <c r="D11" s="1" t="s">
        <v>21</v>
      </c>
      <c r="E11" s="1" t="s">
        <v>22</v>
      </c>
      <c r="F11" s="1" t="s">
        <v>22</v>
      </c>
      <c r="G11" s="2" t="s">
        <v>23</v>
      </c>
      <c r="H11" s="4">
        <v>41178</v>
      </c>
    </row>
    <row r="12" spans="1:8" x14ac:dyDescent="0.2">
      <c r="A12" s="5" t="s">
        <v>196</v>
      </c>
      <c r="B12" s="16" t="s">
        <v>255</v>
      </c>
      <c r="C12" s="1">
        <v>1</v>
      </c>
      <c r="D12" s="1" t="s">
        <v>24</v>
      </c>
      <c r="E12" s="1" t="s">
        <v>25</v>
      </c>
      <c r="F12" s="1" t="s">
        <v>25</v>
      </c>
      <c r="G12" s="2" t="s">
        <v>26</v>
      </c>
      <c r="H12" s="4">
        <v>1447</v>
      </c>
    </row>
    <row r="13" spans="1:8" x14ac:dyDescent="0.2">
      <c r="A13" s="5" t="s">
        <v>197</v>
      </c>
      <c r="B13" s="16" t="s">
        <v>256</v>
      </c>
      <c r="C13" s="1">
        <v>1</v>
      </c>
      <c r="D13" s="1" t="s">
        <v>27</v>
      </c>
      <c r="E13" s="1" t="s">
        <v>28</v>
      </c>
      <c r="F13" s="1" t="s">
        <v>28</v>
      </c>
      <c r="G13" s="2" t="s">
        <v>29</v>
      </c>
      <c r="H13" s="4">
        <v>8385</v>
      </c>
    </row>
    <row r="14" spans="1:8" x14ac:dyDescent="0.2">
      <c r="A14" s="5" t="s">
        <v>198</v>
      </c>
      <c r="B14" s="16" t="s">
        <v>257</v>
      </c>
      <c r="C14" s="1">
        <v>10</v>
      </c>
      <c r="D14" s="1" t="s">
        <v>30</v>
      </c>
      <c r="E14" s="1" t="s">
        <v>31</v>
      </c>
      <c r="F14" s="1" t="s">
        <v>31</v>
      </c>
      <c r="G14" s="2" t="s">
        <v>32</v>
      </c>
      <c r="H14" s="4">
        <v>59369</v>
      </c>
    </row>
    <row r="15" spans="1:8" x14ac:dyDescent="0.2">
      <c r="A15" s="5" t="s">
        <v>199</v>
      </c>
      <c r="B15" s="16" t="s">
        <v>258</v>
      </c>
      <c r="C15" s="1">
        <v>5</v>
      </c>
      <c r="D15" s="1" t="s">
        <v>33</v>
      </c>
      <c r="E15" s="1" t="s">
        <v>34</v>
      </c>
      <c r="F15" s="1" t="s">
        <v>34</v>
      </c>
      <c r="G15" s="2" t="s">
        <v>35</v>
      </c>
      <c r="H15" s="4">
        <v>2171</v>
      </c>
    </row>
    <row r="16" spans="1:8" x14ac:dyDescent="0.2">
      <c r="A16" s="5" t="s">
        <v>200</v>
      </c>
      <c r="B16" s="16" t="s">
        <v>259</v>
      </c>
      <c r="C16" s="1">
        <v>1</v>
      </c>
      <c r="D16" s="1" t="s">
        <v>36</v>
      </c>
      <c r="E16" s="1" t="s">
        <v>37</v>
      </c>
      <c r="F16" s="1" t="s">
        <v>37</v>
      </c>
      <c r="G16" s="2" t="s">
        <v>38</v>
      </c>
      <c r="H16" s="4">
        <v>6824</v>
      </c>
    </row>
    <row r="17" spans="1:8" x14ac:dyDescent="0.2">
      <c r="A17" s="5" t="s">
        <v>201</v>
      </c>
      <c r="B17" s="16" t="s">
        <v>260</v>
      </c>
      <c r="C17" s="1">
        <v>1</v>
      </c>
      <c r="D17" s="1" t="s">
        <v>39</v>
      </c>
      <c r="E17" s="1" t="s">
        <v>40</v>
      </c>
      <c r="F17" s="1" t="s">
        <v>40</v>
      </c>
      <c r="G17" s="2" t="s">
        <v>41</v>
      </c>
      <c r="H17" s="4">
        <v>11454</v>
      </c>
    </row>
    <row r="18" spans="1:8" x14ac:dyDescent="0.2">
      <c r="A18" s="5" t="s">
        <v>202</v>
      </c>
      <c r="B18" s="16" t="s">
        <v>261</v>
      </c>
      <c r="C18" s="1">
        <v>14</v>
      </c>
      <c r="D18" s="1" t="s">
        <v>42</v>
      </c>
      <c r="E18" s="1" t="s">
        <v>43</v>
      </c>
      <c r="F18" s="1" t="s">
        <v>43</v>
      </c>
      <c r="G18" s="2" t="s">
        <v>44</v>
      </c>
      <c r="H18" s="4">
        <v>1323</v>
      </c>
    </row>
    <row r="19" spans="1:8" x14ac:dyDescent="0.2">
      <c r="A19" s="5" t="s">
        <v>203</v>
      </c>
      <c r="B19" s="16" t="s">
        <v>262</v>
      </c>
      <c r="C19" s="1">
        <v>2</v>
      </c>
      <c r="D19" s="1" t="s">
        <v>45</v>
      </c>
      <c r="E19" s="1" t="s">
        <v>46</v>
      </c>
      <c r="F19" s="1" t="s">
        <v>46</v>
      </c>
      <c r="G19" s="2" t="s">
        <v>47</v>
      </c>
      <c r="H19" s="4">
        <v>54529</v>
      </c>
    </row>
    <row r="20" spans="1:8" x14ac:dyDescent="0.2">
      <c r="A20" s="5" t="s">
        <v>204</v>
      </c>
      <c r="B20" s="16" t="s">
        <v>263</v>
      </c>
      <c r="C20" s="1">
        <v>22</v>
      </c>
      <c r="D20" s="1" t="s">
        <v>48</v>
      </c>
      <c r="E20" s="1" t="s">
        <v>49</v>
      </c>
      <c r="F20" s="1" t="s">
        <v>49</v>
      </c>
      <c r="G20" s="2" t="s">
        <v>50</v>
      </c>
      <c r="H20" s="4">
        <v>7834</v>
      </c>
    </row>
    <row r="21" spans="1:8" x14ac:dyDescent="0.2">
      <c r="A21" s="5" t="s">
        <v>205</v>
      </c>
      <c r="B21" s="16" t="s">
        <v>264</v>
      </c>
      <c r="C21" s="1">
        <v>5</v>
      </c>
      <c r="D21" s="1" t="s">
        <v>51</v>
      </c>
      <c r="E21" s="1" t="s">
        <v>52</v>
      </c>
      <c r="F21" s="1" t="s">
        <v>52</v>
      </c>
      <c r="G21" s="2" t="s">
        <v>53</v>
      </c>
      <c r="H21" s="4">
        <v>2857</v>
      </c>
    </row>
    <row r="22" spans="1:8" x14ac:dyDescent="0.2">
      <c r="A22" s="5" t="s">
        <v>206</v>
      </c>
      <c r="B22" s="16" t="s">
        <v>265</v>
      </c>
      <c r="C22" s="1">
        <v>1</v>
      </c>
      <c r="D22" s="1" t="s">
        <v>54</v>
      </c>
      <c r="E22" s="1" t="s">
        <v>55</v>
      </c>
      <c r="F22" s="1" t="s">
        <v>55</v>
      </c>
      <c r="G22" s="2" t="s">
        <v>56</v>
      </c>
      <c r="H22" s="4">
        <v>1183</v>
      </c>
    </row>
    <row r="23" spans="1:8" x14ac:dyDescent="0.2">
      <c r="A23" s="5" t="s">
        <v>207</v>
      </c>
      <c r="B23" s="16" t="s">
        <v>266</v>
      </c>
      <c r="C23" s="1">
        <v>1</v>
      </c>
      <c r="D23" s="1" t="s">
        <v>57</v>
      </c>
      <c r="E23" s="1" t="s">
        <v>58</v>
      </c>
      <c r="F23" s="1" t="s">
        <v>58</v>
      </c>
      <c r="G23" s="2" t="s">
        <v>59</v>
      </c>
      <c r="H23" s="4">
        <v>377631</v>
      </c>
    </row>
    <row r="24" spans="1:8" x14ac:dyDescent="0.2">
      <c r="A24" s="5" t="s">
        <v>208</v>
      </c>
      <c r="B24" s="16" t="s">
        <v>267</v>
      </c>
      <c r="C24" s="1">
        <v>1</v>
      </c>
      <c r="D24" s="1" t="s">
        <v>60</v>
      </c>
      <c r="E24" s="1" t="s">
        <v>61</v>
      </c>
      <c r="F24" s="1" t="s">
        <v>61</v>
      </c>
      <c r="G24" s="2" t="s">
        <v>62</v>
      </c>
      <c r="H24" s="4">
        <v>9343</v>
      </c>
    </row>
    <row r="25" spans="1:8" x14ac:dyDescent="0.2">
      <c r="A25" s="5" t="s">
        <v>209</v>
      </c>
      <c r="B25" s="16" t="s">
        <v>268</v>
      </c>
      <c r="C25" s="1">
        <v>53</v>
      </c>
      <c r="D25" s="1" t="s">
        <v>63</v>
      </c>
      <c r="E25" s="1" t="s">
        <v>64</v>
      </c>
      <c r="F25" s="1" t="s">
        <v>64</v>
      </c>
      <c r="G25" s="2" t="s">
        <v>65</v>
      </c>
      <c r="H25" s="4">
        <v>6818</v>
      </c>
    </row>
    <row r="26" spans="1:8" x14ac:dyDescent="0.2">
      <c r="A26" s="5" t="s">
        <v>210</v>
      </c>
      <c r="B26" s="16" t="s">
        <v>269</v>
      </c>
      <c r="C26" s="1">
        <v>1</v>
      </c>
      <c r="D26" s="1" t="s">
        <v>66</v>
      </c>
      <c r="E26" s="1" t="s">
        <v>67</v>
      </c>
      <c r="F26" s="1" t="s">
        <v>67</v>
      </c>
      <c r="G26" s="2" t="s">
        <v>68</v>
      </c>
      <c r="H26" s="4">
        <v>643</v>
      </c>
    </row>
    <row r="27" spans="1:8" x14ac:dyDescent="0.2">
      <c r="A27" s="5" t="s">
        <v>211</v>
      </c>
      <c r="B27" s="16" t="s">
        <v>270</v>
      </c>
      <c r="C27" s="1">
        <v>31</v>
      </c>
      <c r="D27" s="1" t="s">
        <v>69</v>
      </c>
      <c r="E27" s="1" t="s">
        <v>70</v>
      </c>
      <c r="F27" s="1" t="s">
        <v>70</v>
      </c>
      <c r="G27" s="2" t="s">
        <v>71</v>
      </c>
      <c r="H27" s="4">
        <v>4873</v>
      </c>
    </row>
    <row r="28" spans="1:8" x14ac:dyDescent="0.2">
      <c r="A28" s="5" t="s">
        <v>212</v>
      </c>
      <c r="B28" s="16" t="s">
        <v>271</v>
      </c>
      <c r="C28" s="1">
        <v>1</v>
      </c>
      <c r="D28" s="1" t="s">
        <v>72</v>
      </c>
      <c r="E28" s="1" t="s">
        <v>73</v>
      </c>
      <c r="F28" s="1" t="s">
        <v>73</v>
      </c>
      <c r="G28" s="2" t="s">
        <v>74</v>
      </c>
      <c r="H28" s="4">
        <v>18172</v>
      </c>
    </row>
    <row r="29" spans="1:8" x14ac:dyDescent="0.2">
      <c r="A29" s="5" t="s">
        <v>213</v>
      </c>
      <c r="B29" s="16" t="s">
        <v>272</v>
      </c>
      <c r="C29" s="1">
        <v>6</v>
      </c>
      <c r="D29" s="1" t="s">
        <v>75</v>
      </c>
      <c r="E29" s="1" t="s">
        <v>76</v>
      </c>
      <c r="F29" s="1" t="s">
        <v>76</v>
      </c>
      <c r="G29" s="2" t="s">
        <v>77</v>
      </c>
      <c r="H29" s="4">
        <v>619</v>
      </c>
    </row>
    <row r="30" spans="1:8" x14ac:dyDescent="0.2">
      <c r="A30" s="5" t="s">
        <v>214</v>
      </c>
      <c r="B30" s="16" t="s">
        <v>273</v>
      </c>
      <c r="C30" s="1">
        <v>1</v>
      </c>
      <c r="D30" s="1" t="s">
        <v>78</v>
      </c>
      <c r="E30" s="1" t="s">
        <v>79</v>
      </c>
      <c r="F30" s="1" t="s">
        <v>79</v>
      </c>
      <c r="G30" s="2" t="s">
        <v>80</v>
      </c>
      <c r="H30" s="4">
        <v>142</v>
      </c>
    </row>
    <row r="31" spans="1:8" x14ac:dyDescent="0.2">
      <c r="A31" s="5" t="s">
        <v>215</v>
      </c>
      <c r="B31" s="16" t="s">
        <v>274</v>
      </c>
      <c r="C31" s="1">
        <v>2</v>
      </c>
      <c r="D31" s="1" t="s">
        <v>81</v>
      </c>
      <c r="E31" s="1" t="s">
        <v>82</v>
      </c>
      <c r="F31" s="1" t="s">
        <v>82</v>
      </c>
      <c r="G31" s="2" t="s">
        <v>83</v>
      </c>
      <c r="H31" s="4">
        <v>21501</v>
      </c>
    </row>
    <row r="32" spans="1:8" x14ac:dyDescent="0.2">
      <c r="A32" s="5" t="s">
        <v>216</v>
      </c>
      <c r="B32" s="16" t="s">
        <v>275</v>
      </c>
      <c r="C32" s="1">
        <v>1</v>
      </c>
      <c r="D32" s="1" t="s">
        <v>84</v>
      </c>
      <c r="E32" s="1" t="s">
        <v>85</v>
      </c>
      <c r="F32" s="1" t="s">
        <v>85</v>
      </c>
      <c r="G32" s="2" t="s">
        <v>86</v>
      </c>
      <c r="H32" s="4">
        <v>5565</v>
      </c>
    </row>
    <row r="33" spans="1:8" x14ac:dyDescent="0.2">
      <c r="A33" s="5" t="s">
        <v>217</v>
      </c>
      <c r="B33" s="16" t="s">
        <v>276</v>
      </c>
      <c r="C33" s="1">
        <v>1</v>
      </c>
      <c r="D33" s="1" t="s">
        <v>87</v>
      </c>
      <c r="E33" s="1" t="s">
        <v>88</v>
      </c>
      <c r="F33" s="1" t="s">
        <v>88</v>
      </c>
      <c r="G33" s="2" t="s">
        <v>89</v>
      </c>
      <c r="H33" s="4">
        <v>3089</v>
      </c>
    </row>
    <row r="34" spans="1:8" x14ac:dyDescent="0.2">
      <c r="A34" s="5" t="s">
        <v>218</v>
      </c>
      <c r="B34" s="16" t="s">
        <v>277</v>
      </c>
      <c r="C34" s="1">
        <v>4</v>
      </c>
      <c r="D34" s="1" t="s">
        <v>90</v>
      </c>
      <c r="E34" s="1" t="s">
        <v>91</v>
      </c>
      <c r="F34" s="1" t="s">
        <v>91</v>
      </c>
      <c r="G34" s="2" t="s">
        <v>92</v>
      </c>
      <c r="H34" s="4">
        <v>155576</v>
      </c>
    </row>
    <row r="35" spans="1:8" x14ac:dyDescent="0.2">
      <c r="A35" s="5" t="s">
        <v>219</v>
      </c>
      <c r="B35" s="16" t="s">
        <v>278</v>
      </c>
      <c r="C35" s="1">
        <v>4</v>
      </c>
      <c r="D35" s="1" t="s">
        <v>93</v>
      </c>
      <c r="E35" s="1" t="s">
        <v>94</v>
      </c>
      <c r="F35" s="1" t="s">
        <v>94</v>
      </c>
      <c r="G35" s="2" t="s">
        <v>95</v>
      </c>
      <c r="H35" s="4">
        <v>17540</v>
      </c>
    </row>
    <row r="36" spans="1:8" x14ac:dyDescent="0.2">
      <c r="A36" s="5" t="s">
        <v>220</v>
      </c>
      <c r="B36" s="16" t="s">
        <v>279</v>
      </c>
      <c r="C36" s="1">
        <v>1</v>
      </c>
      <c r="D36" s="1" t="s">
        <v>96</v>
      </c>
      <c r="E36" s="1" t="s">
        <v>97</v>
      </c>
      <c r="F36" s="1" t="s">
        <v>97</v>
      </c>
      <c r="G36" s="2" t="s">
        <v>98</v>
      </c>
      <c r="H36" s="4">
        <v>812</v>
      </c>
    </row>
    <row r="37" spans="1:8" x14ac:dyDescent="0.2">
      <c r="A37" s="5" t="s">
        <v>221</v>
      </c>
      <c r="B37" s="16" t="s">
        <v>280</v>
      </c>
      <c r="C37" s="1">
        <v>11</v>
      </c>
      <c r="D37" s="1" t="s">
        <v>99</v>
      </c>
      <c r="E37" s="1" t="s">
        <v>100</v>
      </c>
      <c r="F37" s="1" t="s">
        <v>100</v>
      </c>
      <c r="G37" s="2" t="s">
        <v>101</v>
      </c>
      <c r="H37" s="4">
        <v>93607</v>
      </c>
    </row>
    <row r="38" spans="1:8" x14ac:dyDescent="0.2">
      <c r="A38" s="5" t="s">
        <v>222</v>
      </c>
      <c r="B38" s="16" t="s">
        <v>281</v>
      </c>
      <c r="C38" s="1">
        <v>52</v>
      </c>
      <c r="D38" s="1" t="s">
        <v>102</v>
      </c>
      <c r="E38" s="1" t="s">
        <v>103</v>
      </c>
      <c r="F38" s="1" t="s">
        <v>103</v>
      </c>
      <c r="G38" s="2" t="s">
        <v>104</v>
      </c>
      <c r="H38" s="4">
        <v>57841</v>
      </c>
    </row>
    <row r="39" spans="1:8" x14ac:dyDescent="0.2">
      <c r="A39" s="5" t="s">
        <v>223</v>
      </c>
      <c r="B39" s="16" t="s">
        <v>282</v>
      </c>
      <c r="C39" s="1">
        <v>1</v>
      </c>
      <c r="D39" s="1" t="s">
        <v>105</v>
      </c>
      <c r="E39" s="1" t="s">
        <v>106</v>
      </c>
      <c r="F39" s="1" t="s">
        <v>106</v>
      </c>
      <c r="G39" s="2" t="s">
        <v>107</v>
      </c>
      <c r="H39" s="4">
        <v>3795</v>
      </c>
    </row>
    <row r="40" spans="1:8" x14ac:dyDescent="0.2">
      <c r="A40" s="5" t="s">
        <v>224</v>
      </c>
      <c r="B40" s="16" t="s">
        <v>283</v>
      </c>
      <c r="C40" s="1">
        <v>4</v>
      </c>
      <c r="D40" s="1" t="s">
        <v>108</v>
      </c>
      <c r="E40" s="1" t="s">
        <v>109</v>
      </c>
      <c r="F40" s="1" t="s">
        <v>109</v>
      </c>
      <c r="G40" s="2" t="s">
        <v>110</v>
      </c>
      <c r="H40" s="4">
        <v>82750</v>
      </c>
    </row>
    <row r="41" spans="1:8" x14ac:dyDescent="0.2">
      <c r="A41" s="5" t="s">
        <v>225</v>
      </c>
      <c r="B41" s="16" t="s">
        <v>284</v>
      </c>
      <c r="C41" s="1">
        <v>2</v>
      </c>
      <c r="D41" s="1" t="s">
        <v>111</v>
      </c>
      <c r="E41" s="1" t="s">
        <v>112</v>
      </c>
      <c r="F41" s="1" t="s">
        <v>112</v>
      </c>
      <c r="G41" s="2" t="s">
        <v>113</v>
      </c>
      <c r="H41" s="4">
        <v>131907</v>
      </c>
    </row>
    <row r="42" spans="1:8" x14ac:dyDescent="0.2">
      <c r="A42" s="5" t="s">
        <v>226</v>
      </c>
      <c r="B42" s="16" t="s">
        <v>285</v>
      </c>
      <c r="C42" s="1">
        <v>1</v>
      </c>
      <c r="D42" s="1" t="s">
        <v>114</v>
      </c>
      <c r="E42" s="1" t="s">
        <v>115</v>
      </c>
      <c r="F42" s="1" t="s">
        <v>115</v>
      </c>
      <c r="G42" s="2" t="s">
        <v>116</v>
      </c>
      <c r="H42" s="4">
        <v>16456</v>
      </c>
    </row>
    <row r="43" spans="1:8" x14ac:dyDescent="0.2">
      <c r="A43" s="5" t="s">
        <v>227</v>
      </c>
      <c r="B43" s="16" t="s">
        <v>286</v>
      </c>
      <c r="C43" s="1">
        <v>1</v>
      </c>
      <c r="D43" s="1" t="s">
        <v>117</v>
      </c>
      <c r="E43" s="1" t="s">
        <v>118</v>
      </c>
      <c r="F43" s="1" t="s">
        <v>118</v>
      </c>
      <c r="G43" s="2" t="s">
        <v>119</v>
      </c>
      <c r="H43" s="4">
        <v>35696</v>
      </c>
    </row>
    <row r="44" spans="1:8" x14ac:dyDescent="0.2">
      <c r="A44" s="5" t="s">
        <v>228</v>
      </c>
      <c r="B44" s="16" t="s">
        <v>287</v>
      </c>
      <c r="C44" s="1">
        <v>1</v>
      </c>
      <c r="D44" s="1" t="s">
        <v>120</v>
      </c>
      <c r="E44" s="1" t="s">
        <v>121</v>
      </c>
      <c r="F44" s="1" t="s">
        <v>121</v>
      </c>
      <c r="G44" s="2" t="s">
        <v>122</v>
      </c>
      <c r="H44" s="4">
        <v>7712</v>
      </c>
    </row>
    <row r="45" spans="1:8" x14ac:dyDescent="0.2">
      <c r="A45" s="5" t="s">
        <v>229</v>
      </c>
      <c r="B45" s="16" t="s">
        <v>288</v>
      </c>
      <c r="C45" s="1">
        <v>1</v>
      </c>
      <c r="D45" s="1" t="s">
        <v>123</v>
      </c>
      <c r="E45" s="1" t="s">
        <v>124</v>
      </c>
      <c r="F45" s="1" t="s">
        <v>124</v>
      </c>
      <c r="G45" s="2" t="s">
        <v>125</v>
      </c>
      <c r="H45" s="4">
        <v>22430</v>
      </c>
    </row>
    <row r="46" spans="1:8" x14ac:dyDescent="0.2">
      <c r="A46" s="5" t="s">
        <v>230</v>
      </c>
      <c r="B46" s="16" t="s">
        <v>289</v>
      </c>
      <c r="C46" s="1">
        <v>39</v>
      </c>
      <c r="D46" s="1" t="s">
        <v>126</v>
      </c>
      <c r="E46" s="1" t="s">
        <v>127</v>
      </c>
      <c r="F46" s="1" t="s">
        <v>127</v>
      </c>
      <c r="G46" s="2" t="s">
        <v>128</v>
      </c>
      <c r="H46" s="4">
        <v>19743</v>
      </c>
    </row>
    <row r="47" spans="1:8" x14ac:dyDescent="0.2">
      <c r="A47" s="5" t="s">
        <v>231</v>
      </c>
      <c r="B47" s="16" t="s">
        <v>290</v>
      </c>
      <c r="C47" s="1">
        <v>3</v>
      </c>
      <c r="D47" s="1" t="s">
        <v>129</v>
      </c>
      <c r="E47" s="1" t="s">
        <v>130</v>
      </c>
      <c r="F47" s="1" t="s">
        <v>130</v>
      </c>
      <c r="G47" s="2" t="s">
        <v>131</v>
      </c>
      <c r="H47" s="4">
        <v>64466</v>
      </c>
    </row>
    <row r="48" spans="1:8" x14ac:dyDescent="0.2">
      <c r="A48" s="5" t="s">
        <v>232</v>
      </c>
      <c r="B48" s="16" t="s">
        <v>291</v>
      </c>
      <c r="C48" s="1">
        <v>1</v>
      </c>
      <c r="D48" s="1" t="s">
        <v>132</v>
      </c>
      <c r="E48" s="1" t="s">
        <v>133</v>
      </c>
      <c r="F48" s="1" t="s">
        <v>133</v>
      </c>
      <c r="G48" s="2" t="s">
        <v>134</v>
      </c>
      <c r="H48" s="4">
        <v>10252</v>
      </c>
    </row>
    <row r="49" spans="1:8" x14ac:dyDescent="0.2">
      <c r="A49" s="5" t="s">
        <v>233</v>
      </c>
      <c r="B49" s="16" t="s">
        <v>292</v>
      </c>
      <c r="C49" s="1">
        <v>1</v>
      </c>
      <c r="D49" s="1" t="s">
        <v>135</v>
      </c>
      <c r="E49" s="1" t="s">
        <v>136</v>
      </c>
      <c r="F49" s="1" t="s">
        <v>136</v>
      </c>
      <c r="G49" s="2" t="s">
        <v>137</v>
      </c>
      <c r="H49" s="4">
        <v>8828</v>
      </c>
    </row>
    <row r="50" spans="1:8" x14ac:dyDescent="0.2">
      <c r="A50" s="5" t="s">
        <v>234</v>
      </c>
      <c r="B50" s="16" t="s">
        <v>293</v>
      </c>
      <c r="C50" s="1">
        <v>1</v>
      </c>
      <c r="D50" s="1" t="s">
        <v>138</v>
      </c>
      <c r="E50" s="1" t="s">
        <v>139</v>
      </c>
      <c r="F50" s="1" t="s">
        <v>139</v>
      </c>
      <c r="G50" s="2" t="s">
        <v>140</v>
      </c>
      <c r="H50" s="4">
        <v>198</v>
      </c>
    </row>
    <row r="51" spans="1:8" x14ac:dyDescent="0.2">
      <c r="A51" s="5" t="s">
        <v>235</v>
      </c>
      <c r="B51" s="16" t="s">
        <v>294</v>
      </c>
      <c r="C51" s="1">
        <v>1</v>
      </c>
      <c r="D51" s="1" t="s">
        <v>141</v>
      </c>
      <c r="E51" s="1" t="s">
        <v>142</v>
      </c>
      <c r="F51" s="1" t="s">
        <v>142</v>
      </c>
      <c r="G51" s="2" t="s">
        <v>143</v>
      </c>
      <c r="H51" s="4">
        <v>2293</v>
      </c>
    </row>
    <row r="52" spans="1:8" x14ac:dyDescent="0.2">
      <c r="A52" s="5" t="s">
        <v>236</v>
      </c>
      <c r="B52" s="16" t="s">
        <v>295</v>
      </c>
      <c r="C52" s="1">
        <v>3</v>
      </c>
      <c r="D52" s="1" t="s">
        <v>144</v>
      </c>
      <c r="E52" s="1" t="s">
        <v>145</v>
      </c>
      <c r="F52" s="1" t="s">
        <v>145</v>
      </c>
      <c r="G52" s="2" t="s">
        <v>146</v>
      </c>
      <c r="H52" s="4">
        <v>15732</v>
      </c>
    </row>
    <row r="53" spans="1:8" x14ac:dyDescent="0.2">
      <c r="A53" s="5" t="s">
        <v>237</v>
      </c>
      <c r="B53" s="16" t="s">
        <v>296</v>
      </c>
      <c r="C53" s="1">
        <v>6</v>
      </c>
      <c r="D53" s="1" t="s">
        <v>147</v>
      </c>
      <c r="E53" s="1" t="s">
        <v>148</v>
      </c>
      <c r="F53" s="1" t="s">
        <v>148</v>
      </c>
      <c r="G53" s="2" t="s">
        <v>149</v>
      </c>
      <c r="H53" s="4">
        <v>18909</v>
      </c>
    </row>
    <row r="54" spans="1:8" x14ac:dyDescent="0.2">
      <c r="A54" s="5" t="s">
        <v>238</v>
      </c>
      <c r="B54" s="16" t="s">
        <v>297</v>
      </c>
      <c r="C54" s="1">
        <v>35</v>
      </c>
      <c r="D54" s="1" t="s">
        <v>150</v>
      </c>
      <c r="E54" s="1" t="s">
        <v>151</v>
      </c>
      <c r="F54" s="1" t="s">
        <v>151</v>
      </c>
      <c r="G54" s="2" t="s">
        <v>152</v>
      </c>
      <c r="H54" s="4">
        <v>32034</v>
      </c>
    </row>
    <row r="55" spans="1:8" x14ac:dyDescent="0.2">
      <c r="A55" s="5" t="s">
        <v>239</v>
      </c>
      <c r="B55" s="16" t="s">
        <v>298</v>
      </c>
      <c r="C55" s="1">
        <v>21</v>
      </c>
      <c r="D55" s="1" t="s">
        <v>153</v>
      </c>
      <c r="E55" s="1" t="s">
        <v>154</v>
      </c>
      <c r="F55" s="1" t="s">
        <v>154</v>
      </c>
      <c r="G55" s="2" t="s">
        <v>155</v>
      </c>
      <c r="H55" s="4">
        <v>5441</v>
      </c>
    </row>
    <row r="56" spans="1:8" x14ac:dyDescent="0.2">
      <c r="A56" s="5" t="s">
        <v>240</v>
      </c>
      <c r="B56" s="16" t="s">
        <v>299</v>
      </c>
      <c r="C56" s="1">
        <v>1</v>
      </c>
      <c r="D56" s="1" t="s">
        <v>156</v>
      </c>
      <c r="E56" s="1" t="s">
        <v>157</v>
      </c>
      <c r="F56" s="1" t="s">
        <v>157</v>
      </c>
      <c r="G56" s="2" t="s">
        <v>158</v>
      </c>
      <c r="H56" s="4">
        <v>3374</v>
      </c>
    </row>
    <row r="57" spans="1:8" x14ac:dyDescent="0.2">
      <c r="A57" s="5" t="s">
        <v>241</v>
      </c>
      <c r="B57" s="16" t="s">
        <v>300</v>
      </c>
      <c r="C57" s="1">
        <v>22</v>
      </c>
      <c r="D57" s="1" t="s">
        <v>159</v>
      </c>
      <c r="E57" s="1" t="s">
        <v>160</v>
      </c>
      <c r="F57" s="1" t="s">
        <v>160</v>
      </c>
      <c r="G57" s="2" t="s">
        <v>161</v>
      </c>
      <c r="H57" s="4">
        <v>732</v>
      </c>
    </row>
    <row r="58" spans="1:8" x14ac:dyDescent="0.2">
      <c r="A58" s="5" t="s">
        <v>242</v>
      </c>
      <c r="B58" s="16" t="s">
        <v>301</v>
      </c>
      <c r="C58" s="1">
        <v>6</v>
      </c>
      <c r="D58" s="1" t="s">
        <v>162</v>
      </c>
      <c r="E58" s="1" t="s">
        <v>163</v>
      </c>
      <c r="F58" s="1" t="s">
        <v>163</v>
      </c>
      <c r="G58" s="2" t="s">
        <v>164</v>
      </c>
      <c r="H58" s="4">
        <v>30793</v>
      </c>
    </row>
    <row r="59" spans="1:8" x14ac:dyDescent="0.2">
      <c r="A59" s="5" t="s">
        <v>243</v>
      </c>
      <c r="B59" s="16" t="s">
        <v>302</v>
      </c>
      <c r="C59" s="1">
        <v>29</v>
      </c>
      <c r="D59" s="1" t="s">
        <v>165</v>
      </c>
      <c r="E59" s="1" t="s">
        <v>166</v>
      </c>
      <c r="F59" s="1" t="s">
        <v>166</v>
      </c>
      <c r="G59" s="2" t="s">
        <v>167</v>
      </c>
      <c r="H59" s="4">
        <v>2123</v>
      </c>
    </row>
    <row r="60" spans="1:8" x14ac:dyDescent="0.2">
      <c r="A60" s="5" t="s">
        <v>244</v>
      </c>
      <c r="B60" s="16" t="s">
        <v>303</v>
      </c>
      <c r="C60" s="1">
        <v>58</v>
      </c>
      <c r="D60" s="1" t="s">
        <v>168</v>
      </c>
      <c r="E60" s="1" t="s">
        <v>169</v>
      </c>
      <c r="F60" s="1" t="s">
        <v>169</v>
      </c>
      <c r="G60" s="2" t="s">
        <v>170</v>
      </c>
      <c r="H60" s="4">
        <v>35209</v>
      </c>
    </row>
    <row r="61" spans="1:8" x14ac:dyDescent="0.2">
      <c r="A61" s="5" t="s">
        <v>245</v>
      </c>
      <c r="B61" s="16" t="s">
        <v>304</v>
      </c>
      <c r="C61" s="1">
        <v>1</v>
      </c>
      <c r="D61" s="1" t="s">
        <v>171</v>
      </c>
      <c r="E61" s="1" t="s">
        <v>172</v>
      </c>
      <c r="F61" s="1" t="s">
        <v>172</v>
      </c>
      <c r="G61" s="2" t="s">
        <v>173</v>
      </c>
      <c r="H61" s="4">
        <v>8862</v>
      </c>
    </row>
    <row r="62" spans="1:8" ht="15.75" thickBot="1" x14ac:dyDescent="0.25">
      <c r="A62" s="20" t="s">
        <v>246</v>
      </c>
      <c r="B62" s="18" t="s">
        <v>305</v>
      </c>
      <c r="C62" s="7">
        <v>2</v>
      </c>
      <c r="D62" s="7" t="s">
        <v>174</v>
      </c>
      <c r="E62" s="7" t="s">
        <v>175</v>
      </c>
      <c r="F62" s="7" t="s">
        <v>175</v>
      </c>
      <c r="G62" s="8" t="s">
        <v>176</v>
      </c>
      <c r="H62" s="13">
        <v>4508</v>
      </c>
    </row>
    <row r="63" spans="1:8" ht="16.5" thickTop="1" x14ac:dyDescent="0.25">
      <c r="A63" s="27" t="s">
        <v>185</v>
      </c>
      <c r="B63" s="25"/>
      <c r="C63" s="28"/>
      <c r="D63" s="29"/>
      <c r="E63" s="28"/>
      <c r="F63" s="28"/>
      <c r="G63" s="27"/>
      <c r="H63" s="30">
        <f>SUBTOTAL(109,Table1[Current Apportionment (100 percent)])</f>
        <v>1595621</v>
      </c>
    </row>
    <row r="64" spans="1:8" x14ac:dyDescent="0.2">
      <c r="A64" s="5" t="s">
        <v>177</v>
      </c>
    </row>
    <row r="65" spans="1:6" x14ac:dyDescent="0.2">
      <c r="A65" s="5" t="s">
        <v>178</v>
      </c>
    </row>
    <row r="66" spans="1:6" x14ac:dyDescent="0.2">
      <c r="A66" s="9" t="s">
        <v>307</v>
      </c>
      <c r="B66" s="3"/>
      <c r="E66" s="3"/>
      <c r="F66" s="3"/>
    </row>
  </sheetData>
  <pageMargins left="0.7" right="0.7" top="0.75" bottom="0.75" header="0.3" footer="0.3"/>
  <pageSetup scale="99" orientation="landscape" r:id="rId1"/>
  <headerFooter>
    <oddFooter>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FC16EE-A181-4FEC-8BC5-A635E82BCA86}">
  <dimension ref="A1:D66"/>
  <sheetViews>
    <sheetView workbookViewId="0">
      <pane ySplit="4" topLeftCell="A5" activePane="bottomLeft" state="frozen"/>
      <selection pane="bottomLeft"/>
    </sheetView>
  </sheetViews>
  <sheetFormatPr defaultRowHeight="15" x14ac:dyDescent="0.2"/>
  <cols>
    <col min="1" max="1" width="14.77734375" customWidth="1"/>
    <col min="2" max="2" width="19.33203125" customWidth="1"/>
    <col min="3" max="3" width="20.88671875" customWidth="1"/>
    <col min="4" max="4" width="24.21875" customWidth="1"/>
  </cols>
  <sheetData>
    <row r="1" spans="1:4" ht="18" x14ac:dyDescent="0.25">
      <c r="A1" s="19" t="s">
        <v>247</v>
      </c>
    </row>
    <row r="2" spans="1:4" ht="15.75" x14ac:dyDescent="0.25">
      <c r="A2" s="22" t="s">
        <v>179</v>
      </c>
    </row>
    <row r="3" spans="1:4" ht="16.5" thickBot="1" x14ac:dyDescent="0.3">
      <c r="A3" s="6" t="s">
        <v>306</v>
      </c>
    </row>
    <row r="4" spans="1:4" ht="22.9" customHeight="1" thickTop="1" thickBot="1" x14ac:dyDescent="0.3">
      <c r="A4" s="21" t="s">
        <v>0</v>
      </c>
      <c r="B4" s="21" t="s">
        <v>186</v>
      </c>
      <c r="C4" s="21" t="s">
        <v>187</v>
      </c>
      <c r="D4" s="21" t="s">
        <v>188</v>
      </c>
    </row>
    <row r="5" spans="1:4" ht="15.75" thickTop="1" x14ac:dyDescent="0.2">
      <c r="A5" s="10" t="s">
        <v>3</v>
      </c>
      <c r="B5" s="11" t="s">
        <v>189</v>
      </c>
      <c r="C5" s="11" t="s">
        <v>309</v>
      </c>
      <c r="D5" s="4">
        <v>52066</v>
      </c>
    </row>
    <row r="6" spans="1:4" x14ac:dyDescent="0.2">
      <c r="A6" s="10" t="s">
        <v>6</v>
      </c>
      <c r="B6" s="11" t="s">
        <v>190</v>
      </c>
      <c r="C6" s="11" t="s">
        <v>309</v>
      </c>
      <c r="D6" s="4">
        <v>82</v>
      </c>
    </row>
    <row r="7" spans="1:4" x14ac:dyDescent="0.2">
      <c r="A7" s="10" t="s">
        <v>9</v>
      </c>
      <c r="B7" s="11" t="s">
        <v>191</v>
      </c>
      <c r="C7" s="11" t="s">
        <v>309</v>
      </c>
      <c r="D7" s="4">
        <v>1339</v>
      </c>
    </row>
    <row r="8" spans="1:4" x14ac:dyDescent="0.2">
      <c r="A8" s="10" t="s">
        <v>12</v>
      </c>
      <c r="B8" s="11" t="s">
        <v>192</v>
      </c>
      <c r="C8" s="11" t="s">
        <v>309</v>
      </c>
      <c r="D8" s="4">
        <v>2117</v>
      </c>
    </row>
    <row r="9" spans="1:4" x14ac:dyDescent="0.2">
      <c r="A9" s="10" t="s">
        <v>15</v>
      </c>
      <c r="B9" s="11" t="s">
        <v>193</v>
      </c>
      <c r="C9" s="11" t="s">
        <v>309</v>
      </c>
      <c r="D9" s="4">
        <v>1826</v>
      </c>
    </row>
    <row r="10" spans="1:4" x14ac:dyDescent="0.2">
      <c r="A10" s="10" t="s">
        <v>18</v>
      </c>
      <c r="B10" s="11" t="s">
        <v>194</v>
      </c>
      <c r="C10" s="11" t="s">
        <v>309</v>
      </c>
      <c r="D10" s="4">
        <v>1622</v>
      </c>
    </row>
    <row r="11" spans="1:4" x14ac:dyDescent="0.2">
      <c r="A11" s="10" t="s">
        <v>21</v>
      </c>
      <c r="B11" s="11" t="s">
        <v>195</v>
      </c>
      <c r="C11" s="11" t="s">
        <v>309</v>
      </c>
      <c r="D11" s="4">
        <v>41178</v>
      </c>
    </row>
    <row r="12" spans="1:4" x14ac:dyDescent="0.2">
      <c r="A12" s="10" t="s">
        <v>24</v>
      </c>
      <c r="B12" s="11" t="s">
        <v>196</v>
      </c>
      <c r="C12" s="11" t="s">
        <v>309</v>
      </c>
      <c r="D12" s="4">
        <v>1447</v>
      </c>
    </row>
    <row r="13" spans="1:4" x14ac:dyDescent="0.2">
      <c r="A13" s="10" t="s">
        <v>27</v>
      </c>
      <c r="B13" s="11" t="s">
        <v>197</v>
      </c>
      <c r="C13" s="11" t="s">
        <v>309</v>
      </c>
      <c r="D13" s="4">
        <v>8385</v>
      </c>
    </row>
    <row r="14" spans="1:4" x14ac:dyDescent="0.2">
      <c r="A14" s="10" t="s">
        <v>30</v>
      </c>
      <c r="B14" s="11" t="s">
        <v>198</v>
      </c>
      <c r="C14" s="11" t="s">
        <v>309</v>
      </c>
      <c r="D14" s="4">
        <v>59369</v>
      </c>
    </row>
    <row r="15" spans="1:4" x14ac:dyDescent="0.2">
      <c r="A15" s="10" t="s">
        <v>33</v>
      </c>
      <c r="B15" s="11" t="s">
        <v>199</v>
      </c>
      <c r="C15" s="11" t="s">
        <v>309</v>
      </c>
      <c r="D15" s="4">
        <v>2171</v>
      </c>
    </row>
    <row r="16" spans="1:4" x14ac:dyDescent="0.2">
      <c r="A16" s="10" t="s">
        <v>36</v>
      </c>
      <c r="B16" s="11" t="s">
        <v>200</v>
      </c>
      <c r="C16" s="11" t="s">
        <v>309</v>
      </c>
      <c r="D16" s="4">
        <v>6824</v>
      </c>
    </row>
    <row r="17" spans="1:4" x14ac:dyDescent="0.2">
      <c r="A17" s="10" t="s">
        <v>39</v>
      </c>
      <c r="B17" s="11" t="s">
        <v>201</v>
      </c>
      <c r="C17" s="11" t="s">
        <v>309</v>
      </c>
      <c r="D17" s="4">
        <v>11454</v>
      </c>
    </row>
    <row r="18" spans="1:4" x14ac:dyDescent="0.2">
      <c r="A18" s="10" t="s">
        <v>42</v>
      </c>
      <c r="B18" s="11" t="s">
        <v>202</v>
      </c>
      <c r="C18" s="11" t="s">
        <v>309</v>
      </c>
      <c r="D18" s="4">
        <v>1323</v>
      </c>
    </row>
    <row r="19" spans="1:4" x14ac:dyDescent="0.2">
      <c r="A19" s="10" t="s">
        <v>45</v>
      </c>
      <c r="B19" s="11" t="s">
        <v>203</v>
      </c>
      <c r="C19" s="11" t="s">
        <v>309</v>
      </c>
      <c r="D19" s="4">
        <v>54529</v>
      </c>
    </row>
    <row r="20" spans="1:4" x14ac:dyDescent="0.2">
      <c r="A20" s="10" t="s">
        <v>48</v>
      </c>
      <c r="B20" s="11" t="s">
        <v>204</v>
      </c>
      <c r="C20" s="11" t="s">
        <v>309</v>
      </c>
      <c r="D20" s="4">
        <v>7834</v>
      </c>
    </row>
    <row r="21" spans="1:4" x14ac:dyDescent="0.2">
      <c r="A21" s="10" t="s">
        <v>51</v>
      </c>
      <c r="B21" s="11" t="s">
        <v>205</v>
      </c>
      <c r="C21" s="11" t="s">
        <v>309</v>
      </c>
      <c r="D21" s="4">
        <v>2857</v>
      </c>
    </row>
    <row r="22" spans="1:4" x14ac:dyDescent="0.2">
      <c r="A22" s="10" t="s">
        <v>54</v>
      </c>
      <c r="B22" s="11" t="s">
        <v>206</v>
      </c>
      <c r="C22" s="11" t="s">
        <v>309</v>
      </c>
      <c r="D22" s="4">
        <v>1183</v>
      </c>
    </row>
    <row r="23" spans="1:4" x14ac:dyDescent="0.2">
      <c r="A23" s="10" t="s">
        <v>57</v>
      </c>
      <c r="B23" s="11" t="s">
        <v>207</v>
      </c>
      <c r="C23" s="11" t="s">
        <v>309</v>
      </c>
      <c r="D23" s="4">
        <v>377631</v>
      </c>
    </row>
    <row r="24" spans="1:4" x14ac:dyDescent="0.2">
      <c r="A24" s="10" t="s">
        <v>60</v>
      </c>
      <c r="B24" s="11" t="s">
        <v>208</v>
      </c>
      <c r="C24" s="11" t="s">
        <v>309</v>
      </c>
      <c r="D24" s="4">
        <v>9343</v>
      </c>
    </row>
    <row r="25" spans="1:4" x14ac:dyDescent="0.2">
      <c r="A25" s="10" t="s">
        <v>63</v>
      </c>
      <c r="B25" s="11" t="s">
        <v>209</v>
      </c>
      <c r="C25" s="11" t="s">
        <v>309</v>
      </c>
      <c r="D25" s="4">
        <v>6818</v>
      </c>
    </row>
    <row r="26" spans="1:4" x14ac:dyDescent="0.2">
      <c r="A26" s="10" t="s">
        <v>66</v>
      </c>
      <c r="B26" s="11" t="s">
        <v>210</v>
      </c>
      <c r="C26" s="11" t="s">
        <v>309</v>
      </c>
      <c r="D26" s="4">
        <v>643</v>
      </c>
    </row>
    <row r="27" spans="1:4" x14ac:dyDescent="0.2">
      <c r="A27" s="10" t="s">
        <v>69</v>
      </c>
      <c r="B27" s="11" t="s">
        <v>211</v>
      </c>
      <c r="C27" s="11" t="s">
        <v>309</v>
      </c>
      <c r="D27" s="4">
        <v>4873</v>
      </c>
    </row>
    <row r="28" spans="1:4" x14ac:dyDescent="0.2">
      <c r="A28" s="10" t="s">
        <v>72</v>
      </c>
      <c r="B28" s="11" t="s">
        <v>212</v>
      </c>
      <c r="C28" s="11" t="s">
        <v>309</v>
      </c>
      <c r="D28" s="4">
        <v>18172</v>
      </c>
    </row>
    <row r="29" spans="1:4" x14ac:dyDescent="0.2">
      <c r="A29" s="10" t="s">
        <v>75</v>
      </c>
      <c r="B29" s="11" t="s">
        <v>213</v>
      </c>
      <c r="C29" s="11" t="s">
        <v>309</v>
      </c>
      <c r="D29" s="4">
        <v>619</v>
      </c>
    </row>
    <row r="30" spans="1:4" x14ac:dyDescent="0.2">
      <c r="A30" s="10" t="s">
        <v>78</v>
      </c>
      <c r="B30" s="11" t="s">
        <v>214</v>
      </c>
      <c r="C30" s="11" t="s">
        <v>309</v>
      </c>
      <c r="D30" s="4">
        <v>142</v>
      </c>
    </row>
    <row r="31" spans="1:4" x14ac:dyDescent="0.2">
      <c r="A31" s="10" t="s">
        <v>81</v>
      </c>
      <c r="B31" s="11" t="s">
        <v>215</v>
      </c>
      <c r="C31" s="11" t="s">
        <v>309</v>
      </c>
      <c r="D31" s="4">
        <v>21501</v>
      </c>
    </row>
    <row r="32" spans="1:4" x14ac:dyDescent="0.2">
      <c r="A32" s="10" t="s">
        <v>84</v>
      </c>
      <c r="B32" s="11" t="s">
        <v>216</v>
      </c>
      <c r="C32" s="11" t="s">
        <v>309</v>
      </c>
      <c r="D32" s="4">
        <v>5565</v>
      </c>
    </row>
    <row r="33" spans="1:4" x14ac:dyDescent="0.2">
      <c r="A33" s="10" t="s">
        <v>87</v>
      </c>
      <c r="B33" s="11" t="s">
        <v>217</v>
      </c>
      <c r="C33" s="11" t="s">
        <v>309</v>
      </c>
      <c r="D33" s="4">
        <v>3089</v>
      </c>
    </row>
    <row r="34" spans="1:4" x14ac:dyDescent="0.2">
      <c r="A34" s="10" t="s">
        <v>90</v>
      </c>
      <c r="B34" s="11" t="s">
        <v>218</v>
      </c>
      <c r="C34" s="11" t="s">
        <v>309</v>
      </c>
      <c r="D34" s="4">
        <v>155576</v>
      </c>
    </row>
    <row r="35" spans="1:4" x14ac:dyDescent="0.2">
      <c r="A35" s="10" t="s">
        <v>93</v>
      </c>
      <c r="B35" s="11" t="s">
        <v>219</v>
      </c>
      <c r="C35" s="11" t="s">
        <v>309</v>
      </c>
      <c r="D35" s="4">
        <v>17540</v>
      </c>
    </row>
    <row r="36" spans="1:4" x14ac:dyDescent="0.2">
      <c r="A36" s="10" t="s">
        <v>96</v>
      </c>
      <c r="B36" s="11" t="s">
        <v>220</v>
      </c>
      <c r="C36" s="11" t="s">
        <v>309</v>
      </c>
      <c r="D36" s="4">
        <v>812</v>
      </c>
    </row>
    <row r="37" spans="1:4" x14ac:dyDescent="0.2">
      <c r="A37" s="10" t="s">
        <v>99</v>
      </c>
      <c r="B37" s="11" t="s">
        <v>221</v>
      </c>
      <c r="C37" s="11" t="s">
        <v>309</v>
      </c>
      <c r="D37" s="4">
        <v>93607</v>
      </c>
    </row>
    <row r="38" spans="1:4" x14ac:dyDescent="0.2">
      <c r="A38" s="10" t="s">
        <v>102</v>
      </c>
      <c r="B38" s="11" t="s">
        <v>222</v>
      </c>
      <c r="C38" s="11" t="s">
        <v>309</v>
      </c>
      <c r="D38" s="4">
        <v>57841</v>
      </c>
    </row>
    <row r="39" spans="1:4" x14ac:dyDescent="0.2">
      <c r="A39" s="10" t="s">
        <v>105</v>
      </c>
      <c r="B39" s="11" t="s">
        <v>223</v>
      </c>
      <c r="C39" s="11" t="s">
        <v>309</v>
      </c>
      <c r="D39" s="4">
        <v>3795</v>
      </c>
    </row>
    <row r="40" spans="1:4" x14ac:dyDescent="0.2">
      <c r="A40" s="10" t="s">
        <v>108</v>
      </c>
      <c r="B40" s="11" t="s">
        <v>224</v>
      </c>
      <c r="C40" s="11" t="s">
        <v>309</v>
      </c>
      <c r="D40" s="4">
        <v>82750</v>
      </c>
    </row>
    <row r="41" spans="1:4" x14ac:dyDescent="0.2">
      <c r="A41" s="10" t="s">
        <v>111</v>
      </c>
      <c r="B41" s="11" t="s">
        <v>225</v>
      </c>
      <c r="C41" s="11" t="s">
        <v>309</v>
      </c>
      <c r="D41" s="4">
        <v>131907</v>
      </c>
    </row>
    <row r="42" spans="1:4" x14ac:dyDescent="0.2">
      <c r="A42" s="10" t="s">
        <v>114</v>
      </c>
      <c r="B42" s="11" t="s">
        <v>226</v>
      </c>
      <c r="C42" s="11" t="s">
        <v>309</v>
      </c>
      <c r="D42" s="4">
        <v>16456</v>
      </c>
    </row>
    <row r="43" spans="1:4" x14ac:dyDescent="0.2">
      <c r="A43" s="10" t="s">
        <v>117</v>
      </c>
      <c r="B43" s="11" t="s">
        <v>227</v>
      </c>
      <c r="C43" s="11" t="s">
        <v>309</v>
      </c>
      <c r="D43" s="4">
        <v>35696</v>
      </c>
    </row>
    <row r="44" spans="1:4" x14ac:dyDescent="0.2">
      <c r="A44" s="10" t="s">
        <v>120</v>
      </c>
      <c r="B44" s="11" t="s">
        <v>228</v>
      </c>
      <c r="C44" s="11" t="s">
        <v>309</v>
      </c>
      <c r="D44" s="4">
        <v>7712</v>
      </c>
    </row>
    <row r="45" spans="1:4" x14ac:dyDescent="0.2">
      <c r="A45" s="10" t="s">
        <v>123</v>
      </c>
      <c r="B45" s="11" t="s">
        <v>229</v>
      </c>
      <c r="C45" s="11" t="s">
        <v>309</v>
      </c>
      <c r="D45" s="4">
        <v>22430</v>
      </c>
    </row>
    <row r="46" spans="1:4" x14ac:dyDescent="0.2">
      <c r="A46" s="10" t="s">
        <v>126</v>
      </c>
      <c r="B46" s="11" t="s">
        <v>230</v>
      </c>
      <c r="C46" s="11" t="s">
        <v>309</v>
      </c>
      <c r="D46" s="4">
        <v>19743</v>
      </c>
    </row>
    <row r="47" spans="1:4" x14ac:dyDescent="0.2">
      <c r="A47" s="10" t="s">
        <v>129</v>
      </c>
      <c r="B47" s="11" t="s">
        <v>231</v>
      </c>
      <c r="C47" s="11" t="s">
        <v>309</v>
      </c>
      <c r="D47" s="4">
        <v>64466</v>
      </c>
    </row>
    <row r="48" spans="1:4" x14ac:dyDescent="0.2">
      <c r="A48" s="10" t="s">
        <v>132</v>
      </c>
      <c r="B48" s="11" t="s">
        <v>232</v>
      </c>
      <c r="C48" s="11" t="s">
        <v>309</v>
      </c>
      <c r="D48" s="4">
        <v>10252</v>
      </c>
    </row>
    <row r="49" spans="1:4" x14ac:dyDescent="0.2">
      <c r="A49" s="10" t="s">
        <v>135</v>
      </c>
      <c r="B49" s="11" t="s">
        <v>233</v>
      </c>
      <c r="C49" s="11" t="s">
        <v>309</v>
      </c>
      <c r="D49" s="4">
        <v>8828</v>
      </c>
    </row>
    <row r="50" spans="1:4" x14ac:dyDescent="0.2">
      <c r="A50" s="10" t="s">
        <v>138</v>
      </c>
      <c r="B50" s="11" t="s">
        <v>234</v>
      </c>
      <c r="C50" s="11" t="s">
        <v>309</v>
      </c>
      <c r="D50" s="4">
        <v>198</v>
      </c>
    </row>
    <row r="51" spans="1:4" x14ac:dyDescent="0.2">
      <c r="A51" s="10" t="s">
        <v>141</v>
      </c>
      <c r="B51" s="11" t="s">
        <v>235</v>
      </c>
      <c r="C51" s="11" t="s">
        <v>309</v>
      </c>
      <c r="D51" s="4">
        <v>2293</v>
      </c>
    </row>
    <row r="52" spans="1:4" x14ac:dyDescent="0.2">
      <c r="A52" s="10" t="s">
        <v>144</v>
      </c>
      <c r="B52" s="11" t="s">
        <v>236</v>
      </c>
      <c r="C52" s="11" t="s">
        <v>309</v>
      </c>
      <c r="D52" s="4">
        <v>15732</v>
      </c>
    </row>
    <row r="53" spans="1:4" x14ac:dyDescent="0.2">
      <c r="A53" s="10" t="s">
        <v>147</v>
      </c>
      <c r="B53" s="11" t="s">
        <v>237</v>
      </c>
      <c r="C53" s="11" t="s">
        <v>309</v>
      </c>
      <c r="D53" s="4">
        <v>18909</v>
      </c>
    </row>
    <row r="54" spans="1:4" x14ac:dyDescent="0.2">
      <c r="A54" s="10" t="s">
        <v>150</v>
      </c>
      <c r="B54" s="11" t="s">
        <v>238</v>
      </c>
      <c r="C54" s="11" t="s">
        <v>309</v>
      </c>
      <c r="D54" s="4">
        <v>32034</v>
      </c>
    </row>
    <row r="55" spans="1:4" x14ac:dyDescent="0.2">
      <c r="A55" s="10" t="s">
        <v>153</v>
      </c>
      <c r="B55" s="11" t="s">
        <v>239</v>
      </c>
      <c r="C55" s="11" t="s">
        <v>309</v>
      </c>
      <c r="D55" s="4">
        <v>5441</v>
      </c>
    </row>
    <row r="56" spans="1:4" x14ac:dyDescent="0.2">
      <c r="A56" s="10" t="s">
        <v>156</v>
      </c>
      <c r="B56" s="11" t="s">
        <v>240</v>
      </c>
      <c r="C56" s="11" t="s">
        <v>309</v>
      </c>
      <c r="D56" s="4">
        <v>3374</v>
      </c>
    </row>
    <row r="57" spans="1:4" x14ac:dyDescent="0.2">
      <c r="A57" s="10" t="s">
        <v>159</v>
      </c>
      <c r="B57" s="11" t="s">
        <v>241</v>
      </c>
      <c r="C57" s="11" t="s">
        <v>309</v>
      </c>
      <c r="D57" s="4">
        <v>732</v>
      </c>
    </row>
    <row r="58" spans="1:4" x14ac:dyDescent="0.2">
      <c r="A58" s="10" t="s">
        <v>162</v>
      </c>
      <c r="B58" s="11" t="s">
        <v>242</v>
      </c>
      <c r="C58" s="11" t="s">
        <v>309</v>
      </c>
      <c r="D58" s="4">
        <v>30793</v>
      </c>
    </row>
    <row r="59" spans="1:4" x14ac:dyDescent="0.2">
      <c r="A59" s="10" t="s">
        <v>165</v>
      </c>
      <c r="B59" s="11" t="s">
        <v>243</v>
      </c>
      <c r="C59" s="11" t="s">
        <v>309</v>
      </c>
      <c r="D59" s="4">
        <v>2123</v>
      </c>
    </row>
    <row r="60" spans="1:4" x14ac:dyDescent="0.2">
      <c r="A60" s="10" t="s">
        <v>168</v>
      </c>
      <c r="B60" s="11" t="s">
        <v>244</v>
      </c>
      <c r="C60" s="11" t="s">
        <v>309</v>
      </c>
      <c r="D60" s="4">
        <v>35209</v>
      </c>
    </row>
    <row r="61" spans="1:4" x14ac:dyDescent="0.2">
      <c r="A61" s="10" t="s">
        <v>171</v>
      </c>
      <c r="B61" s="11" t="s">
        <v>245</v>
      </c>
      <c r="C61" s="11" t="s">
        <v>309</v>
      </c>
      <c r="D61" s="4">
        <v>8862</v>
      </c>
    </row>
    <row r="62" spans="1:4" ht="15.75" thickBot="1" x14ac:dyDescent="0.25">
      <c r="A62" s="14" t="s">
        <v>174</v>
      </c>
      <c r="B62" s="15" t="s">
        <v>246</v>
      </c>
      <c r="C62" s="15" t="s">
        <v>309</v>
      </c>
      <c r="D62" s="13">
        <v>4508</v>
      </c>
    </row>
    <row r="63" spans="1:4" ht="16.5" thickTop="1" x14ac:dyDescent="0.25">
      <c r="A63" s="23" t="s">
        <v>185</v>
      </c>
      <c r="B63" s="24"/>
      <c r="C63" s="25"/>
      <c r="D63" s="26">
        <f>SUBTOTAL(109,Table2[County Total])</f>
        <v>1595621</v>
      </c>
    </row>
    <row r="64" spans="1:4" x14ac:dyDescent="0.2">
      <c r="A64" s="5" t="s">
        <v>177</v>
      </c>
    </row>
    <row r="65" spans="1:1" x14ac:dyDescent="0.2">
      <c r="A65" s="5" t="s">
        <v>178</v>
      </c>
    </row>
    <row r="66" spans="1:1" x14ac:dyDescent="0.2">
      <c r="A66" s="12" t="s">
        <v>307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2021-22 UIMS</vt:lpstr>
      <vt:lpstr>2021-22 UIMS-County</vt:lpstr>
      <vt:lpstr>'2021-22 UIMS'!Print_Titles</vt:lpstr>
      <vt:lpstr>'2021-22 UIMS-County'!Print_Titles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Recip1-21: UIMS (CA Dept of Education)</dc:title>
  <dc:subject>Schedule of apportionment for the unemployment insurance management system (UIMS) for fiscal year 2021-22.</dc:subject>
  <dc:creator/>
  <cp:lastModifiedBy/>
  <dcterms:created xsi:type="dcterms:W3CDTF">2024-12-31T17:39:18Z</dcterms:created>
  <dcterms:modified xsi:type="dcterms:W3CDTF">2024-12-31T17:39:26Z</dcterms:modified>
</cp:coreProperties>
</file>