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EE5A1382-4AC0-4C77-84E9-30E34F3A868A}" xr6:coauthVersionLast="36" xr6:coauthVersionMax="36" xr10:uidLastSave="{00000000-0000-0000-0000-000000000000}"/>
  <bookViews>
    <workbookView xWindow="0" yWindow="0" windowWidth="25200" windowHeight="11990" xr2:uid="{00000000-000D-0000-FFFF-FFFF00000000}"/>
  </bookViews>
  <sheets>
    <sheet name="2018-19 Imm Appt 1st" sheetId="1" r:id="rId1"/>
    <sheet name="2018-19 Title III IMM County" sheetId="2" r:id="rId2"/>
  </sheets>
  <definedNames>
    <definedName name="_xlnm._FilterDatabase" localSheetId="0" hidden="1">'2018-19 Imm Appt 1st'!$A$2:$L$103</definedName>
    <definedName name="_xlnm._FilterDatabase" localSheetId="1" hidden="1">'2018-19 Title III IMM County'!$A$1</definedName>
    <definedName name="CALSTARS_to_FI_Cal_Crosswalk">#REF!</definedName>
    <definedName name="CNIPS">#REF!</definedName>
    <definedName name="CNVAP">#REF!</definedName>
    <definedName name="Crosswalk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0">'2018-19 Imm Appt 1st'!$1:$2</definedName>
    <definedName name="_xlnm.Print_Titles" localSheetId="1">'2018-19 Title III IMM County'!$1:$2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K104" i="1"/>
  <c r="L104" i="1"/>
</calcChain>
</file>

<file path=xl/sharedStrings.xml><?xml version="1.0" encoding="utf-8"?>
<sst xmlns="http://schemas.openxmlformats.org/spreadsheetml/2006/main" count="994" uniqueCount="446">
  <si>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</si>
  <si>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</si>
  <si>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</si>
  <si>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</si>
  <si>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</si>
  <si>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</si>
  <si>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</si>
  <si>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</si>
  <si>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Hayward Unified</t>
  </si>
  <si>
    <t>San Leandro Unified</t>
  </si>
  <si>
    <t>0780</t>
  </si>
  <si>
    <t>Achieve Academy</t>
  </si>
  <si>
    <t>Contra Costa</t>
  </si>
  <si>
    <t>Fresno</t>
  </si>
  <si>
    <t>Clovis Unified</t>
  </si>
  <si>
    <t>Coalinga-Huron Unified</t>
  </si>
  <si>
    <t>Mendota Unified</t>
  </si>
  <si>
    <t>Imperial</t>
  </si>
  <si>
    <t>Imperial Unified</t>
  </si>
  <si>
    <t>Los Angeles</t>
  </si>
  <si>
    <t>Eastside Union Elementary</t>
  </si>
  <si>
    <t>Long Beach Unified</t>
  </si>
  <si>
    <t>Torrance Unified</t>
  </si>
  <si>
    <t>Whittier City Elementary</t>
  </si>
  <si>
    <t>Marin</t>
  </si>
  <si>
    <t>San Rafael City High</t>
  </si>
  <si>
    <t>0351</t>
  </si>
  <si>
    <t>Willow Creek Academy</t>
  </si>
  <si>
    <t>Merced</t>
  </si>
  <si>
    <t>Hilmar Unified</t>
  </si>
  <si>
    <t>Monterey</t>
  </si>
  <si>
    <t>King City Union</t>
  </si>
  <si>
    <t>Napa</t>
  </si>
  <si>
    <t>Napa Valley Unified</t>
  </si>
  <si>
    <t>Orange</t>
  </si>
  <si>
    <t>Huntington Beach Union High</t>
  </si>
  <si>
    <t>Newport-Mesa Unified</t>
  </si>
  <si>
    <t>Placer</t>
  </si>
  <si>
    <t>Dry Creek Joint Elementary</t>
  </si>
  <si>
    <t>Riverside</t>
  </si>
  <si>
    <t>Sacramento</t>
  </si>
  <si>
    <t>San Bernardino</t>
  </si>
  <si>
    <t>Etiwanda Elementary</t>
  </si>
  <si>
    <t>San Diego</t>
  </si>
  <si>
    <t>Del Mar Union Elementary</t>
  </si>
  <si>
    <t>Sweetwater Union High</t>
  </si>
  <si>
    <t>San Francisco</t>
  </si>
  <si>
    <t>San Joaquin</t>
  </si>
  <si>
    <t>San Mateo</t>
  </si>
  <si>
    <t>San Mateo Union High</t>
  </si>
  <si>
    <t>Santa Barbara</t>
  </si>
  <si>
    <t>Santa Maria-Bonita</t>
  </si>
  <si>
    <t>Santa Clara</t>
  </si>
  <si>
    <t>Fremont Union High</t>
  </si>
  <si>
    <t>Los Altos Elementary</t>
  </si>
  <si>
    <t>Los Gatos Union Elementary</t>
  </si>
  <si>
    <t>Palo Alto Unified</t>
  </si>
  <si>
    <t>Santa Cruz</t>
  </si>
  <si>
    <t>Sonoma</t>
  </si>
  <si>
    <t>Cloverdale Unified</t>
  </si>
  <si>
    <t>Stanislaus</t>
  </si>
  <si>
    <t>Modesto City Elementary</t>
  </si>
  <si>
    <t>Patterson Joint Unified</t>
  </si>
  <si>
    <t>Tulare</t>
  </si>
  <si>
    <t>Tulare City</t>
  </si>
  <si>
    <t>Woodlake Unified</t>
  </si>
  <si>
    <t>Porterville Unified</t>
  </si>
  <si>
    <t>Ventura</t>
  </si>
  <si>
    <t>Yolo</t>
  </si>
  <si>
    <t>Yuba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</si>
  <si>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</si>
  <si>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</si>
  <si>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</si>
  <si>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</si>
  <si>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</si>
  <si>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</si>
  <si>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Vendor
Code</t>
  </si>
  <si>
    <t>01</t>
  </si>
  <si>
    <t>10017</t>
  </si>
  <si>
    <t>0000000</t>
  </si>
  <si>
    <t>61192</t>
  </si>
  <si>
    <t>61259</t>
  </si>
  <si>
    <t>61291</t>
  </si>
  <si>
    <t>0111476</t>
  </si>
  <si>
    <t>07</t>
  </si>
  <si>
    <t>10</t>
  </si>
  <si>
    <t>62117</t>
  </si>
  <si>
    <t>62125</t>
  </si>
  <si>
    <t>75127</t>
  </si>
  <si>
    <t>13</t>
  </si>
  <si>
    <t>63164</t>
  </si>
  <si>
    <t>19</t>
  </si>
  <si>
    <t>64477</t>
  </si>
  <si>
    <t>64725</t>
  </si>
  <si>
    <t>65060</t>
  </si>
  <si>
    <t>65110</t>
  </si>
  <si>
    <t>21</t>
  </si>
  <si>
    <t>65466</t>
  </si>
  <si>
    <t>65474</t>
  </si>
  <si>
    <t>6118491</t>
  </si>
  <si>
    <t>24</t>
  </si>
  <si>
    <t>65698</t>
  </si>
  <si>
    <t>27</t>
  </si>
  <si>
    <t>66050</t>
  </si>
  <si>
    <t>28</t>
  </si>
  <si>
    <t>66266</t>
  </si>
  <si>
    <t>30</t>
  </si>
  <si>
    <t>66548</t>
  </si>
  <si>
    <t>66597</t>
  </si>
  <si>
    <t>31</t>
  </si>
  <si>
    <t>66803</t>
  </si>
  <si>
    <t>33</t>
  </si>
  <si>
    <t>34</t>
  </si>
  <si>
    <t>67447</t>
  </si>
  <si>
    <t>76505</t>
  </si>
  <si>
    <t>36</t>
  </si>
  <si>
    <t>67702</t>
  </si>
  <si>
    <t>37</t>
  </si>
  <si>
    <t>68056</t>
  </si>
  <si>
    <t>68338</t>
  </si>
  <si>
    <t>68411</t>
  </si>
  <si>
    <t>38</t>
  </si>
  <si>
    <t>39</t>
  </si>
  <si>
    <t>68676</t>
  </si>
  <si>
    <t>41</t>
  </si>
  <si>
    <t>69047</t>
  </si>
  <si>
    <t>42</t>
  </si>
  <si>
    <t>69120</t>
  </si>
  <si>
    <t>43</t>
  </si>
  <si>
    <t>69468</t>
  </si>
  <si>
    <t>69518</t>
  </si>
  <si>
    <t>69526</t>
  </si>
  <si>
    <t>69641</t>
  </si>
  <si>
    <t>44</t>
  </si>
  <si>
    <t>49</t>
  </si>
  <si>
    <t>70656</t>
  </si>
  <si>
    <t>50</t>
  </si>
  <si>
    <t>71167</t>
  </si>
  <si>
    <t>71217</t>
  </si>
  <si>
    <t>54</t>
  </si>
  <si>
    <t>72231</t>
  </si>
  <si>
    <t>76794</t>
  </si>
  <si>
    <t>75523</t>
  </si>
  <si>
    <t>56</t>
  </si>
  <si>
    <t>57</t>
  </si>
  <si>
    <t>58</t>
  </si>
  <si>
    <t>County
Total</t>
  </si>
  <si>
    <t xml:space="preserve">
2018-19
Preliminary 
Allocation</t>
  </si>
  <si>
    <t>1st
Apportionment</t>
  </si>
  <si>
    <t>0000011784</t>
  </si>
  <si>
    <t>06</t>
  </si>
  <si>
    <t>0000011787</t>
  </si>
  <si>
    <t>Colusa</t>
  </si>
  <si>
    <t>0000003786</t>
  </si>
  <si>
    <t>0000006842</t>
  </si>
  <si>
    <t>12</t>
  </si>
  <si>
    <t>0000011813</t>
  </si>
  <si>
    <t>Humboldt</t>
  </si>
  <si>
    <t>0000011814</t>
  </si>
  <si>
    <t>0000044132</t>
  </si>
  <si>
    <t>20</t>
  </si>
  <si>
    <t>0000011826</t>
  </si>
  <si>
    <t>Madera</t>
  </si>
  <si>
    <t>0000011828</t>
  </si>
  <si>
    <t>0000011831</t>
  </si>
  <si>
    <t>0000008322</t>
  </si>
  <si>
    <t>0000011834</t>
  </si>
  <si>
    <t>0000012840</t>
  </si>
  <si>
    <t>0000012839</t>
  </si>
  <si>
    <t>0000011837</t>
  </si>
  <si>
    <t>0000012374</t>
  </si>
  <si>
    <t>0000011839</t>
  </si>
  <si>
    <t>0000007988</t>
  </si>
  <si>
    <t>0000011840</t>
  </si>
  <si>
    <t>0000011841</t>
  </si>
  <si>
    <t>0000011843</t>
  </si>
  <si>
    <t>0000011867</t>
  </si>
  <si>
    <t>0000011846</t>
  </si>
  <si>
    <t>0000011781</t>
  </si>
  <si>
    <t>0000011855</t>
  </si>
  <si>
    <t>0000011856</t>
  </si>
  <si>
    <t>0000011859</t>
  </si>
  <si>
    <t>0000011863</t>
  </si>
  <si>
    <t>0000011865</t>
  </si>
  <si>
    <t>0000011783</t>
  </si>
  <si>
    <t>64279</t>
  </si>
  <si>
    <t>6427</t>
  </si>
  <si>
    <t>67611</t>
  </si>
  <si>
    <t>6761</t>
  </si>
  <si>
    <t>66993</t>
  </si>
  <si>
    <t>6699</t>
  </si>
  <si>
    <t>68866</t>
  </si>
  <si>
    <t>6886</t>
  </si>
  <si>
    <t>67991</t>
  </si>
  <si>
    <t>6799</t>
  </si>
  <si>
    <t>69401</t>
  </si>
  <si>
    <t>6940</t>
  </si>
  <si>
    <t>67645</t>
  </si>
  <si>
    <t>6764</t>
  </si>
  <si>
    <t>7065</t>
  </si>
  <si>
    <t>6211</t>
  </si>
  <si>
    <t>6212</t>
  </si>
  <si>
    <t>61598</t>
  </si>
  <si>
    <t>6159</t>
  </si>
  <si>
    <t>67033</t>
  </si>
  <si>
    <t>6703</t>
  </si>
  <si>
    <t>73882</t>
  </si>
  <si>
    <t>7388</t>
  </si>
  <si>
    <t>69419</t>
  </si>
  <si>
    <t>6941</t>
  </si>
  <si>
    <t>66480</t>
  </si>
  <si>
    <t>6648</t>
  </si>
  <si>
    <t>6805</t>
  </si>
  <si>
    <t>6680</t>
  </si>
  <si>
    <t>6447</t>
  </si>
  <si>
    <t>72686</t>
  </si>
  <si>
    <t>7268</t>
  </si>
  <si>
    <t>6770</t>
  </si>
  <si>
    <t>75515</t>
  </si>
  <si>
    <t>7551</t>
  </si>
  <si>
    <t>72454</t>
  </si>
  <si>
    <t>7245</t>
  </si>
  <si>
    <t>67330</t>
  </si>
  <si>
    <t>6733</t>
  </si>
  <si>
    <t>6946</t>
  </si>
  <si>
    <t>66506</t>
  </si>
  <si>
    <t>6650</t>
  </si>
  <si>
    <t>75473</t>
  </si>
  <si>
    <t>7547</t>
  </si>
  <si>
    <t>66035</t>
  </si>
  <si>
    <t>6603</t>
  </si>
  <si>
    <t>68130</t>
  </si>
  <si>
    <t>6813</t>
  </si>
  <si>
    <t>6119</t>
  </si>
  <si>
    <t>6569</t>
  </si>
  <si>
    <t>6654</t>
  </si>
  <si>
    <t>6316</t>
  </si>
  <si>
    <t>61697</t>
  </si>
  <si>
    <t>6169</t>
  </si>
  <si>
    <t>65334</t>
  </si>
  <si>
    <t>6533</t>
  </si>
  <si>
    <t>6605</t>
  </si>
  <si>
    <t>66555</t>
  </si>
  <si>
    <t>6655</t>
  </si>
  <si>
    <t>68189</t>
  </si>
  <si>
    <t>6818</t>
  </si>
  <si>
    <t>64667</t>
  </si>
  <si>
    <t>6466</t>
  </si>
  <si>
    <t>65748</t>
  </si>
  <si>
    <t>6574</t>
  </si>
  <si>
    <t>69229</t>
  </si>
  <si>
    <t>6922</t>
  </si>
  <si>
    <t>6472</t>
  </si>
  <si>
    <t>6951</t>
  </si>
  <si>
    <t>6952</t>
  </si>
  <si>
    <t>65243</t>
  </si>
  <si>
    <t>6524</t>
  </si>
  <si>
    <t>61739</t>
  </si>
  <si>
    <t>6173</t>
  </si>
  <si>
    <t>7512</t>
  </si>
  <si>
    <t>65789</t>
  </si>
  <si>
    <t>6578</t>
  </si>
  <si>
    <t>73387</t>
  </si>
  <si>
    <t>7338</t>
  </si>
  <si>
    <t>7116</t>
  </si>
  <si>
    <t>71175</t>
  </si>
  <si>
    <t>7117</t>
  </si>
  <si>
    <t>67124</t>
  </si>
  <si>
    <t>6712</t>
  </si>
  <si>
    <t>69591</t>
  </si>
  <si>
    <t>6959</t>
  </si>
  <si>
    <t>6626</t>
  </si>
  <si>
    <t>6659</t>
  </si>
  <si>
    <t>66613</t>
  </si>
  <si>
    <t>6661</t>
  </si>
  <si>
    <t>70847</t>
  </si>
  <si>
    <t>7084</t>
  </si>
  <si>
    <t>69633</t>
  </si>
  <si>
    <t>6963</t>
  </si>
  <si>
    <t>69799</t>
  </si>
  <si>
    <t>6979</t>
  </si>
  <si>
    <t>6964</t>
  </si>
  <si>
    <t>7121</t>
  </si>
  <si>
    <t>61275</t>
  </si>
  <si>
    <t>6127</t>
  </si>
  <si>
    <t>66647</t>
  </si>
  <si>
    <t>6664</t>
  </si>
  <si>
    <t>65821</t>
  </si>
  <si>
    <t>6582</t>
  </si>
  <si>
    <t>72553</t>
  </si>
  <si>
    <t>7255</t>
  </si>
  <si>
    <t>7552</t>
  </si>
  <si>
    <t>68296</t>
  </si>
  <si>
    <t>6829</t>
  </si>
  <si>
    <t>72082</t>
  </si>
  <si>
    <t>7208</t>
  </si>
  <si>
    <t>66910</t>
  </si>
  <si>
    <t>6691</t>
  </si>
  <si>
    <t>69021</t>
  </si>
  <si>
    <t>6902</t>
  </si>
  <si>
    <t>6129</t>
  </si>
  <si>
    <t>73791</t>
  </si>
  <si>
    <t>7379</t>
  </si>
  <si>
    <t>6904</t>
  </si>
  <si>
    <t>6546</t>
  </si>
  <si>
    <t>69310</t>
  </si>
  <si>
    <t>6931</t>
  </si>
  <si>
    <t>6912</t>
  </si>
  <si>
    <t>65045</t>
  </si>
  <si>
    <t>6504</t>
  </si>
  <si>
    <t>6841</t>
  </si>
  <si>
    <t>6506</t>
  </si>
  <si>
    <t>7223</t>
  </si>
  <si>
    <t>72652</t>
  </si>
  <si>
    <t>7265</t>
  </si>
  <si>
    <t>72256</t>
  </si>
  <si>
    <t>7225</t>
  </si>
  <si>
    <t>72694</t>
  </si>
  <si>
    <t>7269</t>
  </si>
  <si>
    <t>72751</t>
  </si>
  <si>
    <t>7275</t>
  </si>
  <si>
    <t>6511</t>
  </si>
  <si>
    <t>65136</t>
  </si>
  <si>
    <t>6513</t>
  </si>
  <si>
    <t>7679</t>
  </si>
  <si>
    <t>10199</t>
  </si>
  <si>
    <t>1019</t>
  </si>
  <si>
    <t>10306</t>
  </si>
  <si>
    <t>1030</t>
  </si>
  <si>
    <t>10389</t>
  </si>
  <si>
    <t>1038</t>
  </si>
  <si>
    <t>3732732</t>
  </si>
  <si>
    <t>0150</t>
  </si>
  <si>
    <t>C150</t>
  </si>
  <si>
    <t>C351</t>
  </si>
  <si>
    <t>0101766</t>
  </si>
  <si>
    <t>0561</t>
  </si>
  <si>
    <t>C561</t>
  </si>
  <si>
    <t>6001788</t>
  </si>
  <si>
    <t>0740</t>
  </si>
  <si>
    <t>C740</t>
  </si>
  <si>
    <t>0111856</t>
  </si>
  <si>
    <t>0765</t>
  </si>
  <si>
    <t>C765</t>
  </si>
  <si>
    <t>C780</t>
  </si>
  <si>
    <t>0117853</t>
  </si>
  <si>
    <t>1027</t>
  </si>
  <si>
    <t>S027</t>
  </si>
  <si>
    <t>0124347</t>
  </si>
  <si>
    <t>1312</t>
  </si>
  <si>
    <t>S312</t>
  </si>
  <si>
    <t>0115592</t>
  </si>
  <si>
    <t>1442</t>
  </si>
  <si>
    <t>S442</t>
  </si>
  <si>
    <t>0128025</t>
  </si>
  <si>
    <t>1560</t>
  </si>
  <si>
    <t>S560</t>
  </si>
  <si>
    <t>0128124</t>
  </si>
  <si>
    <t>1563</t>
  </si>
  <si>
    <t>S563</t>
  </si>
  <si>
    <t>10579</t>
  </si>
  <si>
    <t>0132464</t>
  </si>
  <si>
    <t>1746</t>
  </si>
  <si>
    <t>S746</t>
  </si>
  <si>
    <t>Azusa Unified</t>
  </si>
  <si>
    <t>Barstow Unified</t>
  </si>
  <si>
    <t>Beaumont Unified</t>
  </si>
  <si>
    <t>Belmont-Redwood Shores Elementary</t>
  </si>
  <si>
    <t>Cajon Valley Union</t>
  </si>
  <si>
    <t>Campbell Union High</t>
  </si>
  <si>
    <t>Central Elementary</t>
  </si>
  <si>
    <t>Colusa Unified</t>
  </si>
  <si>
    <t>Corona-Norco Unified</t>
  </si>
  <si>
    <t>Cotati-Rohnert Park Unified</t>
  </si>
  <si>
    <t>Cupertino Union</t>
  </si>
  <si>
    <t>Cypress Elementary</t>
  </si>
  <si>
    <t>Esparto Unified</t>
  </si>
  <si>
    <t>Eureka City Schools</t>
  </si>
  <si>
    <t>Fillmore Unified</t>
  </si>
  <si>
    <t>Folsom-Cordova Unified</t>
  </si>
  <si>
    <t>Fullerton Elementary</t>
  </si>
  <si>
    <t>Gonzales Unified</t>
  </si>
  <si>
    <t>Greenfield Union Elementary</t>
  </si>
  <si>
    <t>Grossmont Union High</t>
  </si>
  <si>
    <t>John Swett Unified</t>
  </si>
  <si>
    <t>Kentfield Elementary</t>
  </si>
  <si>
    <t>Laguna Beach Unified</t>
  </si>
  <si>
    <t>Lakeside Union Elementary</t>
  </si>
  <si>
    <t>Lancaster Elementary</t>
  </si>
  <si>
    <t>Livingston Union</t>
  </si>
  <si>
    <t>Lompoc Unified</t>
  </si>
  <si>
    <t>Madera Unified</t>
  </si>
  <si>
    <t>Martinez Unified</t>
  </si>
  <si>
    <t>Merced Union High</t>
  </si>
  <si>
    <t>Milpitas Unified</t>
  </si>
  <si>
    <t>Modesto City High</t>
  </si>
  <si>
    <t>Moreno Valley Unified</t>
  </si>
  <si>
    <t xml:space="preserve">Mountain View Whisman </t>
  </si>
  <si>
    <t>Ocean View</t>
  </si>
  <si>
    <t>Old Adobe Union</t>
  </si>
  <si>
    <t>Orchard Elementary</t>
  </si>
  <si>
    <t>Pajaro Valley Unified</t>
  </si>
  <si>
    <t>Piedmont City Unified</t>
  </si>
  <si>
    <t>Placentia-Yorba Linda Unified</t>
  </si>
  <si>
    <t>Planada Elementary</t>
  </si>
  <si>
    <t>Pleasant Valley</t>
  </si>
  <si>
    <t>Poway Unified</t>
  </si>
  <si>
    <t>Richgrove Elementary</t>
  </si>
  <si>
    <t>Roseville City Elementary</t>
  </si>
  <si>
    <t>San Carlos Elementary</t>
  </si>
  <si>
    <t>San Marcos Unified</t>
  </si>
  <si>
    <t>Santa Maria Joint Union High</t>
  </si>
  <si>
    <t>Sulphur Springs Union</t>
  </si>
  <si>
    <t>Ventura Unified</t>
  </si>
  <si>
    <t>Visalia Unified</t>
  </si>
  <si>
    <t>Washington Unified</t>
  </si>
  <si>
    <t>Wheatland</t>
  </si>
  <si>
    <t>William S. Hart Union High</t>
  </si>
  <si>
    <t>Los Angeles County Office of Education</t>
  </si>
  <si>
    <t>Orange County Department of Education</t>
  </si>
  <si>
    <t>San Francisco County Office of Education</t>
  </si>
  <si>
    <t>Helix High</t>
  </si>
  <si>
    <t>Community Outreach Academy</t>
  </si>
  <si>
    <t>Cox Academy</t>
  </si>
  <si>
    <t>American Indian Public High</t>
  </si>
  <si>
    <t>Dr. Lewis Dolphin Stallworth Sr. Charter</t>
  </si>
  <si>
    <t>City Heights Preparatory Charter</t>
  </si>
  <si>
    <t>Learning Without Limits</t>
  </si>
  <si>
    <t>Lashon Academy</t>
  </si>
  <si>
    <t>Gateway International</t>
  </si>
  <si>
    <t>Empowering Possibilities International Charter</t>
  </si>
  <si>
    <t>C0740</t>
  </si>
  <si>
    <t>C0765</t>
  </si>
  <si>
    <t>C0780</t>
  </si>
  <si>
    <t>C1442</t>
  </si>
  <si>
    <t>C1560</t>
  </si>
  <si>
    <t>C0351</t>
  </si>
  <si>
    <t>C0561</t>
  </si>
  <si>
    <t>C1563</t>
  </si>
  <si>
    <t>C0150</t>
  </si>
  <si>
    <t>C1312</t>
  </si>
  <si>
    <t>C1027</t>
  </si>
  <si>
    <t>C1746</t>
  </si>
  <si>
    <t>October 5, 2018</t>
  </si>
  <si>
    <t>Schedule of the First Apportionment for Title III, Part A
English Language Acquisition, Language Enhancement, and Academic Achievement for Immigrant Students
Every Student Succeeds Act
Fiscal Year 2018-19</t>
  </si>
  <si>
    <t>County Summary of the First Apportionment for Title III, Part A
English Language Acquisition, Language Enhancement, and
Academic Achievement for Immigrant Students 
Every Student Succeeds Act
Fiscal Year 2018-19
18-15146 09-24-2018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</si>
</sst>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">
    <xf numFmtId="0" fontId="0" fillId="0" borderId="0"/>
    <xf numFmtId="0" fontId="1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Alignment="0" applyProtection="0"/>
    <xf numFmtId="0" fontId="20" fillId="0" borderId="0"/>
    <xf numFmtId="0" fontId="2" fillId="0" borderId="0"/>
    <xf numFmtId="0" fontId="21" fillId="0" borderId="0"/>
  </cellStyleXfs>
  <cellXfs count="32">
    <xf numFmtId="0" fontId="0" fillId="0" borderId="0" xfId="0"/>
    <xf numFmtId="0" fontId="2" fillId="0" borderId="0" xfId="0" applyFont="1"/>
    <xf numFmtId="164" fontId="0" fillId="0" borderId="0" xfId="0" applyNumberFormat="1"/>
    <xf numFmtId="6" fontId="5" fillId="0" borderId="0" xfId="0" applyNumberFormat="1" applyFont="1"/>
    <xf numFmtId="0" fontId="0" fillId="0" borderId="0" xfId="0"/>
    <xf numFmtId="0" fontId="4" fillId="0" borderId="2" xfId="3" applyFont="1" applyFill="1" applyAlignment="1">
      <alignment horizontal="centerContinuous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quotePrefix="1" applyFont="1"/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/>
    <xf numFmtId="49" fontId="2" fillId="0" borderId="0" xfId="0" applyNumberFormat="1" applyFont="1" applyFill="1" applyAlignment="1">
      <alignment horizontal="left"/>
    </xf>
    <xf numFmtId="0" fontId="2" fillId="0" borderId="0" xfId="0" applyFont="1" applyFill="1"/>
    <xf numFmtId="164" fontId="2" fillId="0" borderId="0" xfId="0" applyNumberFormat="1" applyFont="1" applyFill="1"/>
    <xf numFmtId="49" fontId="0" fillId="0" borderId="0" xfId="0" applyNumberFormat="1" applyAlignment="1">
      <alignment horizontal="center"/>
    </xf>
    <xf numFmtId="0" fontId="4" fillId="0" borderId="0" xfId="1" applyFont="1" applyFill="1" applyAlignment="1">
      <alignment horizontal="centerContinuous" vertical="center" wrapText="1"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1" xfId="0" applyFont="1" applyBorder="1" applyAlignment="1">
      <alignment horizontal="center" wrapText="1"/>
    </xf>
    <xf numFmtId="0" fontId="5" fillId="0" borderId="0" xfId="21" applyFont="1" applyFill="1" applyBorder="1" applyAlignment="1">
      <alignment horizontal="center"/>
    </xf>
    <xf numFmtId="0" fontId="5" fillId="0" borderId="0" xfId="21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3" fillId="0" borderId="11" xfId="17" applyFont="1" applyBorder="1"/>
    <xf numFmtId="0" fontId="3" fillId="0" borderId="11" xfId="17" applyFont="1" applyBorder="1" applyAlignment="1">
      <alignment horizontal="center"/>
    </xf>
    <xf numFmtId="164" fontId="3" fillId="0" borderId="11" xfId="17" applyNumberFormat="1" applyFont="1" applyBorder="1"/>
    <xf numFmtId="49" fontId="2" fillId="0" borderId="0" xfId="0" applyNumberFormat="1" applyFont="1" applyBorder="1" applyAlignment="1">
      <alignment horizontal="center"/>
    </xf>
    <xf numFmtId="0" fontId="3" fillId="0" borderId="11" xfId="17" applyFont="1" applyBorder="1" applyAlignment="1">
      <alignment horizontal="left"/>
    </xf>
  </cellXfs>
  <cellStyles count="22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3" xfId="4" builtinId="18" hidden="1"/>
    <cellStyle name="Heading 4" xfId="5" builtinId="19" hidden="1"/>
    <cellStyle name="Input" xfId="9" builtinId="20" hidden="1"/>
    <cellStyle name="Linked Cell" xfId="12" builtinId="24" hidden="1"/>
    <cellStyle name="Neutral" xfId="8" builtinId="28" hidden="1"/>
    <cellStyle name="Normal" xfId="0" builtinId="0"/>
    <cellStyle name="Normal 2" xfId="19" xr:uid="{00000000-0005-0000-0000-00000D000000}"/>
    <cellStyle name="Normal 2 3" xfId="21" xr:uid="{00000000-0005-0000-0000-00000E000000}"/>
    <cellStyle name="Normal 3" xfId="20" xr:uid="{00000000-0005-0000-0000-00000F000000}"/>
    <cellStyle name="Note" xfId="15" builtinId="10" hidden="1"/>
    <cellStyle name="Output" xfId="10" builtinId="21" hidden="1"/>
    <cellStyle name="Title" xfId="2" builtinId="15" hidden="1"/>
    <cellStyle name="Total" xfId="17" builtinId="25"/>
    <cellStyle name="Total 2" xfId="18" xr:uid="{00000000-0005-0000-0000-000014000000}"/>
    <cellStyle name="Warning Text" xfId="14" builtinId="11" hidden="1"/>
  </cellStyles>
  <dxfs count="41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L104" totalsRowCount="1" headerRowDxfId="40" dataDxfId="39" totalsRowDxfId="37" tableBorderDxfId="38" totalsRowBorderDxfId="36" totalsRowCellStyle="Total">
  <sortState ref="A3:M103">
    <sortCondition ref="A3:A103"/>
    <sortCondition ref="G3:G103"/>
    <sortCondition ref="E3:E103"/>
  </sortState>
  <tableColumns count="12">
    <tableColumn id="1" xr3:uid="{00000000-0010-0000-0000-000001000000}" name="County_x000a_Name" totalsRowLabel="Statewide Total" dataDxfId="35" totalsRowDxfId="34" totalsRowCellStyle="Total"/>
    <tableColumn id="2" xr3:uid="{00000000-0010-0000-0000-000002000000}" name="FI$Cal_x000a_Supplier ID" dataDxfId="33" totalsRowDxfId="32" totalsRowCellStyle="Total"/>
    <tableColumn id="3" xr3:uid="{00000000-0010-0000-0000-000003000000}" name="FI$Cal_x000a_Address_x000a_Sequence_x000a_ID" dataDxfId="31" totalsRowDxfId="30" totalsRowCellStyle="Total"/>
    <tableColumn id="4" xr3:uid="{00000000-0010-0000-0000-000004000000}" name="County_x000a_Code" dataDxfId="29" totalsRowDxfId="28" totalsRowCellStyle="Total"/>
    <tableColumn id="5" xr3:uid="{00000000-0010-0000-0000-000005000000}" name="District_x000a_Code" dataDxfId="27" totalsRowDxfId="26" totalsRowCellStyle="Total"/>
    <tableColumn id="6" xr3:uid="{00000000-0010-0000-0000-000006000000}" name="School_x000a_Code" dataDxfId="25" totalsRowDxfId="24" totalsRowCellStyle="Total"/>
    <tableColumn id="7" xr3:uid="{00000000-0010-0000-0000-000007000000}" name="Direct_x000a_Funded_x000a_Charter School_x000a_Number" dataDxfId="23" totalsRowDxfId="22" totalsRowCellStyle="Total"/>
    <tableColumn id="8" xr3:uid="{00000000-0010-0000-0000-000008000000}" name="Vendor_x000a_Code" dataDxfId="21" totalsRowDxfId="20" totalsRowCellStyle="Total"/>
    <tableColumn id="9" xr3:uid="{00000000-0010-0000-0000-000009000000}" name="Service_x000a_Location_x000a_Field" dataDxfId="19" totalsRowDxfId="18" totalsRowCellStyle="Total"/>
    <tableColumn id="10" xr3:uid="{00000000-0010-0000-0000-00000A000000}" name="Local Educational Agency" dataDxfId="17" totalsRowDxfId="16" totalsRowCellStyle="Total"/>
    <tableColumn id="11" xr3:uid="{00000000-0010-0000-0000-00000B000000}" name="_x000a_2018-19_x000a_Preliminary _x000a_Allocation" totalsRowFunction="sum" dataDxfId="15" totalsRowDxfId="14" totalsRowCellStyle="Total"/>
    <tableColumn id="12" xr3:uid="{00000000-0010-0000-0000-00000C000000}" name="1st_x000a_Apportionme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2:C33" totalsRowCount="1" headerRowDxfId="11" dataDxfId="9" totalsRowDxfId="7" headerRowBorderDxfId="10" tableBorderDxfId="8" totalsRowBorderDxfId="6" totalsRowCellStyle="Total">
  <tableColumns count="3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Name" dataDxfId="3" totalsRowDxfId="2" totalsRowCellStyle="Total"/>
    <tableColumn id="4" xr3:uid="{00000000-0010-0000-0100-000004000000}" name="County_x000a_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Title I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7"/>
  <sheetViews>
    <sheetView tabSelected="1" workbookViewId="0"/>
  </sheetViews>
  <sheetFormatPr defaultColWidth="9.1796875" defaultRowHeight="15.5" x14ac:dyDescent="0.35"/>
  <cols>
    <col min="1" max="3" width="16.7265625" style="1" customWidth="1"/>
    <col min="4" max="4" width="11.81640625" style="1" bestFit="1" customWidth="1"/>
    <col min="5" max="5" width="11.7265625" style="1" bestFit="1" customWidth="1"/>
    <col min="6" max="6" width="11.81640625" style="1" bestFit="1" customWidth="1"/>
    <col min="7" max="7" width="12.7265625" style="1" bestFit="1" customWidth="1"/>
    <col min="8" max="8" width="10.26953125" style="1" customWidth="1"/>
    <col min="9" max="9" width="14.26953125" style="1" customWidth="1"/>
    <col min="10" max="10" width="48.26953125" style="1" bestFit="1" customWidth="1"/>
    <col min="11" max="11" width="16" style="1" customWidth="1"/>
    <col min="12" max="12" width="19.453125" style="1" customWidth="1"/>
    <col min="13" max="16384" width="9.1796875" style="1"/>
  </cols>
  <sheetData>
    <row r="1" spans="1:12" ht="62.5" thickBot="1" x14ac:dyDescent="0.4">
      <c r="A1" s="5" t="s">
        <v>444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84" customHeight="1" thickTop="1" thickBot="1" x14ac:dyDescent="0.4">
      <c r="A2" s="22" t="s">
        <v>0</v>
      </c>
      <c r="B2" s="22" t="s">
        <v>73</v>
      </c>
      <c r="C2" s="22" t="s">
        <v>74</v>
      </c>
      <c r="D2" s="22" t="s">
        <v>1</v>
      </c>
      <c r="E2" s="22" t="s">
        <v>2</v>
      </c>
      <c r="F2" s="22" t="s">
        <v>3</v>
      </c>
      <c r="G2" s="22" t="s">
        <v>4</v>
      </c>
      <c r="H2" s="22" t="s">
        <v>76</v>
      </c>
      <c r="I2" s="22" t="s">
        <v>75</v>
      </c>
      <c r="J2" s="22" t="s">
        <v>5</v>
      </c>
      <c r="K2" s="22" t="s">
        <v>147</v>
      </c>
      <c r="L2" s="22" t="s">
        <v>148</v>
      </c>
    </row>
    <row r="3" spans="1:12" ht="16" thickTop="1" x14ac:dyDescent="0.35">
      <c r="A3" s="1" t="s">
        <v>6</v>
      </c>
      <c r="B3" s="7" t="s">
        <v>149</v>
      </c>
      <c r="C3" s="7">
        <v>1</v>
      </c>
      <c r="D3" s="23" t="s">
        <v>77</v>
      </c>
      <c r="E3" s="23" t="s">
        <v>80</v>
      </c>
      <c r="F3" s="23" t="s">
        <v>79</v>
      </c>
      <c r="G3" s="23" t="s">
        <v>7</v>
      </c>
      <c r="H3" s="23" t="s">
        <v>233</v>
      </c>
      <c r="I3" s="7" t="s">
        <v>80</v>
      </c>
      <c r="J3" s="1" t="s">
        <v>8</v>
      </c>
      <c r="K3" s="8">
        <v>91427</v>
      </c>
      <c r="L3" s="8">
        <v>16934</v>
      </c>
    </row>
    <row r="4" spans="1:12" x14ac:dyDescent="0.35">
      <c r="A4" s="1" t="s">
        <v>6</v>
      </c>
      <c r="B4" s="7" t="s">
        <v>149</v>
      </c>
      <c r="C4" s="7">
        <v>1</v>
      </c>
      <c r="D4" s="23" t="s">
        <v>77</v>
      </c>
      <c r="E4" s="23" t="s">
        <v>283</v>
      </c>
      <c r="F4" s="23" t="s">
        <v>79</v>
      </c>
      <c r="G4" s="23" t="s">
        <v>7</v>
      </c>
      <c r="H4" s="23" t="s">
        <v>284</v>
      </c>
      <c r="I4" s="7" t="s">
        <v>283</v>
      </c>
      <c r="J4" s="1" t="s">
        <v>402</v>
      </c>
      <c r="K4" s="8">
        <v>4340</v>
      </c>
      <c r="L4" s="8">
        <v>26</v>
      </c>
    </row>
    <row r="5" spans="1:12" x14ac:dyDescent="0.35">
      <c r="A5" s="1" t="s">
        <v>6</v>
      </c>
      <c r="B5" s="7" t="s">
        <v>149</v>
      </c>
      <c r="C5" s="7">
        <v>1</v>
      </c>
      <c r="D5" s="23" t="s">
        <v>77</v>
      </c>
      <c r="E5" s="23" t="s">
        <v>82</v>
      </c>
      <c r="F5" s="23" t="s">
        <v>79</v>
      </c>
      <c r="G5" s="23" t="s">
        <v>7</v>
      </c>
      <c r="H5" s="23" t="s">
        <v>300</v>
      </c>
      <c r="I5" s="7" t="s">
        <v>82</v>
      </c>
      <c r="J5" s="1" t="s">
        <v>9</v>
      </c>
      <c r="K5" s="8">
        <v>35647</v>
      </c>
      <c r="L5" s="8">
        <v>3718</v>
      </c>
    </row>
    <row r="6" spans="1:12" x14ac:dyDescent="0.35">
      <c r="A6" s="1" t="s">
        <v>6</v>
      </c>
      <c r="B6" s="7" t="s">
        <v>149</v>
      </c>
      <c r="C6" s="7">
        <v>1</v>
      </c>
      <c r="D6" s="23" t="s">
        <v>77</v>
      </c>
      <c r="E6" s="23" t="s">
        <v>78</v>
      </c>
      <c r="F6" s="23" t="s">
        <v>338</v>
      </c>
      <c r="G6" s="23" t="s">
        <v>339</v>
      </c>
      <c r="H6" s="23" t="s">
        <v>340</v>
      </c>
      <c r="I6" s="7" t="s">
        <v>431</v>
      </c>
      <c r="J6" s="1" t="s">
        <v>423</v>
      </c>
      <c r="K6" s="8">
        <v>2771</v>
      </c>
      <c r="L6" s="8">
        <v>693</v>
      </c>
    </row>
    <row r="7" spans="1:12" x14ac:dyDescent="0.35">
      <c r="A7" s="1" t="s">
        <v>6</v>
      </c>
      <c r="B7" s="7" t="s">
        <v>149</v>
      </c>
      <c r="C7" s="7">
        <v>1</v>
      </c>
      <c r="D7" s="23" t="s">
        <v>77</v>
      </c>
      <c r="E7" s="23" t="s">
        <v>81</v>
      </c>
      <c r="F7" s="23" t="s">
        <v>341</v>
      </c>
      <c r="G7" s="23" t="s">
        <v>342</v>
      </c>
      <c r="H7" s="23" t="s">
        <v>343</v>
      </c>
      <c r="I7" s="7" t="s">
        <v>432</v>
      </c>
      <c r="J7" s="1" t="s">
        <v>424</v>
      </c>
      <c r="K7" s="8">
        <v>1939</v>
      </c>
      <c r="L7" s="8">
        <v>485</v>
      </c>
    </row>
    <row r="8" spans="1:12" x14ac:dyDescent="0.35">
      <c r="A8" s="1" t="s">
        <v>6</v>
      </c>
      <c r="B8" s="7" t="s">
        <v>149</v>
      </c>
      <c r="C8" s="7">
        <v>1</v>
      </c>
      <c r="D8" s="23" t="s">
        <v>77</v>
      </c>
      <c r="E8" s="23" t="s">
        <v>81</v>
      </c>
      <c r="F8" s="23" t="s">
        <v>83</v>
      </c>
      <c r="G8" s="23" t="s">
        <v>10</v>
      </c>
      <c r="H8" s="23" t="s">
        <v>344</v>
      </c>
      <c r="I8" s="7" t="s">
        <v>433</v>
      </c>
      <c r="J8" s="1" t="s">
        <v>11</v>
      </c>
      <c r="K8" s="8">
        <v>8219</v>
      </c>
      <c r="L8" s="8">
        <v>1102</v>
      </c>
    </row>
    <row r="9" spans="1:12" x14ac:dyDescent="0.35">
      <c r="A9" s="1" t="s">
        <v>6</v>
      </c>
      <c r="B9" s="7" t="s">
        <v>149</v>
      </c>
      <c r="C9" s="7">
        <v>1</v>
      </c>
      <c r="D9" s="23" t="s">
        <v>77</v>
      </c>
      <c r="E9" s="23" t="s">
        <v>81</v>
      </c>
      <c r="F9" s="23" t="s">
        <v>351</v>
      </c>
      <c r="G9" s="23" t="s">
        <v>352</v>
      </c>
      <c r="H9" s="23" t="s">
        <v>353</v>
      </c>
      <c r="I9" s="7" t="s">
        <v>434</v>
      </c>
      <c r="J9" s="1" t="s">
        <v>427</v>
      </c>
      <c r="K9" s="8">
        <v>2309</v>
      </c>
      <c r="L9" s="8">
        <v>577</v>
      </c>
    </row>
    <row r="10" spans="1:12" x14ac:dyDescent="0.35">
      <c r="A10" s="1" t="s">
        <v>152</v>
      </c>
      <c r="B10" s="7" t="s">
        <v>151</v>
      </c>
      <c r="C10" s="7">
        <v>1</v>
      </c>
      <c r="D10" s="23" t="s">
        <v>150</v>
      </c>
      <c r="E10" s="23" t="s">
        <v>202</v>
      </c>
      <c r="F10" s="23" t="s">
        <v>79</v>
      </c>
      <c r="G10" s="23" t="s">
        <v>7</v>
      </c>
      <c r="H10" s="23" t="s">
        <v>203</v>
      </c>
      <c r="I10" s="7" t="s">
        <v>202</v>
      </c>
      <c r="J10" s="1" t="s">
        <v>371</v>
      </c>
      <c r="K10" s="8">
        <v>2586</v>
      </c>
      <c r="L10" s="8">
        <v>647</v>
      </c>
    </row>
    <row r="11" spans="1:12" x14ac:dyDescent="0.35">
      <c r="A11" s="1" t="s">
        <v>12</v>
      </c>
      <c r="B11" s="7" t="s">
        <v>153</v>
      </c>
      <c r="C11" s="7">
        <v>9</v>
      </c>
      <c r="D11" s="23" t="s">
        <v>84</v>
      </c>
      <c r="E11" s="23" t="s">
        <v>237</v>
      </c>
      <c r="F11" s="23" t="s">
        <v>79</v>
      </c>
      <c r="G11" s="23" t="s">
        <v>7</v>
      </c>
      <c r="H11" s="23" t="s">
        <v>238</v>
      </c>
      <c r="I11" s="7" t="s">
        <v>237</v>
      </c>
      <c r="J11" s="1" t="s">
        <v>384</v>
      </c>
      <c r="K11" s="8">
        <v>6280</v>
      </c>
      <c r="L11" s="8">
        <v>1553</v>
      </c>
    </row>
    <row r="12" spans="1:12" x14ac:dyDescent="0.35">
      <c r="A12" s="1" t="s">
        <v>12</v>
      </c>
      <c r="B12" s="7" t="s">
        <v>153</v>
      </c>
      <c r="C12" s="7">
        <v>9</v>
      </c>
      <c r="D12" s="23" t="s">
        <v>84</v>
      </c>
      <c r="E12" s="23" t="s">
        <v>257</v>
      </c>
      <c r="F12" s="23" t="s">
        <v>79</v>
      </c>
      <c r="G12" s="23" t="s">
        <v>7</v>
      </c>
      <c r="H12" s="23" t="s">
        <v>258</v>
      </c>
      <c r="I12" s="7" t="s">
        <v>257</v>
      </c>
      <c r="J12" s="1" t="s">
        <v>392</v>
      </c>
      <c r="K12" s="8">
        <v>4895</v>
      </c>
      <c r="L12" s="8">
        <v>1224</v>
      </c>
    </row>
    <row r="13" spans="1:12" x14ac:dyDescent="0.35">
      <c r="A13" s="1" t="s">
        <v>13</v>
      </c>
      <c r="B13" s="7" t="s">
        <v>154</v>
      </c>
      <c r="C13" s="7">
        <v>10</v>
      </c>
      <c r="D13" s="23" t="s">
        <v>85</v>
      </c>
      <c r="E13" s="23" t="s">
        <v>86</v>
      </c>
      <c r="F13" s="23" t="s">
        <v>79</v>
      </c>
      <c r="G13" s="23" t="s">
        <v>7</v>
      </c>
      <c r="H13" s="23" t="s">
        <v>200</v>
      </c>
      <c r="I13" s="7" t="s">
        <v>86</v>
      </c>
      <c r="J13" s="1" t="s">
        <v>14</v>
      </c>
      <c r="K13" s="8">
        <v>60028</v>
      </c>
      <c r="L13" s="8">
        <v>11040</v>
      </c>
    </row>
    <row r="14" spans="1:12" x14ac:dyDescent="0.35">
      <c r="A14" s="1" t="s">
        <v>13</v>
      </c>
      <c r="B14" s="7" t="s">
        <v>154</v>
      </c>
      <c r="C14" s="7">
        <v>10</v>
      </c>
      <c r="D14" s="23" t="s">
        <v>85</v>
      </c>
      <c r="E14" s="23" t="s">
        <v>87</v>
      </c>
      <c r="F14" s="23" t="s">
        <v>79</v>
      </c>
      <c r="G14" s="23" t="s">
        <v>7</v>
      </c>
      <c r="H14" s="23" t="s">
        <v>201</v>
      </c>
      <c r="I14" s="7" t="s">
        <v>87</v>
      </c>
      <c r="J14" s="1" t="s">
        <v>15</v>
      </c>
      <c r="K14" s="8">
        <v>22995</v>
      </c>
      <c r="L14" s="8">
        <v>4260</v>
      </c>
    </row>
    <row r="15" spans="1:12" x14ac:dyDescent="0.35">
      <c r="A15" s="1" t="s">
        <v>13</v>
      </c>
      <c r="B15" s="7" t="s">
        <v>154</v>
      </c>
      <c r="C15" s="7">
        <v>10</v>
      </c>
      <c r="D15" s="23" t="s">
        <v>85</v>
      </c>
      <c r="E15" s="23" t="s">
        <v>88</v>
      </c>
      <c r="F15" s="23" t="s">
        <v>79</v>
      </c>
      <c r="G15" s="23" t="s">
        <v>7</v>
      </c>
      <c r="H15" s="23" t="s">
        <v>259</v>
      </c>
      <c r="I15" s="7" t="s">
        <v>88</v>
      </c>
      <c r="J15" s="1" t="s">
        <v>16</v>
      </c>
      <c r="K15" s="8">
        <v>32600</v>
      </c>
      <c r="L15" s="8">
        <v>356</v>
      </c>
    </row>
    <row r="16" spans="1:12" x14ac:dyDescent="0.35">
      <c r="A16" s="1" t="s">
        <v>157</v>
      </c>
      <c r="B16" s="7" t="s">
        <v>156</v>
      </c>
      <c r="C16" s="7">
        <v>1</v>
      </c>
      <c r="D16" s="23" t="s">
        <v>155</v>
      </c>
      <c r="E16" s="23" t="s">
        <v>218</v>
      </c>
      <c r="F16" s="23" t="s">
        <v>79</v>
      </c>
      <c r="G16" s="23" t="s">
        <v>7</v>
      </c>
      <c r="H16" s="23" t="s">
        <v>219</v>
      </c>
      <c r="I16" s="7" t="s">
        <v>218</v>
      </c>
      <c r="J16" s="1" t="s">
        <v>377</v>
      </c>
      <c r="K16" s="8">
        <v>8127</v>
      </c>
      <c r="L16" s="8">
        <v>2032</v>
      </c>
    </row>
    <row r="17" spans="1:12" x14ac:dyDescent="0.35">
      <c r="A17" s="1" t="s">
        <v>17</v>
      </c>
      <c r="B17" s="7" t="s">
        <v>158</v>
      </c>
      <c r="C17" s="7">
        <v>1</v>
      </c>
      <c r="D17" s="23" t="s">
        <v>89</v>
      </c>
      <c r="E17" s="23" t="s">
        <v>90</v>
      </c>
      <c r="F17" s="23" t="s">
        <v>79</v>
      </c>
      <c r="G17" s="23" t="s">
        <v>7</v>
      </c>
      <c r="H17" s="23" t="s">
        <v>236</v>
      </c>
      <c r="I17" s="7" t="s">
        <v>90</v>
      </c>
      <c r="J17" s="1" t="s">
        <v>18</v>
      </c>
      <c r="K17" s="8">
        <v>9974</v>
      </c>
      <c r="L17" s="8">
        <v>2494</v>
      </c>
    </row>
    <row r="18" spans="1:12" x14ac:dyDescent="0.35">
      <c r="A18" s="1" t="s">
        <v>19</v>
      </c>
      <c r="B18" s="7" t="s">
        <v>159</v>
      </c>
      <c r="C18" s="7">
        <v>1</v>
      </c>
      <c r="D18" s="23" t="s">
        <v>91</v>
      </c>
      <c r="E18" s="23" t="s">
        <v>325</v>
      </c>
      <c r="F18" s="23" t="s">
        <v>79</v>
      </c>
      <c r="G18" s="23" t="s">
        <v>7</v>
      </c>
      <c r="H18" s="23" t="s">
        <v>326</v>
      </c>
      <c r="I18" s="7" t="s">
        <v>325</v>
      </c>
      <c r="J18" s="1" t="s">
        <v>418</v>
      </c>
      <c r="K18" s="8">
        <v>3140</v>
      </c>
      <c r="L18" s="8">
        <v>785</v>
      </c>
    </row>
    <row r="19" spans="1:12" x14ac:dyDescent="0.35">
      <c r="A19" s="1" t="s">
        <v>19</v>
      </c>
      <c r="B19" s="7" t="s">
        <v>159</v>
      </c>
      <c r="C19" s="7">
        <v>1</v>
      </c>
      <c r="D19" s="23" t="s">
        <v>91</v>
      </c>
      <c r="E19" s="23" t="s">
        <v>185</v>
      </c>
      <c r="F19" s="23" t="s">
        <v>79</v>
      </c>
      <c r="G19" s="23" t="s">
        <v>7</v>
      </c>
      <c r="H19" s="23" t="s">
        <v>186</v>
      </c>
      <c r="I19" s="7" t="s">
        <v>185</v>
      </c>
      <c r="J19" s="1" t="s">
        <v>364</v>
      </c>
      <c r="K19" s="8">
        <v>13206</v>
      </c>
      <c r="L19" s="8">
        <v>3302</v>
      </c>
    </row>
    <row r="20" spans="1:12" x14ac:dyDescent="0.35">
      <c r="A20" s="1" t="s">
        <v>19</v>
      </c>
      <c r="B20" s="7" t="s">
        <v>159</v>
      </c>
      <c r="C20" s="7">
        <v>1</v>
      </c>
      <c r="D20" s="23" t="s">
        <v>91</v>
      </c>
      <c r="E20" s="23" t="s">
        <v>92</v>
      </c>
      <c r="F20" s="23" t="s">
        <v>79</v>
      </c>
      <c r="G20" s="23" t="s">
        <v>7</v>
      </c>
      <c r="H20" s="23" t="s">
        <v>214</v>
      </c>
      <c r="I20" s="7" t="s">
        <v>92</v>
      </c>
      <c r="J20" s="1" t="s">
        <v>20</v>
      </c>
      <c r="K20" s="8">
        <v>3325</v>
      </c>
      <c r="L20" s="8">
        <v>624</v>
      </c>
    </row>
    <row r="21" spans="1:12" x14ac:dyDescent="0.35">
      <c r="A21" s="1" t="s">
        <v>19</v>
      </c>
      <c r="B21" s="7" t="s">
        <v>159</v>
      </c>
      <c r="C21" s="7">
        <v>1</v>
      </c>
      <c r="D21" s="23" t="s">
        <v>91</v>
      </c>
      <c r="E21" s="23" t="s">
        <v>246</v>
      </c>
      <c r="F21" s="23" t="s">
        <v>79</v>
      </c>
      <c r="G21" s="23" t="s">
        <v>7</v>
      </c>
      <c r="H21" s="23" t="s">
        <v>247</v>
      </c>
      <c r="I21" s="7" t="s">
        <v>246</v>
      </c>
      <c r="J21" s="1" t="s">
        <v>388</v>
      </c>
      <c r="K21" s="8">
        <v>16346</v>
      </c>
      <c r="L21" s="8">
        <v>2371</v>
      </c>
    </row>
    <row r="22" spans="1:12" x14ac:dyDescent="0.35">
      <c r="A22" s="1" t="s">
        <v>19</v>
      </c>
      <c r="B22" s="7" t="s">
        <v>159</v>
      </c>
      <c r="C22" s="7">
        <v>1</v>
      </c>
      <c r="D22" s="23" t="s">
        <v>91</v>
      </c>
      <c r="E22" s="23" t="s">
        <v>93</v>
      </c>
      <c r="F22" s="23" t="s">
        <v>79</v>
      </c>
      <c r="G22" s="23" t="s">
        <v>7</v>
      </c>
      <c r="H22" s="23" t="s">
        <v>252</v>
      </c>
      <c r="I22" s="7" t="s">
        <v>93</v>
      </c>
      <c r="J22" s="1" t="s">
        <v>21</v>
      </c>
      <c r="K22" s="8">
        <v>78959</v>
      </c>
      <c r="L22" s="8">
        <v>12407</v>
      </c>
    </row>
    <row r="23" spans="1:12" x14ac:dyDescent="0.35">
      <c r="A23" s="1" t="s">
        <v>19</v>
      </c>
      <c r="B23" s="7" t="s">
        <v>159</v>
      </c>
      <c r="C23" s="7">
        <v>1</v>
      </c>
      <c r="D23" s="23" t="s">
        <v>91</v>
      </c>
      <c r="E23" s="23" t="s">
        <v>308</v>
      </c>
      <c r="F23" s="23" t="s">
        <v>79</v>
      </c>
      <c r="G23" s="23" t="s">
        <v>7</v>
      </c>
      <c r="H23" s="23" t="s">
        <v>309</v>
      </c>
      <c r="I23" s="7" t="s">
        <v>308</v>
      </c>
      <c r="J23" s="1" t="s">
        <v>412</v>
      </c>
      <c r="K23" s="8">
        <v>10251</v>
      </c>
      <c r="L23" s="8">
        <v>2563</v>
      </c>
    </row>
    <row r="24" spans="1:12" x14ac:dyDescent="0.35">
      <c r="A24" s="1" t="s">
        <v>19</v>
      </c>
      <c r="B24" s="7" t="s">
        <v>159</v>
      </c>
      <c r="C24" s="7">
        <v>1</v>
      </c>
      <c r="D24" s="23" t="s">
        <v>91</v>
      </c>
      <c r="E24" s="23" t="s">
        <v>94</v>
      </c>
      <c r="F24" s="23" t="s">
        <v>79</v>
      </c>
      <c r="G24" s="23" t="s">
        <v>7</v>
      </c>
      <c r="H24" s="23" t="s">
        <v>311</v>
      </c>
      <c r="I24" s="7" t="s">
        <v>94</v>
      </c>
      <c r="J24" s="1" t="s">
        <v>22</v>
      </c>
      <c r="K24" s="8">
        <v>110728</v>
      </c>
      <c r="L24" s="8">
        <v>6981</v>
      </c>
    </row>
    <row r="25" spans="1:12" x14ac:dyDescent="0.35">
      <c r="A25" s="1" t="s">
        <v>19</v>
      </c>
      <c r="B25" s="7" t="s">
        <v>159</v>
      </c>
      <c r="C25" s="7">
        <v>1</v>
      </c>
      <c r="D25" s="23" t="s">
        <v>91</v>
      </c>
      <c r="E25" s="23" t="s">
        <v>95</v>
      </c>
      <c r="F25" s="23" t="s">
        <v>79</v>
      </c>
      <c r="G25" s="23" t="s">
        <v>7</v>
      </c>
      <c r="H25" s="23" t="s">
        <v>321</v>
      </c>
      <c r="I25" s="7" t="s">
        <v>95</v>
      </c>
      <c r="J25" s="1" t="s">
        <v>23</v>
      </c>
      <c r="K25" s="8">
        <v>6280</v>
      </c>
      <c r="L25" s="8">
        <v>1119</v>
      </c>
    </row>
    <row r="26" spans="1:12" x14ac:dyDescent="0.35">
      <c r="A26" s="1" t="s">
        <v>19</v>
      </c>
      <c r="B26" s="7" t="s">
        <v>159</v>
      </c>
      <c r="C26" s="7">
        <v>1</v>
      </c>
      <c r="D26" s="23" t="s">
        <v>91</v>
      </c>
      <c r="E26" s="23" t="s">
        <v>322</v>
      </c>
      <c r="F26" s="23" t="s">
        <v>79</v>
      </c>
      <c r="G26" s="23" t="s">
        <v>7</v>
      </c>
      <c r="H26" s="23" t="s">
        <v>323</v>
      </c>
      <c r="I26" s="7" t="s">
        <v>322</v>
      </c>
      <c r="J26" s="1" t="s">
        <v>417</v>
      </c>
      <c r="K26" s="8">
        <v>28906</v>
      </c>
      <c r="L26" s="8">
        <v>7227</v>
      </c>
    </row>
    <row r="27" spans="1:12" x14ac:dyDescent="0.35">
      <c r="A27" s="1" t="s">
        <v>19</v>
      </c>
      <c r="B27" s="7" t="s">
        <v>159</v>
      </c>
      <c r="C27" s="7">
        <v>1</v>
      </c>
      <c r="D27" s="23" t="s">
        <v>91</v>
      </c>
      <c r="E27" s="23" t="s">
        <v>325</v>
      </c>
      <c r="F27" s="23" t="s">
        <v>354</v>
      </c>
      <c r="G27" s="23" t="s">
        <v>355</v>
      </c>
      <c r="H27" s="23" t="s">
        <v>356</v>
      </c>
      <c r="I27" s="7" t="s">
        <v>435</v>
      </c>
      <c r="J27" s="1" t="s">
        <v>428</v>
      </c>
      <c r="K27" s="8">
        <v>2771</v>
      </c>
      <c r="L27" s="8">
        <v>693</v>
      </c>
    </row>
    <row r="28" spans="1:12" x14ac:dyDescent="0.35">
      <c r="A28" s="1" t="s">
        <v>162</v>
      </c>
      <c r="B28" s="7" t="s">
        <v>161</v>
      </c>
      <c r="C28" s="7">
        <v>1</v>
      </c>
      <c r="D28" s="23" t="s">
        <v>160</v>
      </c>
      <c r="E28" s="23" t="s">
        <v>255</v>
      </c>
      <c r="F28" s="23" t="s">
        <v>79</v>
      </c>
      <c r="G28" s="23" t="s">
        <v>7</v>
      </c>
      <c r="H28" s="23" t="s">
        <v>256</v>
      </c>
      <c r="I28" s="7" t="s">
        <v>255</v>
      </c>
      <c r="J28" s="1" t="s">
        <v>391</v>
      </c>
      <c r="K28" s="8">
        <v>22995</v>
      </c>
      <c r="L28" s="8">
        <v>5749</v>
      </c>
    </row>
    <row r="29" spans="1:12" x14ac:dyDescent="0.35">
      <c r="A29" s="1" t="s">
        <v>24</v>
      </c>
      <c r="B29" s="7" t="s">
        <v>163</v>
      </c>
      <c r="C29" s="7">
        <v>1</v>
      </c>
      <c r="D29" s="23" t="s">
        <v>96</v>
      </c>
      <c r="E29" s="23" t="s">
        <v>239</v>
      </c>
      <c r="F29" s="23" t="s">
        <v>79</v>
      </c>
      <c r="G29" s="23" t="s">
        <v>7</v>
      </c>
      <c r="H29" s="23" t="s">
        <v>240</v>
      </c>
      <c r="I29" s="7" t="s">
        <v>239</v>
      </c>
      <c r="J29" s="1" t="s">
        <v>385</v>
      </c>
      <c r="K29" s="8">
        <v>2678</v>
      </c>
      <c r="L29" s="8">
        <v>670</v>
      </c>
    </row>
    <row r="30" spans="1:12" x14ac:dyDescent="0.35">
      <c r="A30" s="1" t="s">
        <v>24</v>
      </c>
      <c r="B30" s="7" t="s">
        <v>163</v>
      </c>
      <c r="C30" s="7">
        <v>1</v>
      </c>
      <c r="D30" s="23" t="s">
        <v>96</v>
      </c>
      <c r="E30" s="23" t="s">
        <v>97</v>
      </c>
      <c r="F30" s="23" t="s">
        <v>79</v>
      </c>
      <c r="G30" s="23" t="s">
        <v>7</v>
      </c>
      <c r="H30" s="23" t="s">
        <v>304</v>
      </c>
      <c r="I30" s="7" t="s">
        <v>97</v>
      </c>
      <c r="J30" s="1" t="s">
        <v>25</v>
      </c>
      <c r="K30" s="8">
        <v>29367</v>
      </c>
      <c r="L30" s="8">
        <v>847</v>
      </c>
    </row>
    <row r="31" spans="1:12" x14ac:dyDescent="0.35">
      <c r="A31" s="1" t="s">
        <v>24</v>
      </c>
      <c r="B31" s="7" t="s">
        <v>163</v>
      </c>
      <c r="C31" s="7">
        <v>1</v>
      </c>
      <c r="D31" s="23" t="s">
        <v>96</v>
      </c>
      <c r="E31" s="23" t="s">
        <v>98</v>
      </c>
      <c r="F31" s="23" t="s">
        <v>99</v>
      </c>
      <c r="G31" s="23" t="s">
        <v>26</v>
      </c>
      <c r="H31" s="23" t="s">
        <v>334</v>
      </c>
      <c r="I31" s="7" t="s">
        <v>436</v>
      </c>
      <c r="J31" s="1" t="s">
        <v>27</v>
      </c>
      <c r="K31" s="8">
        <v>2216</v>
      </c>
      <c r="L31" s="8">
        <v>554</v>
      </c>
    </row>
    <row r="32" spans="1:12" x14ac:dyDescent="0.35">
      <c r="A32" s="1" t="s">
        <v>28</v>
      </c>
      <c r="B32" s="7" t="s">
        <v>164</v>
      </c>
      <c r="C32" s="7">
        <v>1</v>
      </c>
      <c r="D32" s="23" t="s">
        <v>100</v>
      </c>
      <c r="E32" s="23" t="s">
        <v>101</v>
      </c>
      <c r="F32" s="23" t="s">
        <v>79</v>
      </c>
      <c r="G32" s="23" t="s">
        <v>7</v>
      </c>
      <c r="H32" s="23" t="s">
        <v>234</v>
      </c>
      <c r="I32" s="7" t="s">
        <v>101</v>
      </c>
      <c r="J32" s="1" t="s">
        <v>29</v>
      </c>
      <c r="K32" s="8">
        <v>3971</v>
      </c>
      <c r="L32" s="8">
        <v>993</v>
      </c>
    </row>
    <row r="33" spans="1:12" x14ac:dyDescent="0.35">
      <c r="A33" s="1" t="s">
        <v>28</v>
      </c>
      <c r="B33" s="7" t="s">
        <v>164</v>
      </c>
      <c r="C33" s="7">
        <v>1</v>
      </c>
      <c r="D33" s="23" t="s">
        <v>100</v>
      </c>
      <c r="E33" s="23" t="s">
        <v>248</v>
      </c>
      <c r="F33" s="23" t="s">
        <v>79</v>
      </c>
      <c r="G33" s="23" t="s">
        <v>7</v>
      </c>
      <c r="H33" s="23" t="s">
        <v>249</v>
      </c>
      <c r="I33" s="7" t="s">
        <v>248</v>
      </c>
      <c r="J33" s="1" t="s">
        <v>389</v>
      </c>
      <c r="K33" s="8">
        <v>7388</v>
      </c>
      <c r="L33" s="8">
        <v>1832</v>
      </c>
    </row>
    <row r="34" spans="1:12" x14ac:dyDescent="0.35">
      <c r="A34" s="1" t="s">
        <v>28</v>
      </c>
      <c r="B34" s="7" t="s">
        <v>164</v>
      </c>
      <c r="C34" s="7">
        <v>1</v>
      </c>
      <c r="D34" s="23" t="s">
        <v>100</v>
      </c>
      <c r="E34" s="23" t="s">
        <v>260</v>
      </c>
      <c r="F34" s="23" t="s">
        <v>79</v>
      </c>
      <c r="G34" s="23" t="s">
        <v>7</v>
      </c>
      <c r="H34" s="23" t="s">
        <v>261</v>
      </c>
      <c r="I34" s="7" t="s">
        <v>260</v>
      </c>
      <c r="J34" s="1" t="s">
        <v>393</v>
      </c>
      <c r="K34" s="8">
        <v>13114</v>
      </c>
      <c r="L34" s="8">
        <v>3279</v>
      </c>
    </row>
    <row r="35" spans="1:12" x14ac:dyDescent="0.35">
      <c r="A35" s="1" t="s">
        <v>28</v>
      </c>
      <c r="B35" s="7" t="s">
        <v>164</v>
      </c>
      <c r="C35" s="7">
        <v>1</v>
      </c>
      <c r="D35" s="23" t="s">
        <v>100</v>
      </c>
      <c r="E35" s="23" t="s">
        <v>287</v>
      </c>
      <c r="F35" s="23" t="s">
        <v>79</v>
      </c>
      <c r="G35" s="23" t="s">
        <v>7</v>
      </c>
      <c r="H35" s="23" t="s">
        <v>288</v>
      </c>
      <c r="I35" s="7" t="s">
        <v>287</v>
      </c>
      <c r="J35" s="1" t="s">
        <v>404</v>
      </c>
      <c r="K35" s="8">
        <v>3232</v>
      </c>
      <c r="L35" s="8">
        <v>808</v>
      </c>
    </row>
    <row r="36" spans="1:12" x14ac:dyDescent="0.35">
      <c r="A36" s="1" t="s">
        <v>30</v>
      </c>
      <c r="B36" s="7" t="s">
        <v>165</v>
      </c>
      <c r="C36" s="7">
        <v>2</v>
      </c>
      <c r="D36" s="23" t="s">
        <v>102</v>
      </c>
      <c r="E36" s="23" t="s">
        <v>229</v>
      </c>
      <c r="F36" s="23" t="s">
        <v>79</v>
      </c>
      <c r="G36" s="23" t="s">
        <v>7</v>
      </c>
      <c r="H36" s="23" t="s">
        <v>230</v>
      </c>
      <c r="I36" s="7" t="s">
        <v>229</v>
      </c>
      <c r="J36" s="1" t="s">
        <v>382</v>
      </c>
      <c r="K36" s="8">
        <v>11359</v>
      </c>
      <c r="L36" s="8">
        <v>875</v>
      </c>
    </row>
    <row r="37" spans="1:12" x14ac:dyDescent="0.35">
      <c r="A37" s="1" t="s">
        <v>30</v>
      </c>
      <c r="B37" s="7" t="s">
        <v>165</v>
      </c>
      <c r="C37" s="7">
        <v>2</v>
      </c>
      <c r="D37" s="23" t="s">
        <v>102</v>
      </c>
      <c r="E37" s="23" t="s">
        <v>103</v>
      </c>
      <c r="F37" s="23" t="s">
        <v>79</v>
      </c>
      <c r="G37" s="23" t="s">
        <v>7</v>
      </c>
      <c r="H37" s="23" t="s">
        <v>241</v>
      </c>
      <c r="I37" s="7" t="s">
        <v>103</v>
      </c>
      <c r="J37" s="1" t="s">
        <v>31</v>
      </c>
      <c r="K37" s="8">
        <v>8034</v>
      </c>
      <c r="L37" s="8">
        <v>1411</v>
      </c>
    </row>
    <row r="38" spans="1:12" x14ac:dyDescent="0.35">
      <c r="A38" s="1" t="s">
        <v>30</v>
      </c>
      <c r="B38" s="7" t="s">
        <v>165</v>
      </c>
      <c r="C38" s="7">
        <v>2</v>
      </c>
      <c r="D38" s="23" t="s">
        <v>102</v>
      </c>
      <c r="E38" s="23" t="s">
        <v>227</v>
      </c>
      <c r="F38" s="23" t="s">
        <v>79</v>
      </c>
      <c r="G38" s="23" t="s">
        <v>7</v>
      </c>
      <c r="H38" s="23" t="s">
        <v>228</v>
      </c>
      <c r="I38" s="7" t="s">
        <v>227</v>
      </c>
      <c r="J38" s="1" t="s">
        <v>381</v>
      </c>
      <c r="K38" s="8">
        <v>3232</v>
      </c>
      <c r="L38" s="8">
        <v>625</v>
      </c>
    </row>
    <row r="39" spans="1:12" x14ac:dyDescent="0.35">
      <c r="A39" s="1" t="s">
        <v>32</v>
      </c>
      <c r="B39" s="7" t="s">
        <v>166</v>
      </c>
      <c r="C39" s="7">
        <v>1</v>
      </c>
      <c r="D39" s="23" t="s">
        <v>104</v>
      </c>
      <c r="E39" s="23" t="s">
        <v>105</v>
      </c>
      <c r="F39" s="23" t="s">
        <v>79</v>
      </c>
      <c r="G39" s="23" t="s">
        <v>7</v>
      </c>
      <c r="H39" s="23" t="s">
        <v>271</v>
      </c>
      <c r="I39" s="7" t="s">
        <v>105</v>
      </c>
      <c r="J39" s="1" t="s">
        <v>33</v>
      </c>
      <c r="K39" s="8">
        <v>31307</v>
      </c>
      <c r="L39" s="8">
        <v>3743</v>
      </c>
    </row>
    <row r="40" spans="1:12" x14ac:dyDescent="0.35">
      <c r="A40" s="1" t="s">
        <v>34</v>
      </c>
      <c r="B40" s="7" t="s">
        <v>167</v>
      </c>
      <c r="C40" s="7">
        <v>4</v>
      </c>
      <c r="D40" s="23" t="s">
        <v>106</v>
      </c>
      <c r="E40" s="23" t="s">
        <v>327</v>
      </c>
      <c r="F40" s="23" t="s">
        <v>79</v>
      </c>
      <c r="G40" s="23" t="s">
        <v>7</v>
      </c>
      <c r="H40" s="23" t="s">
        <v>328</v>
      </c>
      <c r="I40" s="7" t="s">
        <v>327</v>
      </c>
      <c r="J40" s="1" t="s">
        <v>419</v>
      </c>
      <c r="K40" s="8">
        <v>2032</v>
      </c>
      <c r="L40" s="8">
        <v>508</v>
      </c>
    </row>
    <row r="41" spans="1:12" x14ac:dyDescent="0.35">
      <c r="A41" s="1" t="s">
        <v>34</v>
      </c>
      <c r="B41" s="7" t="s">
        <v>167</v>
      </c>
      <c r="C41" s="7">
        <v>4</v>
      </c>
      <c r="D41" s="23" t="s">
        <v>106</v>
      </c>
      <c r="E41" s="23" t="s">
        <v>210</v>
      </c>
      <c r="F41" s="23" t="s">
        <v>79</v>
      </c>
      <c r="G41" s="23" t="s">
        <v>7</v>
      </c>
      <c r="H41" s="23" t="s">
        <v>211</v>
      </c>
      <c r="I41" s="7" t="s">
        <v>210</v>
      </c>
      <c r="J41" s="1" t="s">
        <v>375</v>
      </c>
      <c r="K41" s="8">
        <v>13945</v>
      </c>
      <c r="L41" s="8">
        <v>395</v>
      </c>
    </row>
    <row r="42" spans="1:12" x14ac:dyDescent="0.35">
      <c r="A42" s="1" t="s">
        <v>34</v>
      </c>
      <c r="B42" s="7" t="s">
        <v>167</v>
      </c>
      <c r="C42" s="7">
        <v>4</v>
      </c>
      <c r="D42" s="23" t="s">
        <v>106</v>
      </c>
      <c r="E42" s="23" t="s">
        <v>225</v>
      </c>
      <c r="F42" s="23" t="s">
        <v>79</v>
      </c>
      <c r="G42" s="23" t="s">
        <v>7</v>
      </c>
      <c r="H42" s="23" t="s">
        <v>226</v>
      </c>
      <c r="I42" s="7" t="s">
        <v>225</v>
      </c>
      <c r="J42" s="1" t="s">
        <v>380</v>
      </c>
      <c r="K42" s="8">
        <v>28259</v>
      </c>
      <c r="L42" s="8">
        <v>7065</v>
      </c>
    </row>
    <row r="43" spans="1:12" x14ac:dyDescent="0.35">
      <c r="A43" s="1" t="s">
        <v>34</v>
      </c>
      <c r="B43" s="7" t="s">
        <v>167</v>
      </c>
      <c r="C43" s="7">
        <v>4</v>
      </c>
      <c r="D43" s="23" t="s">
        <v>106</v>
      </c>
      <c r="E43" s="23" t="s">
        <v>107</v>
      </c>
      <c r="F43" s="23" t="s">
        <v>79</v>
      </c>
      <c r="G43" s="23" t="s">
        <v>7</v>
      </c>
      <c r="H43" s="23" t="s">
        <v>235</v>
      </c>
      <c r="I43" s="7" t="s">
        <v>107</v>
      </c>
      <c r="J43" s="1" t="s">
        <v>35</v>
      </c>
      <c r="K43" s="8">
        <v>41558</v>
      </c>
      <c r="L43" s="8">
        <v>414</v>
      </c>
    </row>
    <row r="44" spans="1:12" x14ac:dyDescent="0.35">
      <c r="A44" s="1" t="s">
        <v>34</v>
      </c>
      <c r="B44" s="7" t="s">
        <v>167</v>
      </c>
      <c r="C44" s="7">
        <v>4</v>
      </c>
      <c r="D44" s="23" t="s">
        <v>106</v>
      </c>
      <c r="E44" s="23" t="s">
        <v>242</v>
      </c>
      <c r="F44" s="23" t="s">
        <v>79</v>
      </c>
      <c r="G44" s="23" t="s">
        <v>7</v>
      </c>
      <c r="H44" s="23" t="s">
        <v>243</v>
      </c>
      <c r="I44" s="7" t="s">
        <v>242</v>
      </c>
      <c r="J44" s="1" t="s">
        <v>386</v>
      </c>
      <c r="K44" s="8">
        <v>7757</v>
      </c>
      <c r="L44" s="8">
        <v>1939</v>
      </c>
    </row>
    <row r="45" spans="1:12" x14ac:dyDescent="0.35">
      <c r="A45" s="1" t="s">
        <v>34</v>
      </c>
      <c r="B45" s="7" t="s">
        <v>167</v>
      </c>
      <c r="C45" s="7">
        <v>4</v>
      </c>
      <c r="D45" s="23" t="s">
        <v>106</v>
      </c>
      <c r="E45" s="23" t="s">
        <v>108</v>
      </c>
      <c r="F45" s="23" t="s">
        <v>79</v>
      </c>
      <c r="G45" s="23" t="s">
        <v>7</v>
      </c>
      <c r="H45" s="23" t="s">
        <v>272</v>
      </c>
      <c r="I45" s="7" t="s">
        <v>108</v>
      </c>
      <c r="J45" s="1" t="s">
        <v>36</v>
      </c>
      <c r="K45" s="8">
        <v>44051</v>
      </c>
      <c r="L45" s="8">
        <v>828</v>
      </c>
    </row>
    <row r="46" spans="1:12" x14ac:dyDescent="0.35">
      <c r="A46" s="1" t="s">
        <v>34</v>
      </c>
      <c r="B46" s="7" t="s">
        <v>167</v>
      </c>
      <c r="C46" s="7">
        <v>4</v>
      </c>
      <c r="D46" s="23" t="s">
        <v>106</v>
      </c>
      <c r="E46" s="23" t="s">
        <v>273</v>
      </c>
      <c r="F46" s="23" t="s">
        <v>79</v>
      </c>
      <c r="G46" s="23" t="s">
        <v>7</v>
      </c>
      <c r="H46" s="23" t="s">
        <v>274</v>
      </c>
      <c r="I46" s="7" t="s">
        <v>273</v>
      </c>
      <c r="J46" s="1" t="s">
        <v>398</v>
      </c>
      <c r="K46" s="8">
        <v>19763</v>
      </c>
      <c r="L46" s="8">
        <v>2404</v>
      </c>
    </row>
    <row r="47" spans="1:12" x14ac:dyDescent="0.35">
      <c r="A47" s="1" t="s">
        <v>34</v>
      </c>
      <c r="B47" s="7" t="s">
        <v>167</v>
      </c>
      <c r="C47" s="7">
        <v>4</v>
      </c>
      <c r="D47" s="23" t="s">
        <v>106</v>
      </c>
      <c r="E47" s="23" t="s">
        <v>285</v>
      </c>
      <c r="F47" s="23" t="s">
        <v>79</v>
      </c>
      <c r="G47" s="23" t="s">
        <v>7</v>
      </c>
      <c r="H47" s="23" t="s">
        <v>286</v>
      </c>
      <c r="I47" s="7" t="s">
        <v>285</v>
      </c>
      <c r="J47" s="1" t="s">
        <v>403</v>
      </c>
      <c r="K47" s="8">
        <v>55410</v>
      </c>
      <c r="L47" s="8">
        <v>13853</v>
      </c>
    </row>
    <row r="48" spans="1:12" x14ac:dyDescent="0.35">
      <c r="A48" s="1" t="s">
        <v>37</v>
      </c>
      <c r="B48" s="7" t="s">
        <v>168</v>
      </c>
      <c r="C48" s="7">
        <v>4</v>
      </c>
      <c r="D48" s="23" t="s">
        <v>109</v>
      </c>
      <c r="E48" s="23" t="s">
        <v>110</v>
      </c>
      <c r="F48" s="23" t="s">
        <v>79</v>
      </c>
      <c r="G48" s="23" t="s">
        <v>7</v>
      </c>
      <c r="H48" s="23" t="s">
        <v>213</v>
      </c>
      <c r="I48" s="7" t="s">
        <v>110</v>
      </c>
      <c r="J48" s="1" t="s">
        <v>38</v>
      </c>
      <c r="K48" s="8">
        <v>14314</v>
      </c>
      <c r="L48" s="8">
        <v>2016</v>
      </c>
    </row>
    <row r="49" spans="1:12" x14ac:dyDescent="0.35">
      <c r="A49" s="1" t="s">
        <v>37</v>
      </c>
      <c r="B49" s="7" t="s">
        <v>168</v>
      </c>
      <c r="C49" s="7">
        <v>4</v>
      </c>
      <c r="D49" s="23" t="s">
        <v>109</v>
      </c>
      <c r="E49" s="23" t="s">
        <v>296</v>
      </c>
      <c r="F49" s="23" t="s">
        <v>79</v>
      </c>
      <c r="G49" s="23" t="s">
        <v>7</v>
      </c>
      <c r="H49" s="23" t="s">
        <v>297</v>
      </c>
      <c r="I49" s="7" t="s">
        <v>296</v>
      </c>
      <c r="J49" s="1" t="s">
        <v>408</v>
      </c>
      <c r="K49" s="8">
        <v>16623</v>
      </c>
      <c r="L49" s="8">
        <v>4123</v>
      </c>
    </row>
    <row r="50" spans="1:12" x14ac:dyDescent="0.35">
      <c r="A50" s="1" t="s">
        <v>39</v>
      </c>
      <c r="B50" s="7" t="s">
        <v>169</v>
      </c>
      <c r="C50" s="7">
        <v>11</v>
      </c>
      <c r="D50" s="23" t="s">
        <v>111</v>
      </c>
      <c r="E50" s="23" t="s">
        <v>189</v>
      </c>
      <c r="F50" s="23" t="s">
        <v>79</v>
      </c>
      <c r="G50" s="23" t="s">
        <v>7</v>
      </c>
      <c r="H50" s="23" t="s">
        <v>190</v>
      </c>
      <c r="I50" s="7" t="s">
        <v>189</v>
      </c>
      <c r="J50" s="1" t="s">
        <v>366</v>
      </c>
      <c r="K50" s="8">
        <v>9789</v>
      </c>
      <c r="L50" s="8">
        <v>2447</v>
      </c>
    </row>
    <row r="51" spans="1:12" x14ac:dyDescent="0.35">
      <c r="A51" s="1" t="s">
        <v>39</v>
      </c>
      <c r="B51" s="7" t="s">
        <v>169</v>
      </c>
      <c r="C51" s="7">
        <v>11</v>
      </c>
      <c r="D51" s="23" t="s">
        <v>111</v>
      </c>
      <c r="E51" s="23" t="s">
        <v>204</v>
      </c>
      <c r="F51" s="23" t="s">
        <v>79</v>
      </c>
      <c r="G51" s="23" t="s">
        <v>7</v>
      </c>
      <c r="H51" s="23" t="s">
        <v>205</v>
      </c>
      <c r="I51" s="7" t="s">
        <v>204</v>
      </c>
      <c r="J51" s="1" t="s">
        <v>372</v>
      </c>
      <c r="K51" s="8">
        <v>92258</v>
      </c>
      <c r="L51" s="8">
        <v>13256</v>
      </c>
    </row>
    <row r="52" spans="1:12" x14ac:dyDescent="0.35">
      <c r="A52" s="1" t="s">
        <v>39</v>
      </c>
      <c r="B52" s="7" t="s">
        <v>169</v>
      </c>
      <c r="C52" s="7">
        <v>11</v>
      </c>
      <c r="D52" s="23" t="s">
        <v>111</v>
      </c>
      <c r="E52" s="23" t="s">
        <v>267</v>
      </c>
      <c r="F52" s="23" t="s">
        <v>79</v>
      </c>
      <c r="G52" s="23" t="s">
        <v>7</v>
      </c>
      <c r="H52" s="23" t="s">
        <v>268</v>
      </c>
      <c r="I52" s="7" t="s">
        <v>267</v>
      </c>
      <c r="J52" s="1" t="s">
        <v>396</v>
      </c>
      <c r="K52" s="8">
        <v>43959</v>
      </c>
      <c r="L52" s="8">
        <v>10990</v>
      </c>
    </row>
    <row r="53" spans="1:12" x14ac:dyDescent="0.35">
      <c r="A53" s="1" t="s">
        <v>40</v>
      </c>
      <c r="B53" s="7" t="s">
        <v>170</v>
      </c>
      <c r="C53" s="7">
        <v>1</v>
      </c>
      <c r="D53" s="23" t="s">
        <v>112</v>
      </c>
      <c r="E53" s="23" t="s">
        <v>222</v>
      </c>
      <c r="F53" s="23" t="s">
        <v>79</v>
      </c>
      <c r="G53" s="23" t="s">
        <v>7</v>
      </c>
      <c r="H53" s="23" t="s">
        <v>223</v>
      </c>
      <c r="I53" s="7" t="s">
        <v>222</v>
      </c>
      <c r="J53" s="1" t="s">
        <v>379</v>
      </c>
      <c r="K53" s="8">
        <v>59843</v>
      </c>
      <c r="L53" s="8">
        <v>7703</v>
      </c>
    </row>
    <row r="54" spans="1:12" x14ac:dyDescent="0.35">
      <c r="A54" s="1" t="s">
        <v>40</v>
      </c>
      <c r="B54" s="7" t="s">
        <v>170</v>
      </c>
      <c r="C54" s="7">
        <v>1</v>
      </c>
      <c r="D54" s="23" t="s">
        <v>112</v>
      </c>
      <c r="E54" s="23" t="s">
        <v>114</v>
      </c>
      <c r="F54" s="23" t="s">
        <v>335</v>
      </c>
      <c r="G54" s="23" t="s">
        <v>336</v>
      </c>
      <c r="H54" s="23" t="s">
        <v>337</v>
      </c>
      <c r="I54" s="7" t="s">
        <v>437</v>
      </c>
      <c r="J54" s="1" t="s">
        <v>422</v>
      </c>
      <c r="K54" s="8">
        <v>14130</v>
      </c>
      <c r="L54" s="8">
        <v>3182</v>
      </c>
    </row>
    <row r="55" spans="1:12" x14ac:dyDescent="0.35">
      <c r="A55" s="1" t="s">
        <v>40</v>
      </c>
      <c r="B55" s="7" t="s">
        <v>170</v>
      </c>
      <c r="C55" s="7">
        <v>1</v>
      </c>
      <c r="D55" s="23" t="s">
        <v>112</v>
      </c>
      <c r="E55" s="23" t="s">
        <v>113</v>
      </c>
      <c r="F55" s="23" t="s">
        <v>357</v>
      </c>
      <c r="G55" s="23" t="s">
        <v>358</v>
      </c>
      <c r="H55" s="23" t="s">
        <v>359</v>
      </c>
      <c r="I55" s="7" t="s">
        <v>438</v>
      </c>
      <c r="J55" s="1" t="s">
        <v>429</v>
      </c>
      <c r="K55" s="8">
        <v>5264</v>
      </c>
      <c r="L55" s="8">
        <v>712</v>
      </c>
    </row>
    <row r="56" spans="1:12" x14ac:dyDescent="0.35">
      <c r="A56" s="1" t="s">
        <v>41</v>
      </c>
      <c r="B56" s="7" t="s">
        <v>171</v>
      </c>
      <c r="C56" s="7">
        <v>4</v>
      </c>
      <c r="D56" s="23" t="s">
        <v>115</v>
      </c>
      <c r="E56" s="23" t="s">
        <v>187</v>
      </c>
      <c r="F56" s="23" t="s">
        <v>79</v>
      </c>
      <c r="G56" s="23" t="s">
        <v>7</v>
      </c>
      <c r="H56" s="23" t="s">
        <v>188</v>
      </c>
      <c r="I56" s="7" t="s">
        <v>187</v>
      </c>
      <c r="J56" s="1" t="s">
        <v>365</v>
      </c>
      <c r="K56" s="8">
        <v>4525</v>
      </c>
      <c r="L56" s="8">
        <v>1131</v>
      </c>
    </row>
    <row r="57" spans="1:12" x14ac:dyDescent="0.35">
      <c r="A57" s="1" t="s">
        <v>41</v>
      </c>
      <c r="B57" s="7" t="s">
        <v>171</v>
      </c>
      <c r="C57" s="7">
        <v>4</v>
      </c>
      <c r="D57" s="23" t="s">
        <v>115</v>
      </c>
      <c r="E57" s="23" t="s">
        <v>197</v>
      </c>
      <c r="F57" s="23" t="s">
        <v>79</v>
      </c>
      <c r="G57" s="23" t="s">
        <v>7</v>
      </c>
      <c r="H57" s="23" t="s">
        <v>198</v>
      </c>
      <c r="I57" s="7" t="s">
        <v>197</v>
      </c>
      <c r="J57" s="1" t="s">
        <v>370</v>
      </c>
      <c r="K57" s="8">
        <v>16531</v>
      </c>
      <c r="L57" s="8">
        <v>4133</v>
      </c>
    </row>
    <row r="58" spans="1:12" x14ac:dyDescent="0.35">
      <c r="A58" s="1" t="s">
        <v>41</v>
      </c>
      <c r="B58" s="7" t="s">
        <v>171</v>
      </c>
      <c r="C58" s="7">
        <v>4</v>
      </c>
      <c r="D58" s="23" t="s">
        <v>115</v>
      </c>
      <c r="E58" s="23" t="s">
        <v>116</v>
      </c>
      <c r="F58" s="23" t="s">
        <v>79</v>
      </c>
      <c r="G58" s="23" t="s">
        <v>7</v>
      </c>
      <c r="H58" s="23" t="s">
        <v>217</v>
      </c>
      <c r="I58" s="7" t="s">
        <v>116</v>
      </c>
      <c r="J58" s="1" t="s">
        <v>42</v>
      </c>
      <c r="K58" s="8">
        <v>38048</v>
      </c>
      <c r="L58" s="8">
        <v>4615</v>
      </c>
    </row>
    <row r="59" spans="1:12" x14ac:dyDescent="0.35">
      <c r="A59" s="1" t="s">
        <v>43</v>
      </c>
      <c r="B59" s="7" t="s">
        <v>172</v>
      </c>
      <c r="C59" s="7">
        <v>2</v>
      </c>
      <c r="D59" s="23" t="s">
        <v>117</v>
      </c>
      <c r="E59" s="23" t="s">
        <v>193</v>
      </c>
      <c r="F59" s="23" t="s">
        <v>79</v>
      </c>
      <c r="G59" s="23" t="s">
        <v>7</v>
      </c>
      <c r="H59" s="23" t="s">
        <v>194</v>
      </c>
      <c r="I59" s="7" t="s">
        <v>193</v>
      </c>
      <c r="J59" s="1" t="s">
        <v>368</v>
      </c>
      <c r="K59" s="8">
        <v>156903</v>
      </c>
      <c r="L59" s="8">
        <v>39226</v>
      </c>
    </row>
    <row r="60" spans="1:12" x14ac:dyDescent="0.35">
      <c r="A60" s="1" t="s">
        <v>43</v>
      </c>
      <c r="B60" s="7" t="s">
        <v>172</v>
      </c>
      <c r="C60" s="7">
        <v>2</v>
      </c>
      <c r="D60" s="23" t="s">
        <v>117</v>
      </c>
      <c r="E60" s="23" t="s">
        <v>118</v>
      </c>
      <c r="F60" s="23" t="s">
        <v>79</v>
      </c>
      <c r="G60" s="23" t="s">
        <v>7</v>
      </c>
      <c r="H60" s="23" t="s">
        <v>212</v>
      </c>
      <c r="I60" s="7" t="s">
        <v>118</v>
      </c>
      <c r="J60" s="1" t="s">
        <v>44</v>
      </c>
      <c r="K60" s="8">
        <v>39341</v>
      </c>
      <c r="L60" s="8">
        <v>6656</v>
      </c>
    </row>
    <row r="61" spans="1:12" x14ac:dyDescent="0.35">
      <c r="A61" s="1" t="s">
        <v>43</v>
      </c>
      <c r="B61" s="7" t="s">
        <v>172</v>
      </c>
      <c r="C61" s="7">
        <v>2</v>
      </c>
      <c r="D61" s="23" t="s">
        <v>117</v>
      </c>
      <c r="E61" s="23" t="s">
        <v>231</v>
      </c>
      <c r="F61" s="23" t="s">
        <v>79</v>
      </c>
      <c r="G61" s="23" t="s">
        <v>7</v>
      </c>
      <c r="H61" s="23" t="s">
        <v>232</v>
      </c>
      <c r="I61" s="7" t="s">
        <v>231</v>
      </c>
      <c r="J61" s="1" t="s">
        <v>383</v>
      </c>
      <c r="K61" s="8">
        <v>64368</v>
      </c>
      <c r="L61" s="8">
        <v>16092</v>
      </c>
    </row>
    <row r="62" spans="1:12" x14ac:dyDescent="0.35">
      <c r="A62" s="1" t="s">
        <v>43</v>
      </c>
      <c r="B62" s="7" t="s">
        <v>172</v>
      </c>
      <c r="C62" s="7">
        <v>2</v>
      </c>
      <c r="D62" s="23" t="s">
        <v>117</v>
      </c>
      <c r="E62" s="23" t="s">
        <v>244</v>
      </c>
      <c r="F62" s="23" t="s">
        <v>79</v>
      </c>
      <c r="G62" s="23" t="s">
        <v>7</v>
      </c>
      <c r="H62" s="23" t="s">
        <v>245</v>
      </c>
      <c r="I62" s="7" t="s">
        <v>244</v>
      </c>
      <c r="J62" s="1" t="s">
        <v>387</v>
      </c>
      <c r="K62" s="8">
        <v>5079</v>
      </c>
      <c r="L62" s="8">
        <v>1270</v>
      </c>
    </row>
    <row r="63" spans="1:12" x14ac:dyDescent="0.35">
      <c r="A63" s="1" t="s">
        <v>43</v>
      </c>
      <c r="B63" s="7" t="s">
        <v>172</v>
      </c>
      <c r="C63" s="7">
        <v>2</v>
      </c>
      <c r="D63" s="23" t="s">
        <v>117</v>
      </c>
      <c r="E63" s="23" t="s">
        <v>292</v>
      </c>
      <c r="F63" s="23" t="s">
        <v>79</v>
      </c>
      <c r="G63" s="23" t="s">
        <v>7</v>
      </c>
      <c r="H63" s="23" t="s">
        <v>293</v>
      </c>
      <c r="I63" s="7" t="s">
        <v>292</v>
      </c>
      <c r="J63" s="1" t="s">
        <v>406</v>
      </c>
      <c r="K63" s="8">
        <v>94843</v>
      </c>
      <c r="L63" s="8">
        <v>23526</v>
      </c>
    </row>
    <row r="64" spans="1:12" x14ac:dyDescent="0.35">
      <c r="A64" s="1" t="s">
        <v>43</v>
      </c>
      <c r="B64" s="7" t="s">
        <v>172</v>
      </c>
      <c r="C64" s="7">
        <v>2</v>
      </c>
      <c r="D64" s="23" t="s">
        <v>117</v>
      </c>
      <c r="E64" s="23" t="s">
        <v>120</v>
      </c>
      <c r="F64" s="23" t="s">
        <v>79</v>
      </c>
      <c r="G64" s="23" t="s">
        <v>7</v>
      </c>
      <c r="H64" s="23" t="s">
        <v>310</v>
      </c>
      <c r="I64" s="7" t="s">
        <v>120</v>
      </c>
      <c r="J64" s="1" t="s">
        <v>45</v>
      </c>
      <c r="K64" s="8">
        <v>110820</v>
      </c>
      <c r="L64" s="8">
        <v>9964</v>
      </c>
    </row>
    <row r="65" spans="1:12" x14ac:dyDescent="0.35">
      <c r="A65" s="1" t="s">
        <v>43</v>
      </c>
      <c r="B65" s="7" t="s">
        <v>172</v>
      </c>
      <c r="C65" s="7">
        <v>2</v>
      </c>
      <c r="D65" s="23" t="s">
        <v>117</v>
      </c>
      <c r="E65" s="23" t="s">
        <v>301</v>
      </c>
      <c r="F65" s="23" t="s">
        <v>79</v>
      </c>
      <c r="G65" s="23" t="s">
        <v>7</v>
      </c>
      <c r="H65" s="23" t="s">
        <v>302</v>
      </c>
      <c r="I65" s="7" t="s">
        <v>301</v>
      </c>
      <c r="J65" s="1" t="s">
        <v>410</v>
      </c>
      <c r="K65" s="8">
        <v>41927</v>
      </c>
      <c r="L65" s="8">
        <v>10482</v>
      </c>
    </row>
    <row r="66" spans="1:12" x14ac:dyDescent="0.35">
      <c r="A66" s="1" t="s">
        <v>43</v>
      </c>
      <c r="B66" s="7" t="s">
        <v>172</v>
      </c>
      <c r="C66" s="7">
        <v>2</v>
      </c>
      <c r="D66" s="23" t="s">
        <v>117</v>
      </c>
      <c r="E66" s="23" t="s">
        <v>231</v>
      </c>
      <c r="F66" s="23" t="s">
        <v>331</v>
      </c>
      <c r="G66" s="23" t="s">
        <v>332</v>
      </c>
      <c r="H66" s="23" t="s">
        <v>333</v>
      </c>
      <c r="I66" s="7" t="s">
        <v>439</v>
      </c>
      <c r="J66" s="1" t="s">
        <v>421</v>
      </c>
      <c r="K66" s="8">
        <v>4525</v>
      </c>
      <c r="L66" s="8">
        <v>1131</v>
      </c>
    </row>
    <row r="67" spans="1:12" x14ac:dyDescent="0.35">
      <c r="A67" s="1" t="s">
        <v>43</v>
      </c>
      <c r="B67" s="7" t="s">
        <v>172</v>
      </c>
      <c r="C67" s="7">
        <v>2</v>
      </c>
      <c r="D67" s="23" t="s">
        <v>117</v>
      </c>
      <c r="E67" s="23" t="s">
        <v>119</v>
      </c>
      <c r="F67" s="23" t="s">
        <v>348</v>
      </c>
      <c r="G67" s="23" t="s">
        <v>349</v>
      </c>
      <c r="H67" s="23" t="s">
        <v>350</v>
      </c>
      <c r="I67" s="7" t="s">
        <v>440</v>
      </c>
      <c r="J67" s="1" t="s">
        <v>426</v>
      </c>
      <c r="K67" s="8">
        <v>4433</v>
      </c>
      <c r="L67" s="8">
        <v>1108</v>
      </c>
    </row>
    <row r="68" spans="1:12" x14ac:dyDescent="0.35">
      <c r="A68" s="1" t="s">
        <v>46</v>
      </c>
      <c r="B68" s="7" t="s">
        <v>173</v>
      </c>
      <c r="C68" s="7">
        <v>1</v>
      </c>
      <c r="D68" s="23" t="s">
        <v>121</v>
      </c>
      <c r="E68" s="23" t="s">
        <v>329</v>
      </c>
      <c r="F68" s="23" t="s">
        <v>79</v>
      </c>
      <c r="G68" s="23" t="s">
        <v>7</v>
      </c>
      <c r="H68" s="23" t="s">
        <v>330</v>
      </c>
      <c r="I68" s="7" t="s">
        <v>329</v>
      </c>
      <c r="J68" s="1" t="s">
        <v>420</v>
      </c>
      <c r="K68" s="8">
        <v>1939</v>
      </c>
      <c r="L68" s="8">
        <v>448</v>
      </c>
    </row>
    <row r="69" spans="1:12" x14ac:dyDescent="0.35">
      <c r="A69" s="1" t="s">
        <v>47</v>
      </c>
      <c r="B69" s="7" t="s">
        <v>174</v>
      </c>
      <c r="C69" s="7">
        <v>1</v>
      </c>
      <c r="D69" s="23" t="s">
        <v>122</v>
      </c>
      <c r="E69" s="23" t="s">
        <v>123</v>
      </c>
      <c r="F69" s="23" t="s">
        <v>345</v>
      </c>
      <c r="G69" s="23" t="s">
        <v>346</v>
      </c>
      <c r="H69" s="23" t="s">
        <v>347</v>
      </c>
      <c r="I69" s="7" t="s">
        <v>441</v>
      </c>
      <c r="J69" s="1" t="s">
        <v>425</v>
      </c>
      <c r="K69" s="8">
        <v>2216</v>
      </c>
      <c r="L69" s="8">
        <v>554</v>
      </c>
    </row>
    <row r="70" spans="1:12" x14ac:dyDescent="0.35">
      <c r="A70" s="1" t="s">
        <v>48</v>
      </c>
      <c r="B70" s="7" t="s">
        <v>175</v>
      </c>
      <c r="C70" s="7">
        <v>1</v>
      </c>
      <c r="D70" s="23" t="s">
        <v>124</v>
      </c>
      <c r="E70" s="23" t="s">
        <v>191</v>
      </c>
      <c r="F70" s="23" t="s">
        <v>79</v>
      </c>
      <c r="G70" s="23" t="s">
        <v>7</v>
      </c>
      <c r="H70" s="23" t="s">
        <v>192</v>
      </c>
      <c r="I70" s="7" t="s">
        <v>191</v>
      </c>
      <c r="J70" s="1" t="s">
        <v>367</v>
      </c>
      <c r="K70" s="8">
        <v>20871</v>
      </c>
      <c r="L70" s="8">
        <v>3113</v>
      </c>
    </row>
    <row r="71" spans="1:12" x14ac:dyDescent="0.35">
      <c r="A71" s="1" t="s">
        <v>48</v>
      </c>
      <c r="B71" s="7" t="s">
        <v>175</v>
      </c>
      <c r="C71" s="7">
        <v>1</v>
      </c>
      <c r="D71" s="23" t="s">
        <v>124</v>
      </c>
      <c r="E71" s="23" t="s">
        <v>298</v>
      </c>
      <c r="F71" s="23" t="s">
        <v>79</v>
      </c>
      <c r="G71" s="23" t="s">
        <v>7</v>
      </c>
      <c r="H71" s="23" t="s">
        <v>299</v>
      </c>
      <c r="I71" s="7" t="s">
        <v>298</v>
      </c>
      <c r="J71" s="1" t="s">
        <v>409</v>
      </c>
      <c r="K71" s="8">
        <v>8312</v>
      </c>
      <c r="L71" s="8">
        <v>2078</v>
      </c>
    </row>
    <row r="72" spans="1:12" x14ac:dyDescent="0.35">
      <c r="A72" s="1" t="s">
        <v>48</v>
      </c>
      <c r="B72" s="7" t="s">
        <v>175</v>
      </c>
      <c r="C72" s="7">
        <v>1</v>
      </c>
      <c r="D72" s="23" t="s">
        <v>124</v>
      </c>
      <c r="E72" s="23" t="s">
        <v>125</v>
      </c>
      <c r="F72" s="23" t="s">
        <v>79</v>
      </c>
      <c r="G72" s="23" t="s">
        <v>7</v>
      </c>
      <c r="H72" s="23" t="s">
        <v>303</v>
      </c>
      <c r="I72" s="7" t="s">
        <v>125</v>
      </c>
      <c r="J72" s="1" t="s">
        <v>49</v>
      </c>
      <c r="K72" s="8">
        <v>48853</v>
      </c>
      <c r="L72" s="8">
        <v>12213</v>
      </c>
    </row>
    <row r="73" spans="1:12" x14ac:dyDescent="0.35">
      <c r="A73" s="1" t="s">
        <v>50</v>
      </c>
      <c r="B73" s="7" t="s">
        <v>176</v>
      </c>
      <c r="C73" s="7">
        <v>1</v>
      </c>
      <c r="D73" s="23" t="s">
        <v>126</v>
      </c>
      <c r="E73" s="23" t="s">
        <v>127</v>
      </c>
      <c r="F73" s="23" t="s">
        <v>79</v>
      </c>
      <c r="G73" s="23" t="s">
        <v>7</v>
      </c>
      <c r="H73" s="23" t="s">
        <v>307</v>
      </c>
      <c r="I73" s="7" t="s">
        <v>127</v>
      </c>
      <c r="J73" s="1" t="s">
        <v>51</v>
      </c>
      <c r="K73" s="8">
        <v>54579</v>
      </c>
      <c r="L73" s="8">
        <v>6370</v>
      </c>
    </row>
    <row r="74" spans="1:12" x14ac:dyDescent="0.35">
      <c r="A74" s="1" t="s">
        <v>50</v>
      </c>
      <c r="B74" s="7" t="s">
        <v>176</v>
      </c>
      <c r="C74" s="7">
        <v>1</v>
      </c>
      <c r="D74" s="23" t="s">
        <v>126</v>
      </c>
      <c r="E74" s="23" t="s">
        <v>250</v>
      </c>
      <c r="F74" s="23" t="s">
        <v>79</v>
      </c>
      <c r="G74" s="23" t="s">
        <v>7</v>
      </c>
      <c r="H74" s="23" t="s">
        <v>251</v>
      </c>
      <c r="I74" s="7" t="s">
        <v>250</v>
      </c>
      <c r="J74" s="1" t="s">
        <v>390</v>
      </c>
      <c r="K74" s="8">
        <v>14037</v>
      </c>
      <c r="L74" s="8">
        <v>3496</v>
      </c>
    </row>
    <row r="75" spans="1:12" x14ac:dyDescent="0.35">
      <c r="A75" s="1" t="s">
        <v>50</v>
      </c>
      <c r="B75" s="7" t="s">
        <v>176</v>
      </c>
      <c r="C75" s="7">
        <v>1</v>
      </c>
      <c r="D75" s="23" t="s">
        <v>126</v>
      </c>
      <c r="E75" s="23" t="s">
        <v>305</v>
      </c>
      <c r="F75" s="23" t="s">
        <v>79</v>
      </c>
      <c r="G75" s="23" t="s">
        <v>7</v>
      </c>
      <c r="H75" s="23" t="s">
        <v>306</v>
      </c>
      <c r="I75" s="7" t="s">
        <v>305</v>
      </c>
      <c r="J75" s="1" t="s">
        <v>411</v>
      </c>
      <c r="K75" s="8">
        <v>22718</v>
      </c>
      <c r="L75" s="8">
        <v>1660</v>
      </c>
    </row>
    <row r="76" spans="1:12" x14ac:dyDescent="0.35">
      <c r="A76" s="1" t="s">
        <v>52</v>
      </c>
      <c r="B76" s="7" t="s">
        <v>177</v>
      </c>
      <c r="C76" s="7">
        <v>3</v>
      </c>
      <c r="D76" s="23" t="s">
        <v>128</v>
      </c>
      <c r="E76" s="23" t="s">
        <v>195</v>
      </c>
      <c r="F76" s="23" t="s">
        <v>79</v>
      </c>
      <c r="G76" s="23" t="s">
        <v>7</v>
      </c>
      <c r="H76" s="23" t="s">
        <v>196</v>
      </c>
      <c r="I76" s="7" t="s">
        <v>195</v>
      </c>
      <c r="J76" s="1" t="s">
        <v>369</v>
      </c>
      <c r="K76" s="8">
        <v>19855</v>
      </c>
      <c r="L76" s="8">
        <v>771</v>
      </c>
    </row>
    <row r="77" spans="1:12" x14ac:dyDescent="0.35">
      <c r="A77" s="1" t="s">
        <v>52</v>
      </c>
      <c r="B77" s="7" t="s">
        <v>177</v>
      </c>
      <c r="C77" s="7">
        <v>3</v>
      </c>
      <c r="D77" s="23" t="s">
        <v>128</v>
      </c>
      <c r="E77" s="23" t="s">
        <v>208</v>
      </c>
      <c r="F77" s="23" t="s">
        <v>79</v>
      </c>
      <c r="G77" s="23" t="s">
        <v>7</v>
      </c>
      <c r="H77" s="23" t="s">
        <v>209</v>
      </c>
      <c r="I77" s="7" t="s">
        <v>208</v>
      </c>
      <c r="J77" s="1" t="s">
        <v>374</v>
      </c>
      <c r="K77" s="8">
        <v>285639</v>
      </c>
      <c r="L77" s="8">
        <v>71410</v>
      </c>
    </row>
    <row r="78" spans="1:12" x14ac:dyDescent="0.35">
      <c r="A78" s="1" t="s">
        <v>52</v>
      </c>
      <c r="B78" s="7" t="s">
        <v>177</v>
      </c>
      <c r="C78" s="7">
        <v>3</v>
      </c>
      <c r="D78" s="23" t="s">
        <v>128</v>
      </c>
      <c r="E78" s="23" t="s">
        <v>129</v>
      </c>
      <c r="F78" s="23" t="s">
        <v>79</v>
      </c>
      <c r="G78" s="23" t="s">
        <v>7</v>
      </c>
      <c r="H78" s="23" t="s">
        <v>224</v>
      </c>
      <c r="I78" s="7" t="s">
        <v>129</v>
      </c>
      <c r="J78" s="1" t="s">
        <v>53</v>
      </c>
      <c r="K78" s="8">
        <v>41835</v>
      </c>
      <c r="L78" s="8">
        <v>215</v>
      </c>
    </row>
    <row r="79" spans="1:12" x14ac:dyDescent="0.35">
      <c r="A79" s="1" t="s">
        <v>52</v>
      </c>
      <c r="B79" s="7" t="s">
        <v>177</v>
      </c>
      <c r="C79" s="7">
        <v>3</v>
      </c>
      <c r="D79" s="23" t="s">
        <v>128</v>
      </c>
      <c r="E79" s="23" t="s">
        <v>130</v>
      </c>
      <c r="F79" s="23" t="s">
        <v>79</v>
      </c>
      <c r="G79" s="23" t="s">
        <v>7</v>
      </c>
      <c r="H79" s="23" t="s">
        <v>253</v>
      </c>
      <c r="I79" s="7" t="s">
        <v>130</v>
      </c>
      <c r="J79" s="1" t="s">
        <v>54</v>
      </c>
      <c r="K79" s="8">
        <v>34724</v>
      </c>
      <c r="L79" s="8">
        <v>5752</v>
      </c>
    </row>
    <row r="80" spans="1:12" x14ac:dyDescent="0.35">
      <c r="A80" s="1" t="s">
        <v>52</v>
      </c>
      <c r="B80" s="7" t="s">
        <v>177</v>
      </c>
      <c r="C80" s="7">
        <v>3</v>
      </c>
      <c r="D80" s="23" t="s">
        <v>128</v>
      </c>
      <c r="E80" s="23" t="s">
        <v>131</v>
      </c>
      <c r="F80" s="23" t="s">
        <v>79</v>
      </c>
      <c r="G80" s="23" t="s">
        <v>7</v>
      </c>
      <c r="H80" s="23" t="s">
        <v>254</v>
      </c>
      <c r="I80" s="7" t="s">
        <v>131</v>
      </c>
      <c r="J80" s="1" t="s">
        <v>55</v>
      </c>
      <c r="K80" s="8">
        <v>16808</v>
      </c>
      <c r="L80" s="8">
        <v>2729</v>
      </c>
    </row>
    <row r="81" spans="1:12" x14ac:dyDescent="0.35">
      <c r="A81" s="1" t="s">
        <v>52</v>
      </c>
      <c r="B81" s="7" t="s">
        <v>177</v>
      </c>
      <c r="C81" s="7">
        <v>3</v>
      </c>
      <c r="D81" s="23" t="s">
        <v>128</v>
      </c>
      <c r="E81" s="23" t="s">
        <v>269</v>
      </c>
      <c r="F81" s="23" t="s">
        <v>79</v>
      </c>
      <c r="G81" s="23" t="s">
        <v>7</v>
      </c>
      <c r="H81" s="23" t="s">
        <v>270</v>
      </c>
      <c r="I81" s="7" t="s">
        <v>269</v>
      </c>
      <c r="J81" s="1" t="s">
        <v>397</v>
      </c>
      <c r="K81" s="8">
        <v>34631</v>
      </c>
      <c r="L81" s="8">
        <v>4769</v>
      </c>
    </row>
    <row r="82" spans="1:12" x14ac:dyDescent="0.35">
      <c r="A82" s="1" t="s">
        <v>52</v>
      </c>
      <c r="B82" s="7" t="s">
        <v>177</v>
      </c>
      <c r="C82" s="7">
        <v>3</v>
      </c>
      <c r="D82" s="23" t="s">
        <v>128</v>
      </c>
      <c r="E82" s="23" t="s">
        <v>277</v>
      </c>
      <c r="F82" s="23" t="s">
        <v>79</v>
      </c>
      <c r="G82" s="23" t="s">
        <v>7</v>
      </c>
      <c r="H82" s="23" t="s">
        <v>278</v>
      </c>
      <c r="I82" s="7" t="s">
        <v>277</v>
      </c>
      <c r="J82" s="1" t="s">
        <v>400</v>
      </c>
      <c r="K82" s="8">
        <v>8404</v>
      </c>
      <c r="L82" s="8">
        <v>2101</v>
      </c>
    </row>
    <row r="83" spans="1:12" x14ac:dyDescent="0.35">
      <c r="A83" s="1" t="s">
        <v>52</v>
      </c>
      <c r="B83" s="7" t="s">
        <v>177</v>
      </c>
      <c r="C83" s="7">
        <v>3</v>
      </c>
      <c r="D83" s="23" t="s">
        <v>128</v>
      </c>
      <c r="E83" s="23" t="s">
        <v>132</v>
      </c>
      <c r="F83" s="23" t="s">
        <v>79</v>
      </c>
      <c r="G83" s="23" t="s">
        <v>7</v>
      </c>
      <c r="H83" s="23" t="s">
        <v>281</v>
      </c>
      <c r="I83" s="7" t="s">
        <v>132</v>
      </c>
      <c r="J83" s="1" t="s">
        <v>56</v>
      </c>
      <c r="K83" s="8">
        <v>85978</v>
      </c>
      <c r="L83" s="8">
        <v>14435</v>
      </c>
    </row>
    <row r="84" spans="1:12" x14ac:dyDescent="0.35">
      <c r="A84" s="1" t="s">
        <v>52</v>
      </c>
      <c r="B84" s="7" t="s">
        <v>177</v>
      </c>
      <c r="C84" s="7">
        <v>3</v>
      </c>
      <c r="D84" s="23" t="s">
        <v>128</v>
      </c>
      <c r="E84" s="23" t="s">
        <v>262</v>
      </c>
      <c r="F84" s="23" t="s">
        <v>79</v>
      </c>
      <c r="G84" s="23" t="s">
        <v>7</v>
      </c>
      <c r="H84" s="23" t="s">
        <v>263</v>
      </c>
      <c r="I84" s="7" t="s">
        <v>262</v>
      </c>
      <c r="J84" s="1" t="s">
        <v>394</v>
      </c>
      <c r="K84" s="8">
        <v>42666</v>
      </c>
      <c r="L84" s="8">
        <v>10667</v>
      </c>
    </row>
    <row r="85" spans="1:12" x14ac:dyDescent="0.35">
      <c r="A85" s="1" t="s">
        <v>57</v>
      </c>
      <c r="B85" s="7" t="s">
        <v>178</v>
      </c>
      <c r="C85" s="7">
        <v>1</v>
      </c>
      <c r="D85" s="23" t="s">
        <v>133</v>
      </c>
      <c r="E85" s="23" t="s">
        <v>279</v>
      </c>
      <c r="F85" s="23" t="s">
        <v>79</v>
      </c>
      <c r="G85" s="23" t="s">
        <v>7</v>
      </c>
      <c r="H85" s="23" t="s">
        <v>280</v>
      </c>
      <c r="I85" s="7" t="s">
        <v>279</v>
      </c>
      <c r="J85" s="1" t="s">
        <v>401</v>
      </c>
      <c r="K85" s="8">
        <v>29737</v>
      </c>
      <c r="L85" s="8">
        <v>7434</v>
      </c>
    </row>
    <row r="86" spans="1:12" x14ac:dyDescent="0.35">
      <c r="A86" s="1" t="s">
        <v>58</v>
      </c>
      <c r="B86" s="7" t="s">
        <v>179</v>
      </c>
      <c r="C86" s="7">
        <v>6</v>
      </c>
      <c r="D86" s="23" t="s">
        <v>134</v>
      </c>
      <c r="E86" s="23" t="s">
        <v>135</v>
      </c>
      <c r="F86" s="23" t="s">
        <v>79</v>
      </c>
      <c r="G86" s="23" t="s">
        <v>7</v>
      </c>
      <c r="H86" s="23" t="s">
        <v>199</v>
      </c>
      <c r="I86" s="7" t="s">
        <v>135</v>
      </c>
      <c r="J86" s="1" t="s">
        <v>59</v>
      </c>
      <c r="K86" s="8">
        <v>3786</v>
      </c>
      <c r="L86" s="8">
        <v>593</v>
      </c>
    </row>
    <row r="87" spans="1:12" x14ac:dyDescent="0.35">
      <c r="A87" s="1" t="s">
        <v>58</v>
      </c>
      <c r="B87" s="7" t="s">
        <v>179</v>
      </c>
      <c r="C87" s="7">
        <v>6</v>
      </c>
      <c r="D87" s="23" t="s">
        <v>134</v>
      </c>
      <c r="E87" s="23" t="s">
        <v>275</v>
      </c>
      <c r="F87" s="23" t="s">
        <v>79</v>
      </c>
      <c r="G87" s="23" t="s">
        <v>7</v>
      </c>
      <c r="H87" s="23" t="s">
        <v>276</v>
      </c>
      <c r="I87" s="7" t="s">
        <v>275</v>
      </c>
      <c r="J87" s="1" t="s">
        <v>399</v>
      </c>
      <c r="K87" s="8">
        <v>3417</v>
      </c>
      <c r="L87" s="8">
        <v>170</v>
      </c>
    </row>
    <row r="88" spans="1:12" x14ac:dyDescent="0.35">
      <c r="A88" s="1" t="s">
        <v>58</v>
      </c>
      <c r="B88" s="7" t="s">
        <v>179</v>
      </c>
      <c r="C88" s="7">
        <v>6</v>
      </c>
      <c r="D88" s="23" t="s">
        <v>134</v>
      </c>
      <c r="E88" s="23" t="s">
        <v>206</v>
      </c>
      <c r="F88" s="23" t="s">
        <v>79</v>
      </c>
      <c r="G88" s="23" t="s">
        <v>7</v>
      </c>
      <c r="H88" s="23" t="s">
        <v>207</v>
      </c>
      <c r="I88" s="7" t="s">
        <v>206</v>
      </c>
      <c r="J88" s="1" t="s">
        <v>373</v>
      </c>
      <c r="K88" s="8">
        <v>15515</v>
      </c>
      <c r="L88" s="8">
        <v>1668</v>
      </c>
    </row>
    <row r="89" spans="1:12" x14ac:dyDescent="0.35">
      <c r="A89" s="1" t="s">
        <v>60</v>
      </c>
      <c r="B89" s="7" t="s">
        <v>180</v>
      </c>
      <c r="C89" s="7">
        <v>3</v>
      </c>
      <c r="D89" s="23" t="s">
        <v>136</v>
      </c>
      <c r="E89" s="23" t="s">
        <v>137</v>
      </c>
      <c r="F89" s="23" t="s">
        <v>79</v>
      </c>
      <c r="G89" s="23" t="s">
        <v>7</v>
      </c>
      <c r="H89" s="23" t="s">
        <v>264</v>
      </c>
      <c r="I89" s="7" t="s">
        <v>137</v>
      </c>
      <c r="J89" s="1" t="s">
        <v>61</v>
      </c>
      <c r="K89" s="8">
        <v>40449</v>
      </c>
      <c r="L89" s="8">
        <v>10112</v>
      </c>
    </row>
    <row r="90" spans="1:12" x14ac:dyDescent="0.35">
      <c r="A90" s="1" t="s">
        <v>60</v>
      </c>
      <c r="B90" s="7" t="s">
        <v>180</v>
      </c>
      <c r="C90" s="7">
        <v>3</v>
      </c>
      <c r="D90" s="23" t="s">
        <v>136</v>
      </c>
      <c r="E90" s="23" t="s">
        <v>265</v>
      </c>
      <c r="F90" s="23" t="s">
        <v>79</v>
      </c>
      <c r="G90" s="23" t="s">
        <v>7</v>
      </c>
      <c r="H90" s="23" t="s">
        <v>266</v>
      </c>
      <c r="I90" s="7" t="s">
        <v>265</v>
      </c>
      <c r="J90" s="1" t="s">
        <v>395</v>
      </c>
      <c r="K90" s="8">
        <v>21518</v>
      </c>
      <c r="L90" s="8">
        <v>5380</v>
      </c>
    </row>
    <row r="91" spans="1:12" x14ac:dyDescent="0.35">
      <c r="A91" s="1" t="s">
        <v>60</v>
      </c>
      <c r="B91" s="7" t="s">
        <v>180</v>
      </c>
      <c r="C91" s="7">
        <v>3</v>
      </c>
      <c r="D91" s="23" t="s">
        <v>136</v>
      </c>
      <c r="E91" s="23" t="s">
        <v>138</v>
      </c>
      <c r="F91" s="23" t="s">
        <v>79</v>
      </c>
      <c r="G91" s="23" t="s">
        <v>7</v>
      </c>
      <c r="H91" s="23" t="s">
        <v>282</v>
      </c>
      <c r="I91" s="7" t="s">
        <v>138</v>
      </c>
      <c r="J91" s="1" t="s">
        <v>62</v>
      </c>
      <c r="K91" s="8">
        <v>14684</v>
      </c>
      <c r="L91" s="8">
        <v>3671</v>
      </c>
    </row>
    <row r="92" spans="1:12" x14ac:dyDescent="0.35">
      <c r="A92" s="1" t="s">
        <v>63</v>
      </c>
      <c r="B92" s="7" t="s">
        <v>181</v>
      </c>
      <c r="C92" s="7">
        <v>6</v>
      </c>
      <c r="D92" s="23" t="s">
        <v>139</v>
      </c>
      <c r="E92" s="23" t="s">
        <v>294</v>
      </c>
      <c r="F92" s="23" t="s">
        <v>79</v>
      </c>
      <c r="G92" s="23" t="s">
        <v>7</v>
      </c>
      <c r="H92" s="23" t="s">
        <v>295</v>
      </c>
      <c r="I92" s="7" t="s">
        <v>294</v>
      </c>
      <c r="J92" s="1" t="s">
        <v>407</v>
      </c>
      <c r="K92" s="8">
        <v>2493</v>
      </c>
      <c r="L92" s="8">
        <v>623</v>
      </c>
    </row>
    <row r="93" spans="1:12" x14ac:dyDescent="0.35">
      <c r="A93" s="1" t="s">
        <v>63</v>
      </c>
      <c r="B93" s="7" t="s">
        <v>181</v>
      </c>
      <c r="C93" s="7">
        <v>6</v>
      </c>
      <c r="D93" s="23" t="s">
        <v>139</v>
      </c>
      <c r="E93" s="23" t="s">
        <v>140</v>
      </c>
      <c r="F93" s="23" t="s">
        <v>79</v>
      </c>
      <c r="G93" s="23" t="s">
        <v>7</v>
      </c>
      <c r="H93" s="23" t="s">
        <v>312</v>
      </c>
      <c r="I93" s="7" t="s">
        <v>140</v>
      </c>
      <c r="J93" s="1" t="s">
        <v>64</v>
      </c>
      <c r="K93" s="8">
        <v>14222</v>
      </c>
      <c r="L93" s="8">
        <v>3483</v>
      </c>
    </row>
    <row r="94" spans="1:12" x14ac:dyDescent="0.35">
      <c r="A94" s="1" t="s">
        <v>63</v>
      </c>
      <c r="B94" s="7" t="s">
        <v>181</v>
      </c>
      <c r="C94" s="7">
        <v>6</v>
      </c>
      <c r="D94" s="23" t="s">
        <v>139</v>
      </c>
      <c r="E94" s="23" t="s">
        <v>315</v>
      </c>
      <c r="F94" s="23" t="s">
        <v>79</v>
      </c>
      <c r="G94" s="23" t="s">
        <v>7</v>
      </c>
      <c r="H94" s="23" t="s">
        <v>316</v>
      </c>
      <c r="I94" s="7" t="s">
        <v>315</v>
      </c>
      <c r="J94" s="1" t="s">
        <v>414</v>
      </c>
      <c r="K94" s="8">
        <v>34908</v>
      </c>
      <c r="L94" s="8">
        <v>8727</v>
      </c>
    </row>
    <row r="95" spans="1:12" x14ac:dyDescent="0.35">
      <c r="A95" s="1" t="s">
        <v>63</v>
      </c>
      <c r="B95" s="7" t="s">
        <v>181</v>
      </c>
      <c r="C95" s="7">
        <v>6</v>
      </c>
      <c r="D95" s="23" t="s">
        <v>139</v>
      </c>
      <c r="E95" s="23" t="s">
        <v>142</v>
      </c>
      <c r="F95" s="23" t="s">
        <v>79</v>
      </c>
      <c r="G95" s="23" t="s">
        <v>7</v>
      </c>
      <c r="H95" s="23" t="s">
        <v>291</v>
      </c>
      <c r="I95" s="7" t="s">
        <v>142</v>
      </c>
      <c r="J95" s="1" t="s">
        <v>66</v>
      </c>
      <c r="K95" s="8">
        <v>17824</v>
      </c>
      <c r="L95" s="8">
        <v>2831</v>
      </c>
    </row>
    <row r="96" spans="1:12" x14ac:dyDescent="0.35">
      <c r="A96" s="1" t="s">
        <v>63</v>
      </c>
      <c r="B96" s="7" t="s">
        <v>181</v>
      </c>
      <c r="C96" s="7">
        <v>6</v>
      </c>
      <c r="D96" s="23" t="s">
        <v>139</v>
      </c>
      <c r="E96" s="23" t="s">
        <v>141</v>
      </c>
      <c r="F96" s="23" t="s">
        <v>79</v>
      </c>
      <c r="G96" s="23" t="s">
        <v>7</v>
      </c>
      <c r="H96" s="23" t="s">
        <v>324</v>
      </c>
      <c r="I96" s="7" t="s">
        <v>141</v>
      </c>
      <c r="J96" s="1" t="s">
        <v>65</v>
      </c>
      <c r="K96" s="8">
        <v>3602</v>
      </c>
      <c r="L96" s="8">
        <v>227</v>
      </c>
    </row>
    <row r="97" spans="1:12" x14ac:dyDescent="0.35">
      <c r="A97" s="1" t="s">
        <v>67</v>
      </c>
      <c r="B97" s="7" t="s">
        <v>182</v>
      </c>
      <c r="C97" s="7">
        <v>1</v>
      </c>
      <c r="D97" s="23" t="s">
        <v>143</v>
      </c>
      <c r="E97" s="23" t="s">
        <v>220</v>
      </c>
      <c r="F97" s="23" t="s">
        <v>79</v>
      </c>
      <c r="G97" s="23" t="s">
        <v>7</v>
      </c>
      <c r="H97" s="23" t="s">
        <v>221</v>
      </c>
      <c r="I97" s="7" t="s">
        <v>220</v>
      </c>
      <c r="J97" s="1" t="s">
        <v>378</v>
      </c>
      <c r="K97" s="8">
        <v>6926</v>
      </c>
      <c r="L97" s="8">
        <v>1732</v>
      </c>
    </row>
    <row r="98" spans="1:12" x14ac:dyDescent="0.35">
      <c r="A98" s="1" t="s">
        <v>67</v>
      </c>
      <c r="B98" s="7" t="s">
        <v>182</v>
      </c>
      <c r="C98" s="7">
        <v>1</v>
      </c>
      <c r="D98" s="23" t="s">
        <v>143</v>
      </c>
      <c r="E98" s="23" t="s">
        <v>289</v>
      </c>
      <c r="F98" s="23" t="s">
        <v>79</v>
      </c>
      <c r="G98" s="23" t="s">
        <v>7</v>
      </c>
      <c r="H98" s="23" t="s">
        <v>290</v>
      </c>
      <c r="I98" s="7" t="s">
        <v>289</v>
      </c>
      <c r="J98" s="1" t="s">
        <v>405</v>
      </c>
      <c r="K98" s="8">
        <v>10436</v>
      </c>
      <c r="L98" s="8">
        <v>2609</v>
      </c>
    </row>
    <row r="99" spans="1:12" x14ac:dyDescent="0.35">
      <c r="A99" s="1" t="s">
        <v>67</v>
      </c>
      <c r="B99" s="7" t="s">
        <v>182</v>
      </c>
      <c r="C99" s="7">
        <v>1</v>
      </c>
      <c r="D99" s="23" t="s">
        <v>143</v>
      </c>
      <c r="E99" s="23" t="s">
        <v>313</v>
      </c>
      <c r="F99" s="23" t="s">
        <v>79</v>
      </c>
      <c r="G99" s="23" t="s">
        <v>7</v>
      </c>
      <c r="H99" s="23" t="s">
        <v>314</v>
      </c>
      <c r="I99" s="7" t="s">
        <v>313</v>
      </c>
      <c r="J99" s="1" t="s">
        <v>413</v>
      </c>
      <c r="K99" s="8">
        <v>22349</v>
      </c>
      <c r="L99" s="8">
        <v>5587</v>
      </c>
    </row>
    <row r="100" spans="1:12" x14ac:dyDescent="0.35">
      <c r="A100" s="14" t="s">
        <v>68</v>
      </c>
      <c r="B100" s="25" t="s">
        <v>183</v>
      </c>
      <c r="C100" s="25">
        <v>1</v>
      </c>
      <c r="D100" s="23" t="s">
        <v>144</v>
      </c>
      <c r="E100" s="23" t="s">
        <v>215</v>
      </c>
      <c r="F100" s="23" t="s">
        <v>79</v>
      </c>
      <c r="G100" s="23" t="s">
        <v>7</v>
      </c>
      <c r="H100" s="23" t="s">
        <v>216</v>
      </c>
      <c r="I100" s="25" t="s">
        <v>215</v>
      </c>
      <c r="J100" s="14" t="s">
        <v>376</v>
      </c>
      <c r="K100" s="26">
        <v>2493</v>
      </c>
      <c r="L100" s="26">
        <v>623</v>
      </c>
    </row>
    <row r="101" spans="1:12" x14ac:dyDescent="0.35">
      <c r="A101" s="1" t="s">
        <v>68</v>
      </c>
      <c r="B101" s="7" t="s">
        <v>183</v>
      </c>
      <c r="C101" s="7">
        <v>1</v>
      </c>
      <c r="D101" s="23" t="s">
        <v>144</v>
      </c>
      <c r="E101" s="23" t="s">
        <v>317</v>
      </c>
      <c r="F101" s="23" t="s">
        <v>79</v>
      </c>
      <c r="G101" s="23" t="s">
        <v>7</v>
      </c>
      <c r="H101" s="23" t="s">
        <v>318</v>
      </c>
      <c r="I101" s="7" t="s">
        <v>317</v>
      </c>
      <c r="J101" s="1" t="s">
        <v>415</v>
      </c>
      <c r="K101" s="8">
        <v>22903</v>
      </c>
      <c r="L101" s="8">
        <v>5726</v>
      </c>
    </row>
    <row r="102" spans="1:12" x14ac:dyDescent="0.35">
      <c r="A102" s="1" t="s">
        <v>68</v>
      </c>
      <c r="B102" s="7" t="s">
        <v>183</v>
      </c>
      <c r="C102" s="7">
        <v>1</v>
      </c>
      <c r="D102" s="23" t="s">
        <v>144</v>
      </c>
      <c r="E102" s="23" t="s">
        <v>360</v>
      </c>
      <c r="F102" s="23" t="s">
        <v>361</v>
      </c>
      <c r="G102" s="24" t="s">
        <v>362</v>
      </c>
      <c r="H102" s="23" t="s">
        <v>363</v>
      </c>
      <c r="I102" s="7" t="s">
        <v>442</v>
      </c>
      <c r="J102" s="1" t="s">
        <v>430</v>
      </c>
      <c r="K102" s="8">
        <v>2586</v>
      </c>
      <c r="L102" s="8">
        <v>647</v>
      </c>
    </row>
    <row r="103" spans="1:12" x14ac:dyDescent="0.35">
      <c r="A103" s="1" t="s">
        <v>69</v>
      </c>
      <c r="B103" s="7" t="s">
        <v>184</v>
      </c>
      <c r="C103" s="7">
        <v>2</v>
      </c>
      <c r="D103" s="23" t="s">
        <v>145</v>
      </c>
      <c r="E103" s="23" t="s">
        <v>319</v>
      </c>
      <c r="F103" s="23" t="s">
        <v>79</v>
      </c>
      <c r="G103" s="23" t="s">
        <v>7</v>
      </c>
      <c r="H103" s="23" t="s">
        <v>320</v>
      </c>
      <c r="I103" s="7" t="s">
        <v>319</v>
      </c>
      <c r="J103" s="1" t="s">
        <v>416</v>
      </c>
      <c r="K103" s="8">
        <v>5172</v>
      </c>
      <c r="L103" s="8">
        <v>1293</v>
      </c>
    </row>
    <row r="104" spans="1:12" ht="16" thickBot="1" x14ac:dyDescent="0.4">
      <c r="A104" s="27" t="s">
        <v>70</v>
      </c>
      <c r="B104" s="27"/>
      <c r="C104" s="27"/>
      <c r="D104" s="27"/>
      <c r="E104" s="27"/>
      <c r="F104" s="27"/>
      <c r="G104" s="27"/>
      <c r="H104" s="27"/>
      <c r="I104" s="28"/>
      <c r="J104" s="27"/>
      <c r="K104" s="29">
        <f>SUBTOTAL(109,Table3[
2018-19
Preliminary 
Allocation])</f>
        <v>2776325</v>
      </c>
      <c r="L104" s="29">
        <f>SUBTOTAL(109,Table3[1st
Apportionment])</f>
        <v>503685</v>
      </c>
    </row>
    <row r="105" spans="1:12" ht="16" thickTop="1" x14ac:dyDescent="0.35">
      <c r="A105" s="1" t="s">
        <v>71</v>
      </c>
      <c r="I105" s="7"/>
      <c r="L105" s="3"/>
    </row>
    <row r="106" spans="1:12" x14ac:dyDescent="0.35">
      <c r="A106" s="1" t="s">
        <v>72</v>
      </c>
      <c r="I106" s="7"/>
      <c r="L106" s="3"/>
    </row>
    <row r="107" spans="1:12" x14ac:dyDescent="0.35">
      <c r="A107" s="9" t="s">
        <v>443</v>
      </c>
      <c r="B107" s="9"/>
      <c r="C107" s="9"/>
      <c r="I107" s="7"/>
      <c r="L107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workbookViewId="0"/>
  </sheetViews>
  <sheetFormatPr defaultColWidth="9.1796875" defaultRowHeight="14.5" x14ac:dyDescent="0.35"/>
  <cols>
    <col min="1" max="1" width="13.54296875" style="18" customWidth="1"/>
    <col min="2" max="2" width="48.26953125" style="4" customWidth="1"/>
    <col min="3" max="3" width="14.1796875" style="2" bestFit="1" customWidth="1"/>
    <col min="4" max="16384" width="9.1796875" style="4"/>
  </cols>
  <sheetData>
    <row r="1" spans="1:3" ht="139.5" x14ac:dyDescent="0.35">
      <c r="A1" s="19" t="s">
        <v>445</v>
      </c>
      <c r="B1" s="20"/>
      <c r="C1" s="21"/>
    </row>
    <row r="2" spans="1:3" s="12" customFormat="1" ht="31" x14ac:dyDescent="0.35">
      <c r="A2" s="10" t="s">
        <v>1</v>
      </c>
      <c r="B2" s="10" t="s">
        <v>0</v>
      </c>
      <c r="C2" s="11" t="s">
        <v>146</v>
      </c>
    </row>
    <row r="3" spans="1:3" ht="15.5" x14ac:dyDescent="0.35">
      <c r="A3" s="13" t="s">
        <v>77</v>
      </c>
      <c r="B3" s="1" t="s">
        <v>6</v>
      </c>
      <c r="C3" s="8">
        <v>23535</v>
      </c>
    </row>
    <row r="4" spans="1:3" ht="15.5" x14ac:dyDescent="0.35">
      <c r="A4" s="13" t="s">
        <v>150</v>
      </c>
      <c r="B4" s="1" t="s">
        <v>152</v>
      </c>
      <c r="C4" s="8">
        <v>647</v>
      </c>
    </row>
    <row r="5" spans="1:3" ht="15.5" x14ac:dyDescent="0.35">
      <c r="A5" s="13" t="s">
        <v>84</v>
      </c>
      <c r="B5" s="1" t="s">
        <v>12</v>
      </c>
      <c r="C5" s="8">
        <v>2777</v>
      </c>
    </row>
    <row r="6" spans="1:3" ht="15.5" x14ac:dyDescent="0.35">
      <c r="A6" s="13" t="s">
        <v>85</v>
      </c>
      <c r="B6" s="1" t="s">
        <v>13</v>
      </c>
      <c r="C6" s="8">
        <v>15656</v>
      </c>
    </row>
    <row r="7" spans="1:3" ht="15.5" x14ac:dyDescent="0.35">
      <c r="A7" s="13" t="s">
        <v>155</v>
      </c>
      <c r="B7" s="1" t="s">
        <v>157</v>
      </c>
      <c r="C7" s="8">
        <v>2032</v>
      </c>
    </row>
    <row r="8" spans="1:3" ht="15.5" x14ac:dyDescent="0.35">
      <c r="A8" s="13" t="s">
        <v>89</v>
      </c>
      <c r="B8" s="1" t="s">
        <v>17</v>
      </c>
      <c r="C8" s="8">
        <v>2494</v>
      </c>
    </row>
    <row r="9" spans="1:3" ht="15.5" x14ac:dyDescent="0.35">
      <c r="A9" s="13" t="s">
        <v>91</v>
      </c>
      <c r="B9" s="1" t="s">
        <v>19</v>
      </c>
      <c r="C9" s="8">
        <v>38072</v>
      </c>
    </row>
    <row r="10" spans="1:3" ht="15.5" x14ac:dyDescent="0.35">
      <c r="A10" s="13" t="s">
        <v>160</v>
      </c>
      <c r="B10" s="1" t="s">
        <v>162</v>
      </c>
      <c r="C10" s="8">
        <v>5749</v>
      </c>
    </row>
    <row r="11" spans="1:3" ht="15.5" x14ac:dyDescent="0.35">
      <c r="A11" s="13" t="s">
        <v>96</v>
      </c>
      <c r="B11" s="1" t="s">
        <v>24</v>
      </c>
      <c r="C11" s="8">
        <v>2071</v>
      </c>
    </row>
    <row r="12" spans="1:3" ht="15.5" x14ac:dyDescent="0.35">
      <c r="A12" s="13" t="s">
        <v>100</v>
      </c>
      <c r="B12" s="1" t="s">
        <v>28</v>
      </c>
      <c r="C12" s="8">
        <v>6912</v>
      </c>
    </row>
    <row r="13" spans="1:3" ht="15.5" x14ac:dyDescent="0.35">
      <c r="A13" s="13" t="s">
        <v>102</v>
      </c>
      <c r="B13" s="1" t="s">
        <v>30</v>
      </c>
      <c r="C13" s="8">
        <v>2911</v>
      </c>
    </row>
    <row r="14" spans="1:3" ht="15.5" x14ac:dyDescent="0.35">
      <c r="A14" s="13" t="s">
        <v>104</v>
      </c>
      <c r="B14" s="1" t="s">
        <v>32</v>
      </c>
      <c r="C14" s="8">
        <v>3743</v>
      </c>
    </row>
    <row r="15" spans="1:3" ht="15.5" x14ac:dyDescent="0.35">
      <c r="A15" s="13" t="s">
        <v>106</v>
      </c>
      <c r="B15" s="1" t="s">
        <v>34</v>
      </c>
      <c r="C15" s="8">
        <v>27406</v>
      </c>
    </row>
    <row r="16" spans="1:3" ht="15.5" x14ac:dyDescent="0.35">
      <c r="A16" s="13" t="s">
        <v>109</v>
      </c>
      <c r="B16" s="1" t="s">
        <v>37</v>
      </c>
      <c r="C16" s="8">
        <v>6139</v>
      </c>
    </row>
    <row r="17" spans="1:3" ht="15.5" x14ac:dyDescent="0.35">
      <c r="A17" s="13" t="s">
        <v>111</v>
      </c>
      <c r="B17" s="1" t="s">
        <v>39</v>
      </c>
      <c r="C17" s="8">
        <v>26693</v>
      </c>
    </row>
    <row r="18" spans="1:3" ht="15.5" x14ac:dyDescent="0.35">
      <c r="A18" s="13" t="s">
        <v>112</v>
      </c>
      <c r="B18" s="1" t="s">
        <v>40</v>
      </c>
      <c r="C18" s="8">
        <v>11597</v>
      </c>
    </row>
    <row r="19" spans="1:3" ht="15.5" x14ac:dyDescent="0.35">
      <c r="A19" s="13" t="s">
        <v>115</v>
      </c>
      <c r="B19" s="1" t="s">
        <v>41</v>
      </c>
      <c r="C19" s="8">
        <v>9879</v>
      </c>
    </row>
    <row r="20" spans="1:3" ht="15.5" x14ac:dyDescent="0.35">
      <c r="A20" s="13" t="s">
        <v>117</v>
      </c>
      <c r="B20" s="1" t="s">
        <v>43</v>
      </c>
      <c r="C20" s="8">
        <v>109455</v>
      </c>
    </row>
    <row r="21" spans="1:3" ht="15.5" x14ac:dyDescent="0.35">
      <c r="A21" s="13" t="s">
        <v>121</v>
      </c>
      <c r="B21" s="1" t="s">
        <v>46</v>
      </c>
      <c r="C21" s="8">
        <v>448</v>
      </c>
    </row>
    <row r="22" spans="1:3" ht="15.5" x14ac:dyDescent="0.35">
      <c r="A22" s="13" t="s">
        <v>122</v>
      </c>
      <c r="B22" s="1" t="s">
        <v>47</v>
      </c>
      <c r="C22" s="8">
        <v>554</v>
      </c>
    </row>
    <row r="23" spans="1:3" ht="15.5" x14ac:dyDescent="0.35">
      <c r="A23" s="13" t="s">
        <v>124</v>
      </c>
      <c r="B23" s="1" t="s">
        <v>48</v>
      </c>
      <c r="C23" s="8">
        <v>17404</v>
      </c>
    </row>
    <row r="24" spans="1:3" ht="15.5" x14ac:dyDescent="0.35">
      <c r="A24" s="13" t="s">
        <v>126</v>
      </c>
      <c r="B24" s="1" t="s">
        <v>50</v>
      </c>
      <c r="C24" s="8">
        <v>11526</v>
      </c>
    </row>
    <row r="25" spans="1:3" ht="15.5" x14ac:dyDescent="0.35">
      <c r="A25" s="13" t="s">
        <v>128</v>
      </c>
      <c r="B25" s="1" t="s">
        <v>52</v>
      </c>
      <c r="C25" s="8">
        <v>112849</v>
      </c>
    </row>
    <row r="26" spans="1:3" ht="15.5" x14ac:dyDescent="0.35">
      <c r="A26" s="13" t="s">
        <v>133</v>
      </c>
      <c r="B26" s="1" t="s">
        <v>57</v>
      </c>
      <c r="C26" s="8">
        <v>7434</v>
      </c>
    </row>
    <row r="27" spans="1:3" ht="15.5" x14ac:dyDescent="0.35">
      <c r="A27" s="13" t="s">
        <v>134</v>
      </c>
      <c r="B27" s="1" t="s">
        <v>58</v>
      </c>
      <c r="C27" s="8">
        <v>2431</v>
      </c>
    </row>
    <row r="28" spans="1:3" ht="15.5" x14ac:dyDescent="0.35">
      <c r="A28" s="13" t="s">
        <v>136</v>
      </c>
      <c r="B28" s="1" t="s">
        <v>60</v>
      </c>
      <c r="C28" s="8">
        <v>19163</v>
      </c>
    </row>
    <row r="29" spans="1:3" ht="15.5" x14ac:dyDescent="0.35">
      <c r="A29" s="13" t="s">
        <v>139</v>
      </c>
      <c r="B29" s="1" t="s">
        <v>63</v>
      </c>
      <c r="C29" s="8">
        <v>15891</v>
      </c>
    </row>
    <row r="30" spans="1:3" ht="15.5" x14ac:dyDescent="0.35">
      <c r="A30" s="13" t="s">
        <v>143</v>
      </c>
      <c r="B30" s="1" t="s">
        <v>67</v>
      </c>
      <c r="C30" s="8">
        <v>9928</v>
      </c>
    </row>
    <row r="31" spans="1:3" ht="15.5" x14ac:dyDescent="0.35">
      <c r="A31" s="13" t="s">
        <v>144</v>
      </c>
      <c r="B31" s="1" t="s">
        <v>68</v>
      </c>
      <c r="C31" s="8">
        <v>6996</v>
      </c>
    </row>
    <row r="32" spans="1:3" ht="15.5" x14ac:dyDescent="0.35">
      <c r="A32" s="30" t="s">
        <v>145</v>
      </c>
      <c r="B32" s="14" t="s">
        <v>69</v>
      </c>
      <c r="C32" s="26">
        <v>1293</v>
      </c>
    </row>
    <row r="33" spans="1:3" ht="16" thickBot="1" x14ac:dyDescent="0.4">
      <c r="A33" s="31" t="s">
        <v>70</v>
      </c>
      <c r="B33" s="27"/>
      <c r="C33" s="29">
        <f>SUBTOTAL(109,Table7[County
Total])</f>
        <v>503685</v>
      </c>
    </row>
    <row r="34" spans="1:3" ht="16" thickTop="1" x14ac:dyDescent="0.35">
      <c r="A34" s="15" t="s">
        <v>71</v>
      </c>
      <c r="B34" s="16"/>
      <c r="C34" s="17"/>
    </row>
    <row r="35" spans="1:3" ht="15.5" x14ac:dyDescent="0.35">
      <c r="A35" s="15" t="s">
        <v>72</v>
      </c>
      <c r="B35" s="16"/>
      <c r="C35" s="17"/>
    </row>
    <row r="36" spans="1:3" ht="15.5" x14ac:dyDescent="0.35">
      <c r="A36" s="9" t="s">
        <v>443</v>
      </c>
      <c r="B36" s="16"/>
      <c r="C36" s="17"/>
    </row>
  </sheetData>
  <printOptions horizontalCentered="1"/>
  <pageMargins left="0.7" right="0.7" top="0.75" bottom="0.75" header="0.3" footer="0.3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Imm Appt 1st</vt:lpstr>
      <vt:lpstr>2018-19 Title III IMM County</vt:lpstr>
      <vt:lpstr>'2018-19 Imm Appt 1st'!Print_Titles</vt:lpstr>
      <vt:lpstr>'2018-19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Title III, Immigrant Education (CA Dept of Education)</dc:title>
  <dc:subject>Title III, English Language Acquisition, Language Enhancement, and Academic Achievement for Immigrant Children program first apportionment schedule for fiscal year 2018-19.</dc:subject>
  <dc:creator>Windows User</dc:creator>
  <cp:lastModifiedBy>Taylor Uda</cp:lastModifiedBy>
  <cp:lastPrinted>2018-09-12T23:59:39Z</cp:lastPrinted>
  <dcterms:created xsi:type="dcterms:W3CDTF">2018-08-22T16:15:05Z</dcterms:created>
  <dcterms:modified xsi:type="dcterms:W3CDTF">2022-10-07T19:55:20Z</dcterms:modified>
</cp:coreProperties>
</file>