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81BD1731-1455-4C28-BE6E-5777F0BDE14F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-19 Imm Apport 10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Apport 10th'!$A$5:$K$26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County'!$A$1:$E$21</definedName>
    <definedName name="_xlnm.Print_Titles" localSheetId="0">'2018-19 Imm Apport 10th'!$1:$5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J27" i="1" l="1"/>
  <c r="K27" i="1"/>
</calcChain>
</file>

<file path=xl/sharedStrings.xml><?xml version="1.0" encoding="utf-8"?>
<sst xmlns="http://schemas.openxmlformats.org/spreadsheetml/2006/main" count="236" uniqueCount="109">
  <si>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</si>
  <si>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</si>
  <si>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</si>
  <si>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</si>
  <si>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</si>
  <si>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</si>
  <si>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</si>
  <si>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</si>
  <si>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</si>
  <si>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</si>
  <si>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</si>
  <si>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</si>
  <si>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</si>
  <si>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</si>
  <si>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</si>
  <si>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</si>
  <si>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</si>
  <si>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</si>
  <si>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 xml:space="preserve">English Language Acquisition, Language Enhancement, and Academic Achievement for Immigrant Students     </t>
  </si>
  <si>
    <t>Contra Costa</t>
  </si>
  <si>
    <t>07</t>
  </si>
  <si>
    <t>Los Angeles</t>
  </si>
  <si>
    <t>19</t>
  </si>
  <si>
    <t>Merced</t>
  </si>
  <si>
    <t>24</t>
  </si>
  <si>
    <t>Monterey</t>
  </si>
  <si>
    <t>27</t>
  </si>
  <si>
    <t>Sacramento</t>
  </si>
  <si>
    <t>34</t>
  </si>
  <si>
    <t>San Bernardino</t>
  </si>
  <si>
    <t>36</t>
  </si>
  <si>
    <t>San Diego</t>
  </si>
  <si>
    <t>37</t>
  </si>
  <si>
    <t>Santa Clara</t>
  </si>
  <si>
    <t>43</t>
  </si>
  <si>
    <t>Sonoma</t>
  </si>
  <si>
    <t>49</t>
  </si>
  <si>
    <t>Tulare</t>
  </si>
  <si>
    <t>54</t>
  </si>
  <si>
    <t>Schedule of the Tenth Apportionment for Title III, Part A</t>
  </si>
  <si>
    <t>10th
Apportionment</t>
  </si>
  <si>
    <t>County Summary of the Tenth Apportionment for Title III, Part A</t>
  </si>
  <si>
    <t>12</t>
  </si>
  <si>
    <t>01</t>
  </si>
  <si>
    <t>Humboldt</t>
  </si>
  <si>
    <t>Alameda</t>
  </si>
  <si>
    <t>0000011784</t>
  </si>
  <si>
    <t>61234</t>
  </si>
  <si>
    <t>0000000</t>
  </si>
  <si>
    <t>N/A</t>
  </si>
  <si>
    <t>Newark Unified</t>
  </si>
  <si>
    <t>0000009047</t>
  </si>
  <si>
    <t>61721</t>
  </si>
  <si>
    <t>Liberty Union High</t>
  </si>
  <si>
    <t>0000011813</t>
  </si>
  <si>
    <t>75515</t>
  </si>
  <si>
    <t>Eureka City Schools</t>
  </si>
  <si>
    <t>0000044132</t>
  </si>
  <si>
    <t>64857</t>
  </si>
  <si>
    <t>Palmdale Elementary</t>
  </si>
  <si>
    <t>65094</t>
  </si>
  <si>
    <t>West Covina Unified</t>
  </si>
  <si>
    <t>75291</t>
  </si>
  <si>
    <t>San Gabriel Unified</t>
  </si>
  <si>
    <t>0000011831</t>
  </si>
  <si>
    <t>65748</t>
  </si>
  <si>
    <t>Livingston Union</t>
  </si>
  <si>
    <t>0000008322</t>
  </si>
  <si>
    <t>66050</t>
  </si>
  <si>
    <t>King City Union</t>
  </si>
  <si>
    <t>66159</t>
  </si>
  <si>
    <t>Salinas Union High</t>
  </si>
  <si>
    <t>0000004357</t>
  </si>
  <si>
    <t>76505</t>
  </si>
  <si>
    <t>Twin Rivers Unified</t>
  </si>
  <si>
    <t>67447</t>
  </si>
  <si>
    <t>0128124</t>
  </si>
  <si>
    <t>1563</t>
  </si>
  <si>
    <t>C1563</t>
  </si>
  <si>
    <t>Gateway International</t>
  </si>
  <si>
    <t>0000011839</t>
  </si>
  <si>
    <t>67686</t>
  </si>
  <si>
    <t>Colton Joint Unified</t>
  </si>
  <si>
    <t>0000007988</t>
  </si>
  <si>
    <t>68379</t>
  </si>
  <si>
    <t>San Ysidro Elementary</t>
  </si>
  <si>
    <t>68395</t>
  </si>
  <si>
    <t>South Bay Union</t>
  </si>
  <si>
    <t>0000011846</t>
  </si>
  <si>
    <t>69377</t>
  </si>
  <si>
    <t>Berryessa Union Elementary</t>
  </si>
  <si>
    <t>69401</t>
  </si>
  <si>
    <t>Campbell Union High</t>
  </si>
  <si>
    <t>69427</t>
  </si>
  <si>
    <t>East Side Union High</t>
  </si>
  <si>
    <t>0000011855</t>
  </si>
  <si>
    <t>70862</t>
  </si>
  <si>
    <t>Petaluma Joint Union High</t>
  </si>
  <si>
    <t>0000011859</t>
  </si>
  <si>
    <t>71860</t>
  </si>
  <si>
    <t>Cutler-Orosi Joint Unified</t>
  </si>
  <si>
    <t>72215</t>
  </si>
  <si>
    <t>Tipton Elementary</t>
  </si>
  <si>
    <t>72249</t>
  </si>
  <si>
    <t>Tulare Joint Union High</t>
  </si>
  <si>
    <t>December 2020</t>
  </si>
  <si>
    <t>18-15146 12-04-2020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</si>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</sst>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8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3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6" fontId="16" fillId="0" borderId="0" xfId="0" applyNumberFormat="1" applyFont="1"/>
    <xf numFmtId="0" fontId="6" fillId="0" borderId="0" xfId="0" applyFont="1"/>
    <xf numFmtId="0" fontId="4" fillId="0" borderId="0" xfId="0" applyFont="1"/>
    <xf numFmtId="0" fontId="6" fillId="0" borderId="0" xfId="15" applyFont="1" applyFill="1" applyBorder="1"/>
    <xf numFmtId="6" fontId="3" fillId="0" borderId="0" xfId="0" applyNumberFormat="1" applyFont="1"/>
    <xf numFmtId="6" fontId="15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5" xfId="0" applyFont="1" applyBorder="1"/>
    <xf numFmtId="0" fontId="6" fillId="0" borderId="0" xfId="15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6" fillId="0" borderId="5" xfId="15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15" applyFont="1" applyFill="1" applyBorder="1"/>
    <xf numFmtId="6" fontId="3" fillId="0" borderId="5" xfId="0" applyNumberFormat="1" applyFont="1" applyBorder="1"/>
    <xf numFmtId="0" fontId="20" fillId="0" borderId="0" xfId="0" applyFont="1"/>
    <xf numFmtId="0" fontId="21" fillId="0" borderId="5" xfId="0" applyFont="1" applyBorder="1" applyAlignment="1">
      <alignment horizontal="center" wrapText="1"/>
    </xf>
    <xf numFmtId="0" fontId="5" fillId="0" borderId="0" xfId="3"/>
    <xf numFmtId="0" fontId="4" fillId="0" borderId="6" xfId="17" applyBorder="1" applyAlignment="1">
      <alignment horizontal="left"/>
    </xf>
    <xf numFmtId="0" fontId="4" fillId="0" borderId="6" xfId="17" applyBorder="1"/>
    <xf numFmtId="164" fontId="4" fillId="0" borderId="6" xfId="17" applyNumberFormat="1" applyBorder="1"/>
    <xf numFmtId="0" fontId="4" fillId="0" borderId="6" xfId="17" applyFill="1" applyBorder="1"/>
    <xf numFmtId="0" fontId="4" fillId="0" borderId="6" xfId="17" applyBorder="1" applyAlignment="1">
      <alignment horizontal="center"/>
    </xf>
    <xf numFmtId="6" fontId="4" fillId="0" borderId="6" xfId="17" applyNumberFormat="1" applyBorder="1"/>
    <xf numFmtId="0" fontId="22" fillId="0" borderId="0" xfId="2" applyFont="1" applyBorder="1" applyAlignment="1">
      <alignment horizontal="left" vertical="top"/>
    </xf>
    <xf numFmtId="0" fontId="2" fillId="0" borderId="0" xfId="16" applyFont="1"/>
    <xf numFmtId="49" fontId="22" fillId="0" borderId="0" xfId="2" applyNumberFormat="1" applyFont="1" applyBorder="1" applyAlignment="1">
      <alignment horizontal="left" vertical="top"/>
    </xf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Total" xfId="17" builtinId="25" customBuiltin="1"/>
    <cellStyle name="Total 2" xfId="11" xr:uid="{00000000-0005-0000-0000-000014000000}"/>
    <cellStyle name="Warning Text" xfId="9" builtinId="11" hidden="1"/>
  </cellStyles>
  <dxfs count="23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27" totalsRowCount="1" headerRowDxfId="22" dataDxfId="21" tableBorderDxfId="20" totalsRowBorderDxfId="19" totalsRowCellStyle="Total">
  <sortState ref="A3:M26">
    <sortCondition ref="D3:D26"/>
    <sortCondition ref="E3:E26"/>
    <sortCondition ref="G3:G26"/>
  </sortState>
  <tableColumns count="11">
    <tableColumn id="1" xr3:uid="{00000000-0010-0000-0000-000001000000}" name="County_x000a_Name" totalsRowLabel="Statewide Total" totalsRowDxfId="18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7" totalsRowCellStyle="Total"/>
    <tableColumn id="5" xr3:uid="{00000000-0010-0000-0000-000005000000}" name="District_x000a_Code" dataDxfId="16" totalsRowCellStyle="Total"/>
    <tableColumn id="6" xr3:uid="{00000000-0010-0000-0000-000006000000}" name="School_x000a_Code" dataDxfId="15" totalsRowCellStyle="Total"/>
    <tableColumn id="7" xr3:uid="{00000000-0010-0000-0000-000007000000}" name="Direct_x000a_Funded_x000a_Charter School_x000a_Number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18–19_x000a_Final_x000a_Allocation" totalsRowFunction="sum" totalsRowDxfId="12" totalsRowCellStyle="Total"/>
    <tableColumn id="12" xr3:uid="{00000000-0010-0000-0000-00000C000000}" name="10th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II,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8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CC73E5E3-7769-4E58-82D3-BD366E06B147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7.23046875" style="1" customWidth="1"/>
    <col min="2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27.07421875" style="1" customWidth="1"/>
    <col min="10" max="10" width="12.4609375" style="1" customWidth="1"/>
    <col min="11" max="11" width="14.07421875" style="1" customWidth="1"/>
    <col min="12" max="16384" width="9.23046875" style="1"/>
  </cols>
  <sheetData>
    <row r="1" spans="1:11" ht="20" x14ac:dyDescent="0.35">
      <c r="A1" s="50" t="s">
        <v>39</v>
      </c>
    </row>
    <row r="2" spans="1:11" ht="18" x14ac:dyDescent="0.4">
      <c r="A2" s="51" t="s">
        <v>18</v>
      </c>
    </row>
    <row r="3" spans="1:11" x14ac:dyDescent="0.35">
      <c r="A3" s="43" t="s">
        <v>15</v>
      </c>
    </row>
    <row r="4" spans="1:11" x14ac:dyDescent="0.35">
      <c r="A4" s="23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17</v>
      </c>
      <c r="K5" s="18" t="s">
        <v>40</v>
      </c>
    </row>
    <row r="6" spans="1:11" ht="16" thickTop="1" x14ac:dyDescent="0.35">
      <c r="A6" s="22" t="s">
        <v>45</v>
      </c>
      <c r="B6" s="6" t="s">
        <v>46</v>
      </c>
      <c r="C6" s="6">
        <v>1</v>
      </c>
      <c r="D6" s="33" t="s">
        <v>43</v>
      </c>
      <c r="E6" s="33" t="s">
        <v>47</v>
      </c>
      <c r="F6" s="33" t="s">
        <v>48</v>
      </c>
      <c r="G6" s="33" t="s">
        <v>49</v>
      </c>
      <c r="H6" s="6" t="s">
        <v>47</v>
      </c>
      <c r="I6" s="24" t="s">
        <v>50</v>
      </c>
      <c r="J6" s="25">
        <v>21539</v>
      </c>
      <c r="K6" s="25">
        <v>10515</v>
      </c>
    </row>
    <row r="7" spans="1:11" x14ac:dyDescent="0.35">
      <c r="A7" s="22" t="s">
        <v>19</v>
      </c>
      <c r="B7" s="6" t="s">
        <v>51</v>
      </c>
      <c r="C7" s="6">
        <v>50</v>
      </c>
      <c r="D7" s="33" t="s">
        <v>20</v>
      </c>
      <c r="E7" s="33" t="s">
        <v>52</v>
      </c>
      <c r="F7" s="33" t="s">
        <v>48</v>
      </c>
      <c r="G7" s="33" t="s">
        <v>49</v>
      </c>
      <c r="H7" s="6" t="s">
        <v>52</v>
      </c>
      <c r="I7" s="24" t="s">
        <v>53</v>
      </c>
      <c r="J7" s="25">
        <v>7573</v>
      </c>
      <c r="K7" s="25">
        <v>1196</v>
      </c>
    </row>
    <row r="8" spans="1:11" x14ac:dyDescent="0.35">
      <c r="A8" s="22" t="s">
        <v>44</v>
      </c>
      <c r="B8" s="19" t="s">
        <v>54</v>
      </c>
      <c r="C8" s="19">
        <v>1</v>
      </c>
      <c r="D8" s="33" t="s">
        <v>42</v>
      </c>
      <c r="E8" s="33" t="s">
        <v>55</v>
      </c>
      <c r="F8" s="33" t="s">
        <v>48</v>
      </c>
      <c r="G8" s="33" t="s">
        <v>49</v>
      </c>
      <c r="H8" s="20" t="s">
        <v>55</v>
      </c>
      <c r="I8" s="24" t="s">
        <v>56</v>
      </c>
      <c r="J8" s="26">
        <v>8655</v>
      </c>
      <c r="K8" s="21">
        <v>1979</v>
      </c>
    </row>
    <row r="9" spans="1:11" x14ac:dyDescent="0.35">
      <c r="A9" s="22" t="s">
        <v>21</v>
      </c>
      <c r="B9" s="19" t="s">
        <v>57</v>
      </c>
      <c r="C9" s="19">
        <v>1</v>
      </c>
      <c r="D9" s="33" t="s">
        <v>22</v>
      </c>
      <c r="E9" s="33" t="s">
        <v>58</v>
      </c>
      <c r="F9" s="33" t="s">
        <v>48</v>
      </c>
      <c r="G9" s="33" t="s">
        <v>49</v>
      </c>
      <c r="H9" s="20" t="s">
        <v>58</v>
      </c>
      <c r="I9" s="24" t="s">
        <v>59</v>
      </c>
      <c r="J9" s="26">
        <v>26850</v>
      </c>
      <c r="K9" s="21">
        <v>4970</v>
      </c>
    </row>
    <row r="10" spans="1:11" x14ac:dyDescent="0.35">
      <c r="A10" s="22" t="s">
        <v>21</v>
      </c>
      <c r="B10" s="19" t="s">
        <v>57</v>
      </c>
      <c r="C10" s="19">
        <v>1</v>
      </c>
      <c r="D10" s="33" t="s">
        <v>22</v>
      </c>
      <c r="E10" s="33" t="s">
        <v>60</v>
      </c>
      <c r="F10" s="33" t="s">
        <v>48</v>
      </c>
      <c r="G10" s="33" t="s">
        <v>49</v>
      </c>
      <c r="H10" s="20" t="s">
        <v>60</v>
      </c>
      <c r="I10" s="24" t="s">
        <v>61</v>
      </c>
      <c r="J10" s="26">
        <v>21932</v>
      </c>
      <c r="K10" s="21">
        <v>5088</v>
      </c>
    </row>
    <row r="11" spans="1:11" x14ac:dyDescent="0.35">
      <c r="A11" s="22" t="s">
        <v>21</v>
      </c>
      <c r="B11" s="19" t="s">
        <v>57</v>
      </c>
      <c r="C11" s="19">
        <v>1</v>
      </c>
      <c r="D11" s="33" t="s">
        <v>22</v>
      </c>
      <c r="E11" s="33" t="s">
        <v>62</v>
      </c>
      <c r="F11" s="33" t="s">
        <v>48</v>
      </c>
      <c r="G11" s="33" t="s">
        <v>49</v>
      </c>
      <c r="H11" s="20" t="s">
        <v>62</v>
      </c>
      <c r="I11" s="24" t="s">
        <v>63</v>
      </c>
      <c r="J11" s="26">
        <v>32751</v>
      </c>
      <c r="K11" s="21">
        <v>7882</v>
      </c>
    </row>
    <row r="12" spans="1:11" x14ac:dyDescent="0.35">
      <c r="A12" s="22" t="s">
        <v>23</v>
      </c>
      <c r="B12" s="6" t="s">
        <v>64</v>
      </c>
      <c r="C12" s="6">
        <v>1</v>
      </c>
      <c r="D12" s="33" t="s">
        <v>24</v>
      </c>
      <c r="E12" s="33" t="s">
        <v>65</v>
      </c>
      <c r="F12" s="33" t="s">
        <v>48</v>
      </c>
      <c r="G12" s="33" t="s">
        <v>49</v>
      </c>
      <c r="H12" s="6" t="s">
        <v>65</v>
      </c>
      <c r="I12" s="24" t="s">
        <v>66</v>
      </c>
      <c r="J12" s="25">
        <v>7868</v>
      </c>
      <c r="K12" s="25">
        <v>1</v>
      </c>
    </row>
    <row r="13" spans="1:11" x14ac:dyDescent="0.35">
      <c r="A13" s="22" t="s">
        <v>25</v>
      </c>
      <c r="B13" s="6" t="s">
        <v>67</v>
      </c>
      <c r="C13" s="6">
        <v>2</v>
      </c>
      <c r="D13" s="33" t="s">
        <v>26</v>
      </c>
      <c r="E13" s="33" t="s">
        <v>68</v>
      </c>
      <c r="F13" s="33" t="s">
        <v>48</v>
      </c>
      <c r="G13" s="33" t="s">
        <v>49</v>
      </c>
      <c r="H13" s="6" t="s">
        <v>68</v>
      </c>
      <c r="I13" s="24" t="s">
        <v>69</v>
      </c>
      <c r="J13" s="25">
        <v>8556</v>
      </c>
      <c r="K13" s="25">
        <v>5504</v>
      </c>
    </row>
    <row r="14" spans="1:11" x14ac:dyDescent="0.35">
      <c r="A14" s="22" t="s">
        <v>25</v>
      </c>
      <c r="B14" s="6" t="s">
        <v>67</v>
      </c>
      <c r="C14" s="6">
        <v>2</v>
      </c>
      <c r="D14" s="33" t="s">
        <v>26</v>
      </c>
      <c r="E14" s="33" t="s">
        <v>70</v>
      </c>
      <c r="F14" s="33" t="s">
        <v>48</v>
      </c>
      <c r="G14" s="33" t="s">
        <v>49</v>
      </c>
      <c r="H14" s="6" t="s">
        <v>70</v>
      </c>
      <c r="I14" s="24" t="s">
        <v>71</v>
      </c>
      <c r="J14" s="25">
        <v>37275</v>
      </c>
      <c r="K14" s="25">
        <v>1175</v>
      </c>
    </row>
    <row r="15" spans="1:11" x14ac:dyDescent="0.35">
      <c r="A15" s="22" t="s">
        <v>27</v>
      </c>
      <c r="B15" s="6" t="s">
        <v>72</v>
      </c>
      <c r="C15" s="6">
        <v>52</v>
      </c>
      <c r="D15" s="33" t="s">
        <v>28</v>
      </c>
      <c r="E15" s="33" t="s">
        <v>73</v>
      </c>
      <c r="F15" s="33" t="s">
        <v>48</v>
      </c>
      <c r="G15" s="33" t="s">
        <v>49</v>
      </c>
      <c r="H15" s="6" t="s">
        <v>73</v>
      </c>
      <c r="I15" s="24" t="s">
        <v>74</v>
      </c>
      <c r="J15" s="25">
        <v>108972</v>
      </c>
      <c r="K15" s="25">
        <v>7</v>
      </c>
    </row>
    <row r="16" spans="1:11" x14ac:dyDescent="0.35">
      <c r="A16" s="22" t="s">
        <v>27</v>
      </c>
      <c r="B16" s="6" t="s">
        <v>72</v>
      </c>
      <c r="C16" s="6">
        <v>52</v>
      </c>
      <c r="D16" s="33" t="s">
        <v>28</v>
      </c>
      <c r="E16" s="33" t="s">
        <v>75</v>
      </c>
      <c r="F16" s="33" t="s">
        <v>76</v>
      </c>
      <c r="G16" s="33" t="s">
        <v>77</v>
      </c>
      <c r="H16" s="6" t="s">
        <v>78</v>
      </c>
      <c r="I16" s="24" t="s">
        <v>79</v>
      </c>
      <c r="J16" s="25">
        <v>5606</v>
      </c>
      <c r="K16" s="25">
        <v>1014</v>
      </c>
    </row>
    <row r="17" spans="1:11" x14ac:dyDescent="0.35">
      <c r="A17" s="22" t="s">
        <v>29</v>
      </c>
      <c r="B17" s="6" t="s">
        <v>80</v>
      </c>
      <c r="C17" s="6">
        <v>4</v>
      </c>
      <c r="D17" s="33" t="s">
        <v>30</v>
      </c>
      <c r="E17" s="33" t="s">
        <v>81</v>
      </c>
      <c r="F17" s="33" t="s">
        <v>48</v>
      </c>
      <c r="G17" s="33" t="s">
        <v>49</v>
      </c>
      <c r="H17" s="6" t="s">
        <v>81</v>
      </c>
      <c r="I17" s="24" t="s">
        <v>82</v>
      </c>
      <c r="J17" s="25">
        <v>34423</v>
      </c>
      <c r="K17" s="25">
        <v>7711</v>
      </c>
    </row>
    <row r="18" spans="1:11" x14ac:dyDescent="0.35">
      <c r="A18" s="22" t="s">
        <v>31</v>
      </c>
      <c r="B18" s="6" t="s">
        <v>83</v>
      </c>
      <c r="C18" s="6">
        <v>2</v>
      </c>
      <c r="D18" s="33" t="s">
        <v>32</v>
      </c>
      <c r="E18" s="33" t="s">
        <v>84</v>
      </c>
      <c r="F18" s="33" t="s">
        <v>48</v>
      </c>
      <c r="G18" s="33" t="s">
        <v>49</v>
      </c>
      <c r="H18" s="6" t="s">
        <v>84</v>
      </c>
      <c r="I18" s="24" t="s">
        <v>85</v>
      </c>
      <c r="J18" s="25">
        <v>29702</v>
      </c>
      <c r="K18" s="25">
        <v>2270</v>
      </c>
    </row>
    <row r="19" spans="1:11" x14ac:dyDescent="0.35">
      <c r="A19" s="22" t="s">
        <v>31</v>
      </c>
      <c r="B19" s="6" t="s">
        <v>83</v>
      </c>
      <c r="C19" s="6">
        <v>2</v>
      </c>
      <c r="D19" s="33" t="s">
        <v>32</v>
      </c>
      <c r="E19" s="33" t="s">
        <v>86</v>
      </c>
      <c r="F19" s="33" t="s">
        <v>48</v>
      </c>
      <c r="G19" s="33" t="s">
        <v>49</v>
      </c>
      <c r="H19" s="6" t="s">
        <v>86</v>
      </c>
      <c r="I19" s="24" t="s">
        <v>87</v>
      </c>
      <c r="J19" s="25">
        <v>35701</v>
      </c>
      <c r="K19" s="25">
        <v>2070</v>
      </c>
    </row>
    <row r="20" spans="1:11" x14ac:dyDescent="0.35">
      <c r="A20" s="22" t="s">
        <v>33</v>
      </c>
      <c r="B20" s="6" t="s">
        <v>88</v>
      </c>
      <c r="C20" s="6">
        <v>3</v>
      </c>
      <c r="D20" s="33" t="s">
        <v>34</v>
      </c>
      <c r="E20" s="33" t="s">
        <v>89</v>
      </c>
      <c r="F20" s="33" t="s">
        <v>48</v>
      </c>
      <c r="G20" s="33" t="s">
        <v>49</v>
      </c>
      <c r="H20" s="6" t="s">
        <v>89</v>
      </c>
      <c r="I20" s="24" t="s">
        <v>90</v>
      </c>
      <c r="J20" s="25">
        <v>52912</v>
      </c>
      <c r="K20" s="25">
        <v>5925</v>
      </c>
    </row>
    <row r="21" spans="1:11" x14ac:dyDescent="0.35">
      <c r="A21" s="22" t="s">
        <v>33</v>
      </c>
      <c r="B21" s="6" t="s">
        <v>88</v>
      </c>
      <c r="C21" s="6">
        <v>3</v>
      </c>
      <c r="D21" s="33" t="s">
        <v>34</v>
      </c>
      <c r="E21" s="33" t="s">
        <v>91</v>
      </c>
      <c r="F21" s="33" t="s">
        <v>48</v>
      </c>
      <c r="G21" s="33" t="s">
        <v>49</v>
      </c>
      <c r="H21" s="6" t="s">
        <v>91</v>
      </c>
      <c r="I21" s="24" t="s">
        <v>92</v>
      </c>
      <c r="J21" s="25">
        <v>21145</v>
      </c>
      <c r="K21" s="25">
        <v>11217</v>
      </c>
    </row>
    <row r="22" spans="1:11" x14ac:dyDescent="0.35">
      <c r="A22" s="22" t="s">
        <v>33</v>
      </c>
      <c r="B22" s="6" t="s">
        <v>88</v>
      </c>
      <c r="C22" s="6">
        <v>3</v>
      </c>
      <c r="D22" s="33" t="s">
        <v>34</v>
      </c>
      <c r="E22" s="33" t="s">
        <v>93</v>
      </c>
      <c r="F22" s="33" t="s">
        <v>48</v>
      </c>
      <c r="G22" s="33" t="s">
        <v>49</v>
      </c>
      <c r="H22" s="6" t="s">
        <v>93</v>
      </c>
      <c r="I22" s="24" t="s">
        <v>94</v>
      </c>
      <c r="J22" s="25">
        <v>89400</v>
      </c>
      <c r="K22" s="25">
        <v>31242</v>
      </c>
    </row>
    <row r="23" spans="1:11" x14ac:dyDescent="0.35">
      <c r="A23" s="22" t="s">
        <v>35</v>
      </c>
      <c r="B23" s="6" t="s">
        <v>95</v>
      </c>
      <c r="C23" s="6">
        <v>6</v>
      </c>
      <c r="D23" s="33" t="s">
        <v>36</v>
      </c>
      <c r="E23" s="33" t="s">
        <v>96</v>
      </c>
      <c r="F23" s="33" t="s">
        <v>48</v>
      </c>
      <c r="G23" s="33" t="s">
        <v>49</v>
      </c>
      <c r="H23" s="6" t="s">
        <v>96</v>
      </c>
      <c r="I23" s="24" t="s">
        <v>97</v>
      </c>
      <c r="J23" s="25">
        <v>8065</v>
      </c>
      <c r="K23" s="25">
        <v>1710</v>
      </c>
    </row>
    <row r="24" spans="1:11" x14ac:dyDescent="0.35">
      <c r="A24" s="22" t="s">
        <v>37</v>
      </c>
      <c r="B24" s="19" t="s">
        <v>98</v>
      </c>
      <c r="C24" s="19">
        <v>6</v>
      </c>
      <c r="D24" s="33" t="s">
        <v>38</v>
      </c>
      <c r="E24" s="33" t="s">
        <v>99</v>
      </c>
      <c r="F24" s="33" t="s">
        <v>48</v>
      </c>
      <c r="G24" s="33" t="s">
        <v>49</v>
      </c>
      <c r="H24" s="20" t="s">
        <v>99</v>
      </c>
      <c r="I24" s="24" t="s">
        <v>100</v>
      </c>
      <c r="J24" s="26">
        <v>10622</v>
      </c>
      <c r="K24" s="21">
        <v>2656</v>
      </c>
    </row>
    <row r="25" spans="1:11" x14ac:dyDescent="0.35">
      <c r="A25" s="22" t="s">
        <v>37</v>
      </c>
      <c r="B25" s="6" t="s">
        <v>98</v>
      </c>
      <c r="C25" s="6">
        <v>6</v>
      </c>
      <c r="D25" s="33" t="s">
        <v>38</v>
      </c>
      <c r="E25" s="33" t="s">
        <v>101</v>
      </c>
      <c r="F25" s="33" t="s">
        <v>48</v>
      </c>
      <c r="G25" s="33" t="s">
        <v>49</v>
      </c>
      <c r="H25" s="6" t="s">
        <v>101</v>
      </c>
      <c r="I25" s="24" t="s">
        <v>102</v>
      </c>
      <c r="J25" s="25">
        <v>3344</v>
      </c>
      <c r="K25" s="25">
        <v>876</v>
      </c>
    </row>
    <row r="26" spans="1:11" x14ac:dyDescent="0.35">
      <c r="A26" s="32" t="s">
        <v>37</v>
      </c>
      <c r="B26" s="38" t="s">
        <v>98</v>
      </c>
      <c r="C26" s="38">
        <v>6</v>
      </c>
      <c r="D26" s="37" t="s">
        <v>38</v>
      </c>
      <c r="E26" s="37" t="s">
        <v>103</v>
      </c>
      <c r="F26" s="37" t="s">
        <v>48</v>
      </c>
      <c r="G26" s="37" t="s">
        <v>49</v>
      </c>
      <c r="H26" s="38" t="s">
        <v>103</v>
      </c>
      <c r="I26" s="39" t="s">
        <v>104</v>
      </c>
      <c r="J26" s="40">
        <v>9343</v>
      </c>
      <c r="K26" s="40">
        <v>6760</v>
      </c>
    </row>
    <row r="27" spans="1:11" x14ac:dyDescent="0.35">
      <c r="A27" s="47" t="s">
        <v>6</v>
      </c>
      <c r="B27" s="45"/>
      <c r="C27" s="45"/>
      <c r="D27" s="45"/>
      <c r="E27" s="45"/>
      <c r="F27" s="45"/>
      <c r="G27" s="45"/>
      <c r="H27" s="48"/>
      <c r="I27" s="45"/>
      <c r="J27" s="49">
        <f>SUBTOTAL(109,Table3[
2018–19
Final
Allocation])</f>
        <v>582234</v>
      </c>
      <c r="K27" s="49">
        <f>SUBTOTAL(109,Table3[10th
Apportionment])</f>
        <v>111768</v>
      </c>
    </row>
    <row r="28" spans="1:11" x14ac:dyDescent="0.35">
      <c r="A28" s="1" t="s">
        <v>7</v>
      </c>
      <c r="H28" s="6"/>
      <c r="K28" s="3"/>
    </row>
    <row r="29" spans="1:11" x14ac:dyDescent="0.35">
      <c r="A29" s="1" t="s">
        <v>8</v>
      </c>
      <c r="H29" s="6"/>
      <c r="K29" s="3"/>
    </row>
    <row r="30" spans="1:11" x14ac:dyDescent="0.35">
      <c r="A30" s="27" t="s">
        <v>105</v>
      </c>
      <c r="B30" s="8"/>
      <c r="C30" s="8"/>
      <c r="H30" s="6"/>
      <c r="K30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18.07421875" style="4" customWidth="1"/>
    <col min="3" max="3" width="19.69140625" style="4" customWidth="1"/>
    <col min="4" max="4" width="13.53515625" style="2" customWidth="1"/>
    <col min="5" max="5" width="12.765625" style="4" customWidth="1"/>
    <col min="6" max="16384" width="9.23046875" style="4"/>
  </cols>
  <sheetData>
    <row r="1" spans="1:5" ht="20" x14ac:dyDescent="0.35">
      <c r="A1" s="52" t="s">
        <v>41</v>
      </c>
    </row>
    <row r="2" spans="1:5" ht="18" x14ac:dyDescent="0.4">
      <c r="A2" s="51" t="s">
        <v>108</v>
      </c>
    </row>
    <row r="3" spans="1:5" x14ac:dyDescent="0.35">
      <c r="A3" s="43" t="s">
        <v>15</v>
      </c>
    </row>
    <row r="4" spans="1:5" x14ac:dyDescent="0.35">
      <c r="A4" s="23" t="s">
        <v>16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13</v>
      </c>
      <c r="C5" s="9" t="s">
        <v>14</v>
      </c>
      <c r="D5" s="10" t="s">
        <v>12</v>
      </c>
      <c r="E5" s="42" t="s">
        <v>107</v>
      </c>
    </row>
    <row r="6" spans="1:5" x14ac:dyDescent="0.35">
      <c r="A6" s="29" t="s">
        <v>43</v>
      </c>
      <c r="B6" s="30" t="s">
        <v>45</v>
      </c>
      <c r="C6" s="28" t="s">
        <v>106</v>
      </c>
      <c r="D6" s="31">
        <v>10515</v>
      </c>
      <c r="E6" s="41">
        <v>209482</v>
      </c>
    </row>
    <row r="7" spans="1:5" x14ac:dyDescent="0.35">
      <c r="A7" s="6" t="s">
        <v>20</v>
      </c>
      <c r="B7" s="1" t="s">
        <v>19</v>
      </c>
      <c r="C7" s="28" t="s">
        <v>106</v>
      </c>
      <c r="D7" s="7">
        <v>1196</v>
      </c>
      <c r="E7" s="41">
        <v>209483</v>
      </c>
    </row>
    <row r="8" spans="1:5" x14ac:dyDescent="0.35">
      <c r="A8" s="6" t="s">
        <v>42</v>
      </c>
      <c r="B8" s="1" t="s">
        <v>44</v>
      </c>
      <c r="C8" s="28" t="s">
        <v>106</v>
      </c>
      <c r="D8" s="7">
        <v>1979</v>
      </c>
      <c r="E8" s="41">
        <v>209484</v>
      </c>
    </row>
    <row r="9" spans="1:5" x14ac:dyDescent="0.35">
      <c r="A9" s="6" t="s">
        <v>22</v>
      </c>
      <c r="B9" s="1" t="s">
        <v>21</v>
      </c>
      <c r="C9" s="28" t="s">
        <v>106</v>
      </c>
      <c r="D9" s="7">
        <v>17940</v>
      </c>
      <c r="E9" s="41">
        <v>209485</v>
      </c>
    </row>
    <row r="10" spans="1:5" x14ac:dyDescent="0.35">
      <c r="A10" s="6" t="s">
        <v>24</v>
      </c>
      <c r="B10" s="1" t="s">
        <v>23</v>
      </c>
      <c r="C10" s="28" t="s">
        <v>106</v>
      </c>
      <c r="D10" s="7">
        <v>1</v>
      </c>
      <c r="E10" s="41">
        <v>209486</v>
      </c>
    </row>
    <row r="11" spans="1:5" x14ac:dyDescent="0.35">
      <c r="A11" s="6" t="s">
        <v>26</v>
      </c>
      <c r="B11" s="1" t="s">
        <v>25</v>
      </c>
      <c r="C11" s="28" t="s">
        <v>106</v>
      </c>
      <c r="D11" s="7">
        <v>6679</v>
      </c>
      <c r="E11" s="41">
        <v>209487</v>
      </c>
    </row>
    <row r="12" spans="1:5" x14ac:dyDescent="0.35">
      <c r="A12" s="6" t="s">
        <v>28</v>
      </c>
      <c r="B12" s="1" t="s">
        <v>27</v>
      </c>
      <c r="C12" s="28" t="s">
        <v>106</v>
      </c>
      <c r="D12" s="7">
        <v>1021</v>
      </c>
      <c r="E12" s="41">
        <v>209488</v>
      </c>
    </row>
    <row r="13" spans="1:5" x14ac:dyDescent="0.35">
      <c r="A13" s="34" t="s">
        <v>30</v>
      </c>
      <c r="B13" s="35" t="s">
        <v>29</v>
      </c>
      <c r="C13" s="28" t="s">
        <v>106</v>
      </c>
      <c r="D13" s="36">
        <v>7711</v>
      </c>
      <c r="E13" s="41">
        <v>209489</v>
      </c>
    </row>
    <row r="14" spans="1:5" x14ac:dyDescent="0.35">
      <c r="A14" s="29" t="s">
        <v>32</v>
      </c>
      <c r="B14" s="30" t="s">
        <v>31</v>
      </c>
      <c r="C14" s="28" t="s">
        <v>106</v>
      </c>
      <c r="D14" s="31">
        <v>4340</v>
      </c>
      <c r="E14" s="41">
        <v>209490</v>
      </c>
    </row>
    <row r="15" spans="1:5" x14ac:dyDescent="0.35">
      <c r="A15" s="29" t="s">
        <v>34</v>
      </c>
      <c r="B15" s="30" t="s">
        <v>33</v>
      </c>
      <c r="C15" s="28" t="s">
        <v>106</v>
      </c>
      <c r="D15" s="31">
        <v>48384</v>
      </c>
      <c r="E15" s="41">
        <v>209491</v>
      </c>
    </row>
    <row r="16" spans="1:5" x14ac:dyDescent="0.35">
      <c r="A16" s="29" t="s">
        <v>36</v>
      </c>
      <c r="B16" s="30" t="s">
        <v>35</v>
      </c>
      <c r="C16" s="28" t="s">
        <v>106</v>
      </c>
      <c r="D16" s="31">
        <v>1710</v>
      </c>
      <c r="E16" s="41">
        <v>209492</v>
      </c>
    </row>
    <row r="17" spans="1:5" x14ac:dyDescent="0.35">
      <c r="A17" s="29" t="s">
        <v>38</v>
      </c>
      <c r="B17" s="30" t="s">
        <v>37</v>
      </c>
      <c r="C17" s="28" t="s">
        <v>106</v>
      </c>
      <c r="D17" s="31">
        <v>10292</v>
      </c>
      <c r="E17" s="41">
        <v>209493</v>
      </c>
    </row>
    <row r="18" spans="1:5" x14ac:dyDescent="0.35">
      <c r="A18" s="44" t="s">
        <v>6</v>
      </c>
      <c r="B18" s="45"/>
      <c r="C18" s="45"/>
      <c r="D18" s="46">
        <f>SUBTOTAL(109,Table7[County
Total])</f>
        <v>111768</v>
      </c>
      <c r="E18" s="45"/>
    </row>
    <row r="19" spans="1:5" x14ac:dyDescent="0.35">
      <c r="A19" s="12" t="s">
        <v>7</v>
      </c>
      <c r="B19" s="13"/>
      <c r="C19" s="13"/>
      <c r="D19" s="14"/>
    </row>
    <row r="20" spans="1:5" x14ac:dyDescent="0.35">
      <c r="A20" s="12" t="s">
        <v>8</v>
      </c>
      <c r="B20" s="13"/>
      <c r="C20" s="13"/>
      <c r="D20" s="14"/>
    </row>
    <row r="21" spans="1:5" x14ac:dyDescent="0.35">
      <c r="A21" s="27" t="s">
        <v>105</v>
      </c>
      <c r="B21" s="13"/>
      <c r="C21" s="13"/>
      <c r="D21" s="14"/>
    </row>
  </sheetData>
  <printOptions horizontalCentered="1"/>
  <pageMargins left="0.45" right="0.45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Apport 10th</vt:lpstr>
      <vt:lpstr>2018-19 Title III IMM County</vt:lpstr>
      <vt:lpstr>'2018-19 Title III IMM County'!Print_Area</vt:lpstr>
      <vt:lpstr>'2018-19 Imm Apport 10th'!Print_Titles</vt:lpstr>
      <vt:lpstr>'2018-19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Recip10-18: Title III, Immigrant Education (CA Dept of Education)</dc:title>
  <dc:subject>Title III, English Language Acquisition, Language Enhancement, and Academic Achievement for Immigrant Children program tenth apportionment schedule for fiscal year 2018-19.</dc:subject>
  <dc:creator>Windows User</dc:creator>
  <cp:lastModifiedBy>Taylor Uda</cp:lastModifiedBy>
  <cp:lastPrinted>2020-12-14T20:05:23Z</cp:lastPrinted>
  <dcterms:created xsi:type="dcterms:W3CDTF">2018-08-22T16:15:05Z</dcterms:created>
  <dcterms:modified xsi:type="dcterms:W3CDTF">2022-10-07T19:57:41Z</dcterms:modified>
</cp:coreProperties>
</file>