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A9FD434A-99BB-4CBD-97E1-4CFD7BF82B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tart 1st Appt" sheetId="9" r:id="rId1"/>
    <sheet name="Restart County Totals" sheetId="7" r:id="rId2"/>
  </sheets>
  <definedNames>
    <definedName name="_xlnm._FilterDatabase" localSheetId="0" hidden="1">'Restart 1st Appt'!$A$4:$P$8</definedName>
    <definedName name="_xlnm.Print_Area" localSheetId="1">'Restart County Totals'!$A$3:$C$9</definedName>
    <definedName name="_xlnm.Print_Titles" localSheetId="1">'Restart County Totals'!$3:$4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7" l="1"/>
  <c r="K6" i="9"/>
  <c r="L6" i="9"/>
</calcChain>
</file>

<file path=xl/sharedStrings.xml><?xml version="1.0" encoding="utf-8"?>
<sst xmlns="http://schemas.openxmlformats.org/spreadsheetml/2006/main" count="35" uniqueCount="28">
  <si>
    <t>County Code</t>
  </si>
  <si>
    <t>District
Code</t>
  </si>
  <si>
    <t>School
Code</t>
  </si>
  <si>
    <t>Charter
Number</t>
  </si>
  <si>
    <t>Charter
Fund
Type</t>
  </si>
  <si>
    <t>Local Educational Agency</t>
  </si>
  <si>
    <t>Current Apportionment</t>
  </si>
  <si>
    <t>California Department of Education</t>
  </si>
  <si>
    <t>School Fiscal Services Division</t>
  </si>
  <si>
    <t>County
Name</t>
  </si>
  <si>
    <t>N/A</t>
  </si>
  <si>
    <t>County Name</t>
  </si>
  <si>
    <t>Amount</t>
  </si>
  <si>
    <t>Statewide Total</t>
  </si>
  <si>
    <t>Service Location Field</t>
  </si>
  <si>
    <t>FI$Cal Supplier ID</t>
  </si>
  <si>
    <t>FI$Cal Address Sequence ID</t>
  </si>
  <si>
    <t>Prior
Apportionment(s)</t>
  </si>
  <si>
    <t>Santa Barbara</t>
  </si>
  <si>
    <t>September 12, 2018</t>
  </si>
  <si>
    <t>0000011867</t>
  </si>
  <si>
    <t>Cold Spring Elementary</t>
  </si>
  <si>
    <t>September 27, 2018</t>
  </si>
  <si>
    <t>Total</t>
  </si>
  <si>
    <t xml:space="preserve">Schedule of the First Apportionment for the  </t>
  </si>
  <si>
    <t xml:space="preserve">Immediate Aid to Restart School Operations Program </t>
  </si>
  <si>
    <t>Fiscal Year 2018–19</t>
  </si>
  <si>
    <t xml:space="preserve">County Summary of the First Apportionment for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</si>
</sst>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1" fillId="0" borderId="0"/>
    <xf numFmtId="0" fontId="4" fillId="0" borderId="1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0" fontId="2" fillId="0" borderId="0" xfId="2" applyFill="1" applyAlignment="1">
      <alignment horizontal="centerContinuous"/>
    </xf>
    <xf numFmtId="0" fontId="2" fillId="0" borderId="0" xfId="2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2" applyAlignment="1">
      <alignment horizontal="centerContinuous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165" fontId="0" fillId="0" borderId="0" xfId="0" applyNumberFormat="1"/>
    <xf numFmtId="49" fontId="0" fillId="0" borderId="0" xfId="0" applyNumberFormat="1" applyAlignment="1">
      <alignment horizontal="center"/>
    </xf>
    <xf numFmtId="0" fontId="2" fillId="0" borderId="0" xfId="2" applyFont="1" applyAlignment="1">
      <alignment horizontal="centerContinuous"/>
    </xf>
    <xf numFmtId="0" fontId="2" fillId="0" borderId="0" xfId="2" applyFont="1" applyFill="1" applyAlignment="1">
      <alignment horizontal="centerContinuous"/>
    </xf>
    <xf numFmtId="49" fontId="2" fillId="0" borderId="0" xfId="2" applyNumberFormat="1" applyFont="1" applyFill="1" applyAlignment="1">
      <alignment horizontal="centerContinuous"/>
    </xf>
    <xf numFmtId="164" fontId="2" fillId="0" borderId="0" xfId="2" applyNumberFormat="1" applyFont="1" applyFill="1" applyAlignment="1">
      <alignment horizontal="centerContinuous"/>
    </xf>
    <xf numFmtId="0" fontId="2" fillId="0" borderId="0" xfId="2" applyFont="1"/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165" fontId="7" fillId="0" borderId="0" xfId="0" applyNumberFormat="1" applyFont="1"/>
    <xf numFmtId="0" fontId="0" fillId="0" borderId="0" xfId="0" applyAlignment="1">
      <alignment horizontal="center"/>
    </xf>
    <xf numFmtId="0" fontId="8" fillId="0" borderId="0" xfId="0" quotePrefix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4" fillId="0" borderId="1" xfId="4" applyFill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1" xfId="4" applyNumberFormat="1" applyFill="1" applyAlignment="1">
      <alignment horizontal="left"/>
    </xf>
    <xf numFmtId="0" fontId="4" fillId="0" borderId="1" xfId="4" applyFill="1" applyAlignment="1">
      <alignment horizontal="center" vertical="top"/>
    </xf>
    <xf numFmtId="0" fontId="4" fillId="0" borderId="1" xfId="4" applyFill="1" applyAlignment="1"/>
    <xf numFmtId="165" fontId="4" fillId="0" borderId="1" xfId="4" applyNumberFormat="1" applyFill="1" applyAlignment="1"/>
    <xf numFmtId="0" fontId="4" fillId="0" borderId="1" xfId="4" applyAlignment="1">
      <alignment horizontal="center"/>
    </xf>
    <xf numFmtId="0" fontId="4" fillId="0" borderId="1" xfId="4"/>
    <xf numFmtId="165" fontId="4" fillId="0" borderId="1" xfId="4" applyNumberFormat="1"/>
    <xf numFmtId="49" fontId="9" fillId="0" borderId="0" xfId="2" applyNumberFormat="1" applyFont="1" applyAlignment="1">
      <alignment horizontal="left"/>
    </xf>
    <xf numFmtId="49" fontId="6" fillId="0" borderId="0" xfId="5" applyNumberFormat="1" applyFont="1" applyAlignment="1">
      <alignment horizontal="left"/>
    </xf>
    <xf numFmtId="0" fontId="4" fillId="0" borderId="0" xfId="0" applyFont="1"/>
    <xf numFmtId="49" fontId="2" fillId="0" borderId="0" xfId="2" applyNumberFormat="1" applyFont="1" applyFill="1" applyAlignment="1">
      <alignment horizontal="left"/>
    </xf>
  </cellXfs>
  <cellStyles count="8">
    <cellStyle name="Currency" xfId="1" builtinId="4"/>
    <cellStyle name="Heading 1" xfId="2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5 2 2 2" xfId="3" xr:uid="{00000000-0005-0000-0000-000003000000}"/>
    <cellStyle name="Total" xfId="4" builtinId="25" customBuiltin="1"/>
  </cellStyles>
  <dxfs count="34"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5" formatCode="&quot;$&quot;#,##0"/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/>
        <bottom style="dotted">
          <color theme="0" tint="-0.1499679555650502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/>
        <bottom style="dotted">
          <color theme="0" tint="-0.14996795556505021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4:L6" totalsRowCount="1" headerRowDxfId="33" tableBorderDxfId="32" headerRowCellStyle="Normal" totalsRowCellStyle="Total">
  <autoFilter ref="A4:L5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1" totalsRowDxfId="30" dataCellStyle="Currency" totalsRowCellStyle="Total"/>
    <tableColumn id="2" xr3:uid="{00000000-0010-0000-0000-000002000000}" name="FI$Cal Supplier ID" dataDxfId="29" totalsRowDxfId="28" totalsRowCellStyle="Total"/>
    <tableColumn id="3" xr3:uid="{00000000-0010-0000-0000-000003000000}" name="FI$Cal Address Sequence ID" dataDxfId="27" totalsRowDxfId="26" totalsRowCellStyle="Total"/>
    <tableColumn id="4" xr3:uid="{00000000-0010-0000-0000-000004000000}" name="County Code" dataDxfId="25" totalsRowDxfId="24" totalsRowCellStyle="Total"/>
    <tableColumn id="5" xr3:uid="{00000000-0010-0000-0000-000005000000}" name="District_x000a_Code" dataDxfId="23" totalsRowDxfId="22" totalsRowCellStyle="Total"/>
    <tableColumn id="6" xr3:uid="{00000000-0010-0000-0000-000006000000}" name="School_x000a_Code" dataDxfId="21" totalsRowDxfId="20" totalsRowCellStyle="Total"/>
    <tableColumn id="7" xr3:uid="{00000000-0010-0000-0000-000007000000}" name="Charter_x000a_Number" dataDxfId="19" totalsRowDxfId="18" totalsRowCellStyle="Total"/>
    <tableColumn id="8" xr3:uid="{00000000-0010-0000-0000-000008000000}" name="Charter_x000a_Fund_x000a_Type" dataDxfId="17" totalsRowDxfId="16" totalsRowCellStyle="Total"/>
    <tableColumn id="10" xr3:uid="{00000000-0010-0000-0000-00000A000000}" name="Service Location Field" dataDxfId="15" totalsRowDxfId="14" totalsRowCellStyle="Total"/>
    <tableColumn id="11" xr3:uid="{00000000-0010-0000-0000-00000B000000}" name="Local Educational Agency" dataDxfId="13" totalsRowDxfId="12" totalsRowCellStyle="Total"/>
    <tableColumn id="12" xr3:uid="{00000000-0010-0000-0000-00000C000000}" name="Prior_x000a_Apportionment(s)" totalsRowFunction="sum" dataDxfId="11" totalsRowDxfId="10" totalsRowCellStyle="Total"/>
    <tableColumn id="13" xr3:uid="{00000000-0010-0000-0000-00000D000000}" name="Current Apportionment" totalsRowFunction="sum" dataDxfId="9" totalsRowDxfId="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Immediate Aid to Restart School Operation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C6" totalsRowCount="1" headerRowDxfId="7" dataDxfId="5" headerRowBorderDxfId="6" tableBorderDxfId="4" totalsRowCellStyle="Total">
  <autoFilter ref="A4:C5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County Code" totalsRowLabel="Total" dataDxfId="3" totalsRowDxfId="2" totalsRowCellStyle="Total"/>
    <tableColumn id="2" xr3:uid="{00000000-0010-0000-0100-000002000000}" name="County Name" dataDxfId="1" totalsRowCellStyle="Total"/>
    <tableColumn id="3" xr3:uid="{00000000-0010-0000-0100-000003000000}" name="Amount" totalsRowFunction="sum" dataDxfId="0" totalsRowCellStyle="Tot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Restart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"/>
  <cols>
    <col min="1" max="1" width="13.5546875" style="7" customWidth="1"/>
    <col min="2" max="2" width="17.5546875" style="9" customWidth="1"/>
    <col min="3" max="3" width="10.77734375" style="9" customWidth="1"/>
    <col min="4" max="4" width="13.6640625" style="24" customWidth="1"/>
    <col min="5" max="5" width="7.88671875" style="24" customWidth="1"/>
    <col min="6" max="6" width="8.88671875" style="24"/>
    <col min="7" max="7" width="7.5546875" style="24" customWidth="1"/>
    <col min="8" max="8" width="8.109375" style="13" customWidth="1"/>
    <col min="9" max="9" width="11.109375" style="24" customWidth="1"/>
    <col min="10" max="10" width="42.44140625" customWidth="1"/>
    <col min="11" max="11" width="14.6640625" style="9" customWidth="1"/>
    <col min="12" max="12" width="13.21875" style="9" customWidth="1"/>
    <col min="13" max="13" width="10.5546875" style="6" customWidth="1"/>
    <col min="14" max="15" width="15" style="9" customWidth="1"/>
    <col min="16" max="16" width="13.88671875" style="9" customWidth="1"/>
  </cols>
  <sheetData>
    <row r="1" spans="1:16" ht="20.25" x14ac:dyDescent="0.3">
      <c r="A1" s="39" t="s">
        <v>24</v>
      </c>
    </row>
    <row r="2" spans="1:16" ht="18" x14ac:dyDescent="0.25">
      <c r="A2" s="40" t="s">
        <v>25</v>
      </c>
    </row>
    <row r="3" spans="1:16" s="18" customFormat="1" ht="15.75" x14ac:dyDescent="0.25">
      <c r="A3" s="41" t="s">
        <v>26</v>
      </c>
      <c r="B3" s="14"/>
      <c r="C3" s="14"/>
      <c r="D3" s="14"/>
      <c r="E3" s="15"/>
      <c r="F3" s="16"/>
      <c r="G3" s="15"/>
      <c r="H3" s="15"/>
      <c r="I3" s="15"/>
      <c r="J3" s="15"/>
      <c r="K3" s="17"/>
      <c r="L3" s="17"/>
    </row>
    <row r="4" spans="1:16" s="24" customFormat="1" ht="60" x14ac:dyDescent="0.2">
      <c r="A4" s="31" t="s">
        <v>9</v>
      </c>
      <c r="B4" s="31" t="s">
        <v>15</v>
      </c>
      <c r="C4" s="31" t="s">
        <v>16</v>
      </c>
      <c r="D4" s="31" t="s">
        <v>0</v>
      </c>
      <c r="E4" s="31" t="s">
        <v>1</v>
      </c>
      <c r="F4" s="31" t="s">
        <v>2</v>
      </c>
      <c r="G4" s="31" t="s">
        <v>3</v>
      </c>
      <c r="H4" s="31" t="s">
        <v>4</v>
      </c>
      <c r="I4" s="31" t="s">
        <v>14</v>
      </c>
      <c r="J4" s="31" t="s">
        <v>5</v>
      </c>
      <c r="K4" s="31" t="s">
        <v>17</v>
      </c>
      <c r="L4" s="31" t="s">
        <v>6</v>
      </c>
    </row>
    <row r="5" spans="1:16" s="21" customFormat="1" x14ac:dyDescent="0.2">
      <c r="A5" s="22" t="s">
        <v>18</v>
      </c>
      <c r="B5" s="25" t="s">
        <v>20</v>
      </c>
      <c r="C5" s="26">
        <v>1</v>
      </c>
      <c r="D5" s="27">
        <v>42</v>
      </c>
      <c r="E5" s="27">
        <v>69161</v>
      </c>
      <c r="F5" s="27">
        <v>6045348</v>
      </c>
      <c r="G5" s="27" t="s">
        <v>10</v>
      </c>
      <c r="H5" s="27" t="s">
        <v>10</v>
      </c>
      <c r="I5" s="27">
        <v>69161</v>
      </c>
      <c r="J5" s="22" t="s">
        <v>21</v>
      </c>
      <c r="K5" s="23">
        <v>0</v>
      </c>
      <c r="L5" s="23">
        <v>302217.75</v>
      </c>
    </row>
    <row r="6" spans="1:16" s="21" customFormat="1" ht="18.75" customHeight="1" x14ac:dyDescent="0.25">
      <c r="A6" s="32" t="s">
        <v>13</v>
      </c>
      <c r="B6" s="33"/>
      <c r="C6" s="33"/>
      <c r="D6" s="28"/>
      <c r="E6" s="28"/>
      <c r="F6" s="28"/>
      <c r="G6" s="28"/>
      <c r="H6" s="28"/>
      <c r="I6" s="28"/>
      <c r="J6" s="34"/>
      <c r="K6" s="35">
        <f>SUBTOTAL(109,Table4[Prior
Apportionment(s)])</f>
        <v>0</v>
      </c>
      <c r="L6" s="35">
        <f>SUBTOTAL(109,Table4[Current Apportionment])</f>
        <v>302217.75</v>
      </c>
    </row>
    <row r="7" spans="1:16" s="21" customFormat="1" x14ac:dyDescent="0.2">
      <c r="A7" s="2" t="s">
        <v>7</v>
      </c>
      <c r="B7" s="10"/>
      <c r="C7" s="10"/>
      <c r="D7" s="29"/>
      <c r="E7" s="29"/>
      <c r="F7" s="29"/>
      <c r="G7" s="29"/>
      <c r="H7" s="30"/>
      <c r="I7" s="29"/>
      <c r="K7" s="10"/>
      <c r="L7" s="10"/>
      <c r="M7" s="1"/>
      <c r="O7" s="11"/>
      <c r="P7" s="11"/>
    </row>
    <row r="8" spans="1:16" s="21" customFormat="1" x14ac:dyDescent="0.2">
      <c r="A8" s="2" t="s">
        <v>8</v>
      </c>
      <c r="B8" s="10"/>
      <c r="C8" s="10"/>
      <c r="D8" s="29"/>
      <c r="E8" s="29"/>
      <c r="F8" s="29"/>
      <c r="G8" s="29"/>
      <c r="H8" s="30"/>
      <c r="I8" s="29"/>
      <c r="K8" s="10"/>
      <c r="L8" s="10"/>
      <c r="M8" s="1"/>
      <c r="O8" s="11"/>
      <c r="P8" s="11"/>
    </row>
    <row r="9" spans="1:16" x14ac:dyDescent="0.2">
      <c r="A9" s="3" t="s">
        <v>22</v>
      </c>
      <c r="B9" s="10"/>
      <c r="C9" s="10"/>
      <c r="D9" s="29"/>
      <c r="E9" s="29"/>
      <c r="F9" s="29"/>
      <c r="G9" s="29"/>
      <c r="H9" s="30"/>
      <c r="I9" s="29"/>
      <c r="J9" s="21"/>
      <c r="K9" s="10"/>
      <c r="L9" s="10"/>
    </row>
  </sheetData>
  <printOptions horizontalCentered="1"/>
  <pageMargins left="0.35" right="0.35" top="0.5" bottom="0.75" header="4" footer="0.3"/>
  <pageSetup scale="63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"/>
  <sheetViews>
    <sheetView workbookViewId="0"/>
  </sheetViews>
  <sheetFormatPr defaultRowHeight="15" x14ac:dyDescent="0.2"/>
  <cols>
    <col min="1" max="1" width="7.6640625" style="13" customWidth="1"/>
    <col min="2" max="2" width="42.44140625" bestFit="1" customWidth="1"/>
    <col min="3" max="3" width="9.88671875" style="12" bestFit="1" customWidth="1"/>
    <col min="4" max="6" width="8.44140625" bestFit="1" customWidth="1"/>
    <col min="7" max="7" width="9.88671875" bestFit="1" customWidth="1"/>
    <col min="8" max="8" width="7.44140625" bestFit="1" customWidth="1"/>
    <col min="9" max="9" width="8.44140625" bestFit="1" customWidth="1"/>
    <col min="10" max="10" width="9.88671875" customWidth="1"/>
    <col min="11" max="12" width="8.44140625" bestFit="1" customWidth="1"/>
    <col min="13" max="13" width="10.88671875" bestFit="1" customWidth="1"/>
    <col min="14" max="14" width="9.88671875" customWidth="1"/>
    <col min="15" max="15" width="8.44140625" bestFit="1" customWidth="1"/>
    <col min="16" max="16" width="10.88671875" bestFit="1" customWidth="1"/>
    <col min="17" max="17" width="9.88671875" bestFit="1" customWidth="1"/>
    <col min="18" max="18" width="8.44140625" customWidth="1"/>
    <col min="19" max="20" width="10.88671875" bestFit="1" customWidth="1"/>
    <col min="21" max="24" width="9.88671875" bestFit="1" customWidth="1"/>
    <col min="25" max="27" width="9.88671875" customWidth="1"/>
    <col min="28" max="28" width="9.88671875" bestFit="1" customWidth="1"/>
    <col min="29" max="29" width="7.44140625" customWidth="1"/>
    <col min="30" max="30" width="8.44140625" customWidth="1"/>
    <col min="31" max="31" width="9.88671875" customWidth="1"/>
    <col min="32" max="32" width="9.88671875" bestFit="1" customWidth="1"/>
    <col min="33" max="33" width="9.88671875" customWidth="1"/>
    <col min="34" max="35" width="8.44140625" customWidth="1"/>
    <col min="36" max="36" width="7.44140625" customWidth="1"/>
    <col min="37" max="37" width="9.88671875" bestFit="1" customWidth="1"/>
    <col min="38" max="38" width="8.44140625" bestFit="1" customWidth="1"/>
    <col min="39" max="39" width="9.88671875" bestFit="1" customWidth="1"/>
    <col min="40" max="40" width="8.44140625" bestFit="1" customWidth="1"/>
    <col min="41" max="41" width="8.44140625" customWidth="1"/>
    <col min="42" max="42" width="9.88671875" bestFit="1" customWidth="1"/>
    <col min="43" max="43" width="8.44140625" bestFit="1" customWidth="1"/>
    <col min="44" max="44" width="9.88671875" bestFit="1" customWidth="1"/>
    <col min="45" max="45" width="8.44140625" bestFit="1" customWidth="1"/>
    <col min="46" max="46" width="8.44140625" customWidth="1"/>
    <col min="47" max="47" width="9.88671875" bestFit="1" customWidth="1"/>
    <col min="48" max="48" width="7.44140625" bestFit="1" customWidth="1"/>
    <col min="49" max="49" width="9.88671875" bestFit="1" customWidth="1"/>
    <col min="50" max="50" width="11.88671875" customWidth="1"/>
    <col min="51" max="51" width="7.6640625" bestFit="1" customWidth="1"/>
    <col min="52" max="52" width="8" bestFit="1" customWidth="1"/>
    <col min="53" max="53" width="9.44140625" bestFit="1" customWidth="1"/>
    <col min="54" max="54" width="7" bestFit="1" customWidth="1"/>
    <col min="55" max="55" width="12.21875" bestFit="1" customWidth="1"/>
    <col min="57" max="57" width="9.44140625" bestFit="1" customWidth="1"/>
    <col min="58" max="58" width="8" bestFit="1" customWidth="1"/>
    <col min="59" max="59" width="7" bestFit="1" customWidth="1"/>
    <col min="60" max="60" width="9.33203125" bestFit="1" customWidth="1"/>
    <col min="61" max="61" width="8" bestFit="1" customWidth="1"/>
    <col min="62" max="62" width="7" bestFit="1" customWidth="1"/>
    <col min="63" max="64" width="8" bestFit="1" customWidth="1"/>
    <col min="65" max="65" width="7" bestFit="1" customWidth="1"/>
    <col min="66" max="66" width="7.21875" bestFit="1" customWidth="1"/>
    <col min="67" max="67" width="11.5546875" bestFit="1" customWidth="1"/>
    <col min="68" max="69" width="8" bestFit="1" customWidth="1"/>
    <col min="70" max="70" width="8.77734375" bestFit="1" customWidth="1"/>
    <col min="71" max="71" width="10.44140625" bestFit="1" customWidth="1"/>
    <col min="72" max="72" width="8" bestFit="1" customWidth="1"/>
    <col min="73" max="73" width="6.77734375" bestFit="1" customWidth="1"/>
    <col min="74" max="74" width="7" bestFit="1" customWidth="1"/>
    <col min="76" max="76" width="8" bestFit="1" customWidth="1"/>
    <col min="77" max="77" width="7.44140625" bestFit="1" customWidth="1"/>
    <col min="78" max="78" width="9" bestFit="1" customWidth="1"/>
    <col min="79" max="79" width="8" bestFit="1" customWidth="1"/>
    <col min="80" max="80" width="7.33203125" bestFit="1" customWidth="1"/>
    <col min="81" max="81" width="9" bestFit="1" customWidth="1"/>
    <col min="82" max="82" width="11.21875" bestFit="1" customWidth="1"/>
    <col min="83" max="83" width="10.33203125" bestFit="1" customWidth="1"/>
    <col min="84" max="84" width="14.44140625" bestFit="1" customWidth="1"/>
    <col min="85" max="85" width="9.77734375" bestFit="1" customWidth="1"/>
    <col min="86" max="86" width="13.33203125" bestFit="1" customWidth="1"/>
    <col min="87" max="87" width="11.6640625" bestFit="1" customWidth="1"/>
    <col min="88" max="88" width="15.109375" bestFit="1" customWidth="1"/>
    <col min="89" max="89" width="9.88671875" bestFit="1" customWidth="1"/>
    <col min="90" max="90" width="13.21875" bestFit="1" customWidth="1"/>
    <col min="91" max="91" width="10.77734375" bestFit="1" customWidth="1"/>
    <col min="92" max="92" width="10.44140625" bestFit="1" customWidth="1"/>
    <col min="93" max="93" width="8" bestFit="1" customWidth="1"/>
    <col min="94" max="94" width="6" bestFit="1" customWidth="1"/>
    <col min="95" max="95" width="8.33203125" bestFit="1" customWidth="1"/>
    <col min="96" max="96" width="8" bestFit="1" customWidth="1"/>
    <col min="97" max="97" width="8.109375" bestFit="1" customWidth="1"/>
    <col min="98" max="98" width="9.88671875" bestFit="1" customWidth="1"/>
    <col min="99" max="99" width="8" bestFit="1" customWidth="1"/>
    <col min="100" max="100" width="7.77734375" bestFit="1" customWidth="1"/>
    <col min="101" max="101" width="6.33203125" bestFit="1" customWidth="1"/>
    <col min="102" max="102" width="8" bestFit="1" customWidth="1"/>
    <col min="103" max="103" width="9.5546875" bestFit="1" customWidth="1"/>
    <col min="104" max="104" width="8" bestFit="1" customWidth="1"/>
    <col min="105" max="105" width="7" bestFit="1" customWidth="1"/>
    <col min="106" max="106" width="8" bestFit="1" customWidth="1"/>
    <col min="107" max="107" width="32.21875" bestFit="1" customWidth="1"/>
    <col min="108" max="108" width="29.109375" bestFit="1" customWidth="1"/>
  </cols>
  <sheetData>
    <row r="1" spans="1:3" ht="20.25" x14ac:dyDescent="0.3">
      <c r="A1" s="39" t="s">
        <v>27</v>
      </c>
    </row>
    <row r="2" spans="1:3" ht="18" x14ac:dyDescent="0.25">
      <c r="A2" s="40" t="s">
        <v>25</v>
      </c>
    </row>
    <row r="3" spans="1:3" s="5" customFormat="1" ht="15.75" x14ac:dyDescent="0.25">
      <c r="A3" s="42" t="s">
        <v>26</v>
      </c>
      <c r="B3" s="8"/>
      <c r="C3" s="4"/>
    </row>
    <row r="4" spans="1:3" ht="33" customHeight="1" x14ac:dyDescent="0.25">
      <c r="A4" s="19" t="s">
        <v>0</v>
      </c>
      <c r="B4" s="20" t="s">
        <v>11</v>
      </c>
      <c r="C4" s="20" t="s">
        <v>12</v>
      </c>
    </row>
    <row r="5" spans="1:3" x14ac:dyDescent="0.2">
      <c r="A5">
        <v>42</v>
      </c>
      <c r="B5" t="s">
        <v>18</v>
      </c>
      <c r="C5" s="12">
        <v>302217.75</v>
      </c>
    </row>
    <row r="6" spans="1:3" ht="23.25" customHeight="1" x14ac:dyDescent="0.25">
      <c r="A6" s="36" t="s">
        <v>23</v>
      </c>
      <c r="B6" s="37"/>
      <c r="C6" s="38">
        <f>SUBTOTAL(109,Table2[Amount])</f>
        <v>302217.75</v>
      </c>
    </row>
    <row r="7" spans="1:3" x14ac:dyDescent="0.2">
      <c r="A7" s="2" t="s">
        <v>7</v>
      </c>
      <c r="C7"/>
    </row>
    <row r="8" spans="1:3" x14ac:dyDescent="0.2">
      <c r="A8" s="2" t="s">
        <v>8</v>
      </c>
      <c r="C8"/>
    </row>
    <row r="9" spans="1:3" x14ac:dyDescent="0.2">
      <c r="A9" s="3" t="s">
        <v>19</v>
      </c>
      <c r="C9"/>
    </row>
    <row r="10" spans="1:3" x14ac:dyDescent="0.2">
      <c r="C10"/>
    </row>
    <row r="11" spans="1:3" x14ac:dyDescent="0.2">
      <c r="C11"/>
    </row>
    <row r="12" spans="1:3" x14ac:dyDescent="0.2">
      <c r="C12"/>
    </row>
    <row r="13" spans="1:3" x14ac:dyDescent="0.2">
      <c r="C13"/>
    </row>
    <row r="14" spans="1:3" x14ac:dyDescent="0.2">
      <c r="C14"/>
    </row>
    <row r="15" spans="1:3" x14ac:dyDescent="0.2">
      <c r="C15"/>
    </row>
    <row r="16" spans="1:3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  <row r="30" spans="3:3" x14ac:dyDescent="0.2">
      <c r="C30"/>
    </row>
    <row r="31" spans="3:3" x14ac:dyDescent="0.2">
      <c r="C31"/>
    </row>
    <row r="32" spans="3:3" x14ac:dyDescent="0.2">
      <c r="C32"/>
    </row>
    <row r="33" spans="3:3" x14ac:dyDescent="0.2">
      <c r="C33"/>
    </row>
    <row r="34" spans="3:3" x14ac:dyDescent="0.2">
      <c r="C34"/>
    </row>
    <row r="35" spans="3:3" x14ac:dyDescent="0.2">
      <c r="C35"/>
    </row>
    <row r="36" spans="3:3" x14ac:dyDescent="0.2">
      <c r="C36"/>
    </row>
    <row r="37" spans="3:3" x14ac:dyDescent="0.2">
      <c r="C37"/>
    </row>
    <row r="38" spans="3:3" x14ac:dyDescent="0.2">
      <c r="C38"/>
    </row>
    <row r="39" spans="3:3" x14ac:dyDescent="0.2">
      <c r="C39"/>
    </row>
    <row r="40" spans="3:3" x14ac:dyDescent="0.2">
      <c r="C40"/>
    </row>
    <row r="41" spans="3:3" x14ac:dyDescent="0.2">
      <c r="C41"/>
    </row>
    <row r="42" spans="3:3" x14ac:dyDescent="0.2">
      <c r="C42"/>
    </row>
    <row r="43" spans="3:3" x14ac:dyDescent="0.2">
      <c r="C43"/>
    </row>
    <row r="44" spans="3:3" x14ac:dyDescent="0.2">
      <c r="C44"/>
    </row>
    <row r="45" spans="3:3" x14ac:dyDescent="0.2">
      <c r="C45"/>
    </row>
    <row r="46" spans="3:3" x14ac:dyDescent="0.2">
      <c r="C46"/>
    </row>
    <row r="47" spans="3:3" x14ac:dyDescent="0.2">
      <c r="C47"/>
    </row>
    <row r="48" spans="3:3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</sheetData>
  <printOptions horizontalCentered="1"/>
  <pageMargins left="0.7" right="0.7" top="0.5" bottom="0.75" header="0" footer="0.3"/>
  <pageSetup scale="85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Restart 1st Appt</vt:lpstr>
      <vt:lpstr>Restart County Totals</vt:lpstr>
      <vt:lpstr>'Restart County Totals'!Print_Area</vt:lpstr>
      <vt:lpstr>'Restart County Totals'!Print_Titles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Recip1-18: Restart (CA Dept of Education)</dc:title>
  <dc:subject>Immediate Aid to Restart School Operations (Restart) Program first apportionment schedule for fiscal year 2018-19.</dc:subject>
  <dc:creator/>
  <cp:lastModifiedBy/>
  <dcterms:created xsi:type="dcterms:W3CDTF">2024-01-12T17:55:50Z</dcterms:created>
  <dcterms:modified xsi:type="dcterms:W3CDTF">2025-07-15T22:35:42Z</dcterms:modified>
</cp:coreProperties>
</file>