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3697BC83-993A-486B-9F97-DE1B429F5BB1}" xr6:coauthVersionLast="47" xr6:coauthVersionMax="47" xr10:uidLastSave="{00000000-0000-0000-0000-000000000000}"/>
  <bookViews>
    <workbookView xWindow="-28920" yWindow="-1770" windowWidth="29040" windowHeight="15840" xr2:uid="{00000000-000D-0000-FFFF-FFFF00000000}"/>
  </bookViews>
  <sheets>
    <sheet name="Adjustment by District" sheetId="1" r:id="rId1"/>
    <sheet name="Adjustment By County" sheetId="2" r:id="rId2"/>
    <sheet name="Adjustment by School" sheetId="3" r:id="rId3"/>
  </sheets>
  <definedNames>
    <definedName name="CALSTARS_to_FI_Cal_Crosswalk" localSheetId="1">#REF!</definedName>
    <definedName name="CALSTARS_to_FI_Cal_Crosswalk" localSheetId="2">#REF!</definedName>
    <definedName name="CALSTARS_to_FI_Cal_Crosswalk">#REF!</definedName>
    <definedName name="CNIPS" localSheetId="2">#REF!</definedName>
    <definedName name="CNIPS">#REF!</definedName>
    <definedName name="CNVAP" localSheetId="2">#REF!</definedName>
    <definedName name="CNVAP">#REF!</definedName>
    <definedName name="Crosswalk" localSheetId="2">#REF!</definedName>
    <definedName name="Crosswalk">#REF!</definedName>
    <definedName name="Debbie" localSheetId="2">#REF!</definedName>
    <definedName name="Debbie">#REF!</definedName>
    <definedName name="EMP" localSheetId="2">#REF!</definedName>
    <definedName name="EMP">#REF!</definedName>
    <definedName name="ENC" localSheetId="2">#REF!</definedName>
    <definedName name="ENC">#REF!</definedName>
    <definedName name="GOV" localSheetId="2">#REF!</definedName>
    <definedName name="GOV">#REF!</definedName>
    <definedName name="OpenDoc" localSheetId="2">#REF!</definedName>
    <definedName name="OpenDoc">#REF!</definedName>
    <definedName name="PARIS" localSheetId="2">#REF!</definedName>
    <definedName name="PARIS">#REF!</definedName>
    <definedName name="_xlnm.Print_Titles" localSheetId="1">'Adjustment By County'!$1:$5</definedName>
    <definedName name="_xlnm.Print_Titles" localSheetId="0">'Adjustment by District'!$5:$5</definedName>
    <definedName name="STD" localSheetId="1">#REF!</definedName>
    <definedName name="STD" localSheetId="2">#REF!</definedName>
    <definedName name="STD">#REF!</definedName>
    <definedName name="Vendor_Match_Results" localSheetId="1">#REF!</definedName>
    <definedName name="Vendor_Match_Results" localSheetId="2">#REF!</definedName>
    <definedName name="Vendor_Match_Results">#REF!</definedName>
    <definedName name="what" localSheetId="1">#REF!</definedName>
    <definedName name="what" localSheetId="2">#REF!</definedName>
    <definedName name="wh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<sst xmlns="http://schemas.openxmlformats.org/spreadsheetml/2006/main" count="272" uniqueCount="163">
  <si>
    <t>District Total</t>
  </si>
  <si>
    <t>Perris Union High</t>
  </si>
  <si>
    <t>Liberty Union High</t>
  </si>
  <si>
    <t>Mt. Diablo Unified</t>
  </si>
  <si>
    <t>San Francisco Unified</t>
  </si>
  <si>
    <t>Pajaro Valley Unified</t>
  </si>
  <si>
    <t>Antelope Valley Union High</t>
  </si>
  <si>
    <t>Moreno Valley Unified</t>
  </si>
  <si>
    <t>Chaffey Joint Union High</t>
  </si>
  <si>
    <t>Hayward Unified</t>
  </si>
  <si>
    <t>Chico Unified</t>
  </si>
  <si>
    <t>Antioch Unified</t>
  </si>
  <si>
    <t>West Contra Costa Unified</t>
  </si>
  <si>
    <t>Clovis Unified</t>
  </si>
  <si>
    <t>Fresno Unified</t>
  </si>
  <si>
    <t>San Juan Unified</t>
  </si>
  <si>
    <t>Lodi Unified</t>
  </si>
  <si>
    <t>Tracy Joint Unified</t>
  </si>
  <si>
    <t>East Side Union High</t>
  </si>
  <si>
    <t>Vallejo City Unified</t>
  </si>
  <si>
    <t>Porterville Unified</t>
  </si>
  <si>
    <t>Los Angeles Unified</t>
  </si>
  <si>
    <t>Palmdale Elementary</t>
  </si>
  <si>
    <t>San Bernardino City Unified</t>
  </si>
  <si>
    <t>South San Francisco Unified</t>
  </si>
  <si>
    <t>Enterprise Elementary</t>
  </si>
  <si>
    <t>Twin Rivers Unified</t>
  </si>
  <si>
    <t>Stockton Unified</t>
  </si>
  <si>
    <t>Kern High</t>
  </si>
  <si>
    <t>Barstow Unified</t>
  </si>
  <si>
    <t>Transfers from School District Principal Apportionments to State Special Schools for Student Attendance</t>
  </si>
  <si>
    <t>County Code</t>
  </si>
  <si>
    <t>District Code</t>
  </si>
  <si>
    <t>Local Educational Agency</t>
  </si>
  <si>
    <t>California School for the Blind - Fremont</t>
  </si>
  <si>
    <t>California School for the Deaf - Fremont</t>
  </si>
  <si>
    <t>California School for the Deaf - Riverside</t>
  </si>
  <si>
    <t>01</t>
  </si>
  <si>
    <t>07</t>
  </si>
  <si>
    <t>04</t>
  </si>
  <si>
    <t>10</t>
  </si>
  <si>
    <t>15</t>
  </si>
  <si>
    <t>19</t>
  </si>
  <si>
    <t>33</t>
  </si>
  <si>
    <t>34</t>
  </si>
  <si>
    <t>36</t>
  </si>
  <si>
    <t>38</t>
  </si>
  <si>
    <t>39</t>
  </si>
  <si>
    <t>41</t>
  </si>
  <si>
    <t>43</t>
  </si>
  <si>
    <t>44</t>
  </si>
  <si>
    <t>45</t>
  </si>
  <si>
    <t>48</t>
  </si>
  <si>
    <t>54</t>
  </si>
  <si>
    <t>61192</t>
  </si>
  <si>
    <t>61424</t>
  </si>
  <si>
    <t>61648</t>
  </si>
  <si>
    <t>61721</t>
  </si>
  <si>
    <t>61754</t>
  </si>
  <si>
    <t>61796</t>
  </si>
  <si>
    <t>62117</t>
  </si>
  <si>
    <t>62166</t>
  </si>
  <si>
    <t>63529</t>
  </si>
  <si>
    <t>64246</t>
  </si>
  <si>
    <t>64733</t>
  </si>
  <si>
    <t>64857</t>
  </si>
  <si>
    <t>67124</t>
  </si>
  <si>
    <t>67207</t>
  </si>
  <si>
    <t>67447</t>
  </si>
  <si>
    <t>76505</t>
  </si>
  <si>
    <t>67611</t>
  </si>
  <si>
    <t>67652</t>
  </si>
  <si>
    <t>67876</t>
  </si>
  <si>
    <t>68478</t>
  </si>
  <si>
    <t>68585</t>
  </si>
  <si>
    <t>68676</t>
  </si>
  <si>
    <t>75499</t>
  </si>
  <si>
    <t>69070</t>
  </si>
  <si>
    <t>69427</t>
  </si>
  <si>
    <t>69799</t>
  </si>
  <si>
    <t>69971</t>
  </si>
  <si>
    <t>70581</t>
  </si>
  <si>
    <t>75523</t>
  </si>
  <si>
    <t>NOTE: Positive amounts in the County Total column represent the amount to be transferred to Item 6100-005-0001.</t>
  </si>
  <si>
    <t>County Name</t>
  </si>
  <si>
    <t>County Total</t>
  </si>
  <si>
    <t>Alameda</t>
  </si>
  <si>
    <t>Butte</t>
  </si>
  <si>
    <t>Contra Costa</t>
  </si>
  <si>
    <t>Fresno</t>
  </si>
  <si>
    <t>Kern</t>
  </si>
  <si>
    <t>Los Angeles</t>
  </si>
  <si>
    <t>Riverside</t>
  </si>
  <si>
    <t>Sacramento</t>
  </si>
  <si>
    <t>San Bernardino</t>
  </si>
  <si>
    <t>San Francisco</t>
  </si>
  <si>
    <t>San Joaquin</t>
  </si>
  <si>
    <t>San Mateo</t>
  </si>
  <si>
    <t>Santa Clara</t>
  </si>
  <si>
    <t>Santa Cruz</t>
  </si>
  <si>
    <t>Shasta</t>
  </si>
  <si>
    <t>Solano</t>
  </si>
  <si>
    <t>Tulare</t>
  </si>
  <si>
    <t>Ventura</t>
  </si>
  <si>
    <t>Total</t>
  </si>
  <si>
    <t>San Leandro Unified</t>
  </si>
  <si>
    <t>San Lorenzo Unified</t>
  </si>
  <si>
    <t>Long Beach Unified</t>
  </si>
  <si>
    <t>Val Verde Unified</t>
  </si>
  <si>
    <t>San Bruno Park</t>
  </si>
  <si>
    <t>Berryessa Union</t>
  </si>
  <si>
    <t>Temecula Valley Unified</t>
  </si>
  <si>
    <t>Colton Joint Unified</t>
  </si>
  <si>
    <t>Lammersville Joint Unified</t>
  </si>
  <si>
    <t>Junction Elementary</t>
  </si>
  <si>
    <t>Yuba City Unified</t>
  </si>
  <si>
    <t>Mountain Valley Unified</t>
  </si>
  <si>
    <t>Jefferson Elementary</t>
  </si>
  <si>
    <t>Adelanto Elementary</t>
  </si>
  <si>
    <t>Rio Elementary</t>
  </si>
  <si>
    <t>Sutter</t>
  </si>
  <si>
    <t>Trinity</t>
  </si>
  <si>
    <t>Schedule of Final Adjustment to School District Principal Apportionments</t>
  </si>
  <si>
    <t>Note: Positive amounts represent funds to be transferred to Item 6100-005-0001 from the Principal Apportionment.</t>
  </si>
  <si>
    <r>
      <t>Fiscal Year 2024</t>
    </r>
    <r>
      <rPr>
        <b/>
        <sz val="12"/>
        <rFont val="Calibri"/>
        <family val="2"/>
      </rPr>
      <t>–</t>
    </r>
    <r>
      <rPr>
        <b/>
        <sz val="12"/>
        <rFont val="Arial"/>
        <family val="2"/>
      </rPr>
      <t>25</t>
    </r>
  </si>
  <si>
    <t>FI$Cal Supplier ID</t>
  </si>
  <si>
    <t>FI$Cal Address Sequence ID</t>
  </si>
  <si>
    <t>Transfers From School District Principal Apportionments</t>
  </si>
  <si>
    <t>For Student Attendance in State Special Schools</t>
  </si>
  <si>
    <t>Note: Positive amounts represent the amount to be transferred to Item 6100-005-0001.</t>
  </si>
  <si>
    <t>Agency Number</t>
  </si>
  <si>
    <t>School Name</t>
  </si>
  <si>
    <t>Amount</t>
  </si>
  <si>
    <t>Grand total to be transferred to Item 6100-005-0001:</t>
  </si>
  <si>
    <t>California Department of Education</t>
  </si>
  <si>
    <t>School Fiscal Services Division</t>
  </si>
  <si>
    <t>Fiscal Year 2024–25</t>
  </si>
  <si>
    <t>August 2025</t>
  </si>
  <si>
    <r>
      <t>Fiscal Year 2024</t>
    </r>
    <r>
      <rPr>
        <b/>
        <sz val="12"/>
        <rFont val="Aptos Narrow"/>
        <family val="2"/>
      </rPr>
      <t>–</t>
    </r>
    <r>
      <rPr>
        <b/>
        <sz val="12"/>
        <rFont val="Arial"/>
        <family val="2"/>
      </rPr>
      <t>25</t>
    </r>
  </si>
  <si>
    <t xml:space="preserve">Final Adjustment by County to School District Principal Apportionments </t>
  </si>
  <si>
    <t>0000011784</t>
  </si>
  <si>
    <t>0000004172</t>
  </si>
  <si>
    <t>0000009047</t>
  </si>
  <si>
    <t>0000006842</t>
  </si>
  <si>
    <t>0000040496</t>
  </si>
  <si>
    <t>0000044132</t>
  </si>
  <si>
    <t>0000011837</t>
  </si>
  <si>
    <t>0000004357</t>
  </si>
  <si>
    <t>0000011839</t>
  </si>
  <si>
    <t>0000011840</t>
  </si>
  <si>
    <t>0000011841</t>
  </si>
  <si>
    <t>0000011843</t>
  </si>
  <si>
    <t>0000011846</t>
  </si>
  <si>
    <t>0000011781</t>
  </si>
  <si>
    <t>0000011849</t>
  </si>
  <si>
    <t>0000011854</t>
  </si>
  <si>
    <t>0000004848</t>
  </si>
  <si>
    <t>0000004402</t>
  </si>
  <si>
    <t>0000011859</t>
  </si>
  <si>
    <t>0000001357</t>
  </si>
  <si>
    <t>51</t>
  </si>
  <si>
    <t>53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</si>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</sst>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3" x14ac:knownFonts="1">
    <font>
      <sz val="10"/>
      <name val="Arial"/>
    </font>
    <font>
      <sz val="10"/>
      <name val="MS Sans Serif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12"/>
      <name val="Calibri"/>
      <family val="2"/>
    </font>
    <font>
      <b/>
      <sz val="12"/>
      <color theme="1"/>
      <name val="Arial"/>
      <family val="2"/>
    </font>
    <font>
      <b/>
      <sz val="12"/>
      <name val="Aptos Narrow"/>
      <family val="2"/>
    </font>
    <font>
      <sz val="10"/>
      <name val="Segoe U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8" fontId="1" fillId="0" borderId="0" applyFont="0" applyFill="0" applyBorder="0" applyAlignment="0" applyProtection="0"/>
    <xf numFmtId="0" fontId="1" fillId="0" borderId="0"/>
    <xf numFmtId="0" fontId="3" fillId="0" borderId="2" applyNumberFormat="0" applyFill="0" applyAlignment="0" applyProtection="0"/>
    <xf numFmtId="0" fontId="7" fillId="0" borderId="0"/>
    <xf numFmtId="0" fontId="8" fillId="0" borderId="0"/>
    <xf numFmtId="0" fontId="12" fillId="0" borderId="0"/>
  </cellStyleXfs>
  <cellXfs count="4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6" fontId="6" fillId="0" borderId="0" xfId="0" applyNumberFormat="1" applyFont="1"/>
    <xf numFmtId="49" fontId="4" fillId="0" borderId="0" xfId="3" applyNumberFormat="1" applyFont="1" applyBorder="1" applyAlignment="1"/>
    <xf numFmtId="0" fontId="5" fillId="0" borderId="0" xfId="0" quotePrefix="1" applyFont="1" applyAlignment="1">
      <alignment horizontal="center"/>
    </xf>
    <xf numFmtId="6" fontId="5" fillId="0" borderId="0" xfId="0" applyNumberFormat="1" applyFont="1"/>
    <xf numFmtId="6" fontId="5" fillId="0" borderId="1" xfId="0" applyNumberFormat="1" applyFont="1" applyBorder="1"/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6" fontId="5" fillId="0" borderId="3" xfId="1" applyNumberFormat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right" vertical="center"/>
    </xf>
    <xf numFmtId="6" fontId="5" fillId="0" borderId="3" xfId="0" applyNumberFormat="1" applyFont="1" applyBorder="1"/>
    <xf numFmtId="6" fontId="5" fillId="0" borderId="4" xfId="0" applyNumberFormat="1" applyFont="1" applyBorder="1"/>
    <xf numFmtId="49" fontId="5" fillId="0" borderId="0" xfId="0" applyNumberFormat="1" applyFont="1"/>
    <xf numFmtId="6" fontId="5" fillId="0" borderId="0" xfId="0" applyNumberFormat="1" applyFont="1" applyAlignment="1">
      <alignment horizontal="center"/>
    </xf>
    <xf numFmtId="6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/>
    <xf numFmtId="6" fontId="5" fillId="0" borderId="4" xfId="1" applyNumberFormat="1" applyFont="1" applyFill="1" applyBorder="1" applyAlignment="1">
      <alignment horizontal="right" vertical="center"/>
    </xf>
    <xf numFmtId="0" fontId="4" fillId="0" borderId="0" xfId="3" applyFont="1" applyBorder="1"/>
    <xf numFmtId="0" fontId="7" fillId="0" borderId="0" xfId="4"/>
    <xf numFmtId="0" fontId="6" fillId="0" borderId="0" xfId="4" applyFont="1"/>
    <xf numFmtId="49" fontId="6" fillId="0" borderId="0" xfId="3" applyNumberFormat="1" applyFont="1" applyBorder="1" applyAlignment="1"/>
    <xf numFmtId="0" fontId="5" fillId="0" borderId="0" xfId="4" applyFont="1" applyAlignment="1">
      <alignment horizontal="centerContinuous"/>
    </xf>
    <xf numFmtId="0" fontId="5" fillId="0" borderId="0" xfId="4" applyFont="1"/>
    <xf numFmtId="0" fontId="5" fillId="0" borderId="1" xfId="4" applyFont="1" applyBorder="1" applyAlignment="1">
      <alignment horizontal="centerContinuous"/>
    </xf>
    <xf numFmtId="0" fontId="6" fillId="0" borderId="1" xfId="4" applyFont="1" applyBorder="1" applyAlignment="1">
      <alignment horizontal="center" wrapText="1"/>
    </xf>
    <xf numFmtId="0" fontId="5" fillId="0" borderId="0" xfId="4" applyFont="1" applyAlignment="1">
      <alignment horizontal="center" vertical="center"/>
    </xf>
    <xf numFmtId="6" fontId="5" fillId="0" borderId="0" xfId="5" applyNumberFormat="1" applyFont="1"/>
    <xf numFmtId="0" fontId="5" fillId="0" borderId="1" xfId="4" applyFont="1" applyBorder="1" applyAlignment="1">
      <alignment horizontal="center" vertical="center"/>
    </xf>
    <xf numFmtId="0" fontId="5" fillId="0" borderId="1" xfId="4" applyFont="1" applyBorder="1"/>
    <xf numFmtId="6" fontId="5" fillId="0" borderId="1" xfId="5" applyNumberFormat="1" applyFont="1" applyBorder="1"/>
    <xf numFmtId="0" fontId="10" fillId="0" borderId="6" xfId="4" applyFont="1" applyBorder="1"/>
    <xf numFmtId="6" fontId="6" fillId="0" borderId="0" xfId="4" applyNumberFormat="1" applyFont="1"/>
    <xf numFmtId="49" fontId="5" fillId="0" borderId="0" xfId="4" applyNumberFormat="1" applyFont="1"/>
    <xf numFmtId="49" fontId="6" fillId="0" borderId="1" xfId="2" applyNumberFormat="1" applyFont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49" fontId="6" fillId="0" borderId="7" xfId="1" applyNumberFormat="1" applyFont="1" applyFill="1" applyBorder="1" applyAlignment="1">
      <alignment horizontal="center" wrapText="1"/>
    </xf>
    <xf numFmtId="6" fontId="6" fillId="0" borderId="3" xfId="0" applyNumberFormat="1" applyFont="1" applyBorder="1"/>
    <xf numFmtId="6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vertical="top"/>
    </xf>
  </cellXfs>
  <cellStyles count="7">
    <cellStyle name="Currency_Sheet1" xfId="1" xr:uid="{00000000-0005-0000-0000-000000000000}"/>
    <cellStyle name="Heading 1" xfId="3" builtinId="16"/>
    <cellStyle name="Normal" xfId="0" builtinId="0"/>
    <cellStyle name="Normal 2" xfId="4" xr:uid="{3AD303B9-213E-46E5-80F7-5BDE90FBCF32}"/>
    <cellStyle name="Normal 2 2" xfId="5" xr:uid="{F3BA677A-B1E1-48C3-9BE2-482381CC2457}"/>
    <cellStyle name="Normal 3" xfId="6" xr:uid="{A8F4349C-21BA-4614-B412-AF57A2A31C12}"/>
    <cellStyle name="Normal_Sheet1" xfId="2" xr:uid="{00000000-0005-0000-0000-000002000000}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border outline="0">
        <top style="double">
          <color indexed="64"/>
        </top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double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auto="1"/>
        </left>
        <right style="thin">
          <color auto="1"/>
        </right>
        <top/>
        <bottom style="double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auto="1"/>
        </left>
        <right style="thin">
          <color auto="1"/>
        </right>
        <top/>
        <bottom style="double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auto="1"/>
        </left>
        <right style="thin">
          <color auto="1"/>
        </right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136358-1831-41F4-89CB-FD48D1644EDD}" name="Table2" displayName="Table2" ref="A5:J50" totalsRowCount="1" headerRowDxfId="32" dataDxfId="30" headerRowBorderDxfId="31" tableBorderDxfId="29" headerRowCellStyle="Currency_Sheet1">
  <autoFilter ref="A5:J49" xr:uid="{14136358-1831-41F4-89CB-FD48D1644E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0D08D35-276E-468D-98A2-BE7B7C5887FC}" name="County Name" totalsRowLabel="Total" dataDxfId="28" totalsRowDxfId="27"/>
    <tableColumn id="2" xr3:uid="{DE7B0FC5-2B74-44B3-89DD-08AB01F134C9}" name="FI$Cal Supplier ID" dataDxfId="26" totalsRowDxfId="25"/>
    <tableColumn id="3" xr3:uid="{79224EB7-F5F9-4B2B-AD07-7D3D804E02D0}" name="FI$Cal Address Sequence ID" dataDxfId="24" totalsRowDxfId="23"/>
    <tableColumn id="4" xr3:uid="{D5328BC3-DA6D-418A-B3AB-582ED880D041}" name="County Code" dataDxfId="22" totalsRowDxfId="21"/>
    <tableColumn id="5" xr3:uid="{73090E48-102B-4625-A736-CAFEAA1CB3BA}" name="District Code" dataDxfId="20" totalsRowDxfId="19"/>
    <tableColumn id="6" xr3:uid="{04B5BF01-7261-4018-B425-F303E5C3D0EF}" name="Local Educational Agency" dataDxfId="18" totalsRowDxfId="17"/>
    <tableColumn id="7" xr3:uid="{1AC38E29-0F14-4189-A5AD-FA6FB291352C}" name="California School for the Blind - Fremont" totalsRowFunction="sum" dataDxfId="16" totalsRowDxfId="15"/>
    <tableColumn id="8" xr3:uid="{7B01BFDA-A7E6-497C-95DE-87BEA78C24D0}" name="California School for the Deaf - Fremont" totalsRowFunction="sum" dataDxfId="14" totalsRowDxfId="13"/>
    <tableColumn id="9" xr3:uid="{4360FA05-85B4-4D4B-8363-D963C08EAB4D}" name="California School for the Deaf - Riverside" totalsRowFunction="sum" dataDxfId="12" totalsRowDxfId="11"/>
    <tableColumn id="10" xr3:uid="{4565760A-AC99-4937-A842-7F1408105F71}" name="District Total" totalsRowFunction="sum" dataDxfId="10" totalsRowDxfId="9" dataCellStyle="Currency_Sheet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94A731-3374-4250-A6EF-D965CB0A2557}" name="Table3" displayName="Table3" ref="A6:C10" totalsRowCount="1" headerRowDxfId="8" headerRowBorderDxfId="7" tableBorderDxfId="6" headerRowCellStyle="Normal 2">
  <autoFilter ref="A6:C9" xr:uid="{27A5CBB1-9CBA-4D63-A4B7-2AABD4E0EEF7}">
    <filterColumn colId="0" hiddenButton="1"/>
    <filterColumn colId="1" hiddenButton="1"/>
    <filterColumn colId="2" hiddenButton="1"/>
  </autoFilter>
  <tableColumns count="3">
    <tableColumn id="1" xr3:uid="{44FFC505-157F-4C3E-85FC-B22D45B93466}" name="Agency Number" totalsRowLabel="Grand total to be transferred to Item 6100-005-0001:" dataDxfId="5" totalsRowDxfId="4" dataCellStyle="Normal 2" totalsRowCellStyle="Normal 2"/>
    <tableColumn id="2" xr3:uid="{C8A2495F-5150-444E-A4F5-859E6C4017AA}" name="School Name" dataDxfId="3" totalsRowDxfId="2" dataCellStyle="Normal 2" totalsRowCellStyle="Normal 2"/>
    <tableColumn id="3" xr3:uid="{98FE9F82-A20F-4FD4-B781-AED177E6B353}" name="Amount" totalsRowFunction="sum" dataDxfId="1" totalsRowDxfId="0" dataCellStyle="Normal 2 2" totalsRow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Final Adjustment to School District Principal Apportionments by school for student attendance in State Special Schools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3"/>
  <sheetViews>
    <sheetView tabSelected="1" zoomScaleNormal="100" workbookViewId="0">
      <pane ySplit="5" topLeftCell="A6" activePane="bottomLeft" state="frozen"/>
      <selection pane="bottomLeft"/>
    </sheetView>
  </sheetViews>
  <sheetFormatPr defaultColWidth="9.1796875" defaultRowHeight="15.5" x14ac:dyDescent="0.35"/>
  <cols>
    <col min="1" max="1" width="17.08984375" style="1" customWidth="1"/>
    <col min="2" max="2" width="21.453125" style="1" customWidth="1"/>
    <col min="3" max="3" width="32.453125" style="1" customWidth="1"/>
    <col min="4" max="4" width="16.6328125" style="1" customWidth="1"/>
    <col min="5" max="5" width="16.36328125" style="1" customWidth="1"/>
    <col min="6" max="6" width="34.453125" style="1" customWidth="1"/>
    <col min="7" max="7" width="44.453125" style="1" customWidth="1"/>
    <col min="8" max="8" width="43.81640625" style="1" customWidth="1"/>
    <col min="9" max="9" width="44.90625" style="1" customWidth="1"/>
    <col min="10" max="10" width="16" style="1" customWidth="1"/>
    <col min="11" max="11" width="2.81640625" style="1" customWidth="1"/>
    <col min="12" max="12" width="12.81640625" style="3" customWidth="1"/>
    <col min="13" max="13" width="13.54296875" style="21" customWidth="1"/>
    <col min="14" max="14" width="9.1796875" style="1" customWidth="1"/>
    <col min="15" max="16" width="10.26953125" style="1" customWidth="1"/>
    <col min="17" max="17" width="9.1796875" style="1" customWidth="1"/>
    <col min="18" max="18" width="10.26953125" style="1" customWidth="1"/>
    <col min="19" max="16384" width="9.1796875" style="1"/>
  </cols>
  <sheetData>
    <row r="1" spans="1:18" ht="18" x14ac:dyDescent="0.4">
      <c r="A1" s="25" t="s">
        <v>122</v>
      </c>
    </row>
    <row r="2" spans="1:18" x14ac:dyDescent="0.35">
      <c r="A2" s="2" t="s">
        <v>30</v>
      </c>
    </row>
    <row r="3" spans="1:18" x14ac:dyDescent="0.35">
      <c r="A3" s="2" t="s">
        <v>124</v>
      </c>
    </row>
    <row r="4" spans="1:18" x14ac:dyDescent="0.35">
      <c r="A4" s="1" t="s">
        <v>123</v>
      </c>
    </row>
    <row r="5" spans="1:18" ht="31.5" thickBot="1" x14ac:dyDescent="0.4">
      <c r="A5" s="41" t="s">
        <v>84</v>
      </c>
      <c r="B5" s="41" t="s">
        <v>125</v>
      </c>
      <c r="C5" s="41" t="s">
        <v>126</v>
      </c>
      <c r="D5" s="41" t="s">
        <v>31</v>
      </c>
      <c r="E5" s="41" t="s">
        <v>32</v>
      </c>
      <c r="F5" s="41" t="s">
        <v>33</v>
      </c>
      <c r="G5" s="42" t="s">
        <v>34</v>
      </c>
      <c r="H5" s="42" t="s">
        <v>35</v>
      </c>
      <c r="I5" s="42" t="s">
        <v>36</v>
      </c>
      <c r="J5" s="43" t="s">
        <v>0</v>
      </c>
      <c r="K5" s="14"/>
      <c r="L5" s="20"/>
      <c r="M5" s="22"/>
    </row>
    <row r="6" spans="1:18" ht="16" thickTop="1" x14ac:dyDescent="0.35">
      <c r="A6" s="46" t="s">
        <v>86</v>
      </c>
      <c r="B6" s="3" t="s">
        <v>140</v>
      </c>
      <c r="C6" s="3">
        <v>1</v>
      </c>
      <c r="D6" s="8" t="s">
        <v>37</v>
      </c>
      <c r="E6" s="3" t="s">
        <v>54</v>
      </c>
      <c r="F6" s="1" t="s">
        <v>9</v>
      </c>
      <c r="G6" s="13">
        <v>0</v>
      </c>
      <c r="H6" s="13">
        <v>7823</v>
      </c>
      <c r="I6" s="13">
        <v>0</v>
      </c>
      <c r="J6" s="13">
        <v>7823</v>
      </c>
      <c r="K6" s="15"/>
      <c r="L6" s="19"/>
      <c r="O6" s="9"/>
      <c r="P6" s="9"/>
      <c r="Q6" s="23"/>
      <c r="R6" s="6"/>
    </row>
    <row r="7" spans="1:18" x14ac:dyDescent="0.35">
      <c r="A7" s="46" t="s">
        <v>86</v>
      </c>
      <c r="B7" s="3" t="s">
        <v>140</v>
      </c>
      <c r="C7" s="3">
        <v>1</v>
      </c>
      <c r="D7" s="8" t="s">
        <v>37</v>
      </c>
      <c r="E7" s="3">
        <v>61291</v>
      </c>
      <c r="F7" s="1" t="s">
        <v>105</v>
      </c>
      <c r="G7" s="13">
        <v>0</v>
      </c>
      <c r="H7" s="13">
        <v>-7807</v>
      </c>
      <c r="I7" s="13">
        <v>0</v>
      </c>
      <c r="J7" s="13">
        <v>-7807</v>
      </c>
      <c r="K7" s="15"/>
      <c r="L7" s="19"/>
      <c r="O7" s="9"/>
      <c r="P7" s="9"/>
      <c r="Q7" s="23"/>
      <c r="R7" s="6"/>
    </row>
    <row r="8" spans="1:18" x14ac:dyDescent="0.35">
      <c r="A8" s="46" t="s">
        <v>86</v>
      </c>
      <c r="B8" s="3" t="s">
        <v>140</v>
      </c>
      <c r="C8" s="3">
        <v>1</v>
      </c>
      <c r="D8" s="8" t="s">
        <v>37</v>
      </c>
      <c r="E8" s="3">
        <v>61309</v>
      </c>
      <c r="F8" s="1" t="s">
        <v>106</v>
      </c>
      <c r="G8" s="13">
        <v>0</v>
      </c>
      <c r="H8" s="13">
        <v>-4102</v>
      </c>
      <c r="I8" s="13">
        <v>0</v>
      </c>
      <c r="J8" s="13">
        <v>-4102</v>
      </c>
      <c r="K8" s="15"/>
      <c r="L8" s="19"/>
      <c r="O8" s="9"/>
      <c r="P8" s="9"/>
      <c r="Q8" s="23"/>
      <c r="R8" s="6"/>
    </row>
    <row r="9" spans="1:18" x14ac:dyDescent="0.35">
      <c r="A9" s="46" t="s">
        <v>87</v>
      </c>
      <c r="B9" s="3" t="s">
        <v>141</v>
      </c>
      <c r="C9" s="3">
        <v>5</v>
      </c>
      <c r="D9" s="3" t="s">
        <v>39</v>
      </c>
      <c r="E9" s="3" t="s">
        <v>55</v>
      </c>
      <c r="F9" s="1" t="s">
        <v>10</v>
      </c>
      <c r="G9" s="13">
        <v>0</v>
      </c>
      <c r="H9" s="13">
        <v>-4238</v>
      </c>
      <c r="I9" s="13">
        <v>0</v>
      </c>
      <c r="J9" s="13">
        <v>-4238</v>
      </c>
      <c r="K9" s="9"/>
      <c r="L9" s="19"/>
      <c r="O9" s="9"/>
      <c r="P9" s="9"/>
      <c r="Q9" s="23"/>
      <c r="R9" s="6"/>
    </row>
    <row r="10" spans="1:18" x14ac:dyDescent="0.35">
      <c r="A10" s="46" t="s">
        <v>88</v>
      </c>
      <c r="B10" s="3" t="s">
        <v>142</v>
      </c>
      <c r="C10" s="3">
        <v>50</v>
      </c>
      <c r="D10" s="3" t="s">
        <v>38</v>
      </c>
      <c r="E10" s="3" t="s">
        <v>56</v>
      </c>
      <c r="F10" s="1" t="s">
        <v>11</v>
      </c>
      <c r="G10" s="13">
        <v>0</v>
      </c>
      <c r="H10" s="13">
        <v>2529</v>
      </c>
      <c r="I10" s="13">
        <v>0</v>
      </c>
      <c r="J10" s="13">
        <v>2529</v>
      </c>
      <c r="K10" s="9"/>
      <c r="L10" s="19"/>
      <c r="O10" s="9"/>
      <c r="P10" s="9"/>
      <c r="Q10" s="23"/>
      <c r="R10" s="6"/>
    </row>
    <row r="11" spans="1:18" x14ac:dyDescent="0.35">
      <c r="A11" s="46" t="s">
        <v>88</v>
      </c>
      <c r="B11" s="3" t="s">
        <v>142</v>
      </c>
      <c r="C11" s="3">
        <v>50</v>
      </c>
      <c r="D11" s="3" t="s">
        <v>38</v>
      </c>
      <c r="E11" s="3" t="s">
        <v>57</v>
      </c>
      <c r="F11" s="1" t="s">
        <v>2</v>
      </c>
      <c r="G11" s="13">
        <v>0</v>
      </c>
      <c r="H11" s="13">
        <v>5575</v>
      </c>
      <c r="I11" s="13">
        <v>0</v>
      </c>
      <c r="J11" s="13">
        <v>5575</v>
      </c>
      <c r="K11" s="9"/>
      <c r="L11" s="19"/>
      <c r="O11" s="9"/>
      <c r="P11" s="9"/>
      <c r="Q11" s="23"/>
      <c r="R11" s="6"/>
    </row>
    <row r="12" spans="1:18" x14ac:dyDescent="0.35">
      <c r="A12" s="46" t="s">
        <v>88</v>
      </c>
      <c r="B12" s="3" t="s">
        <v>142</v>
      </c>
      <c r="C12" s="3">
        <v>50</v>
      </c>
      <c r="D12" s="3" t="s">
        <v>38</v>
      </c>
      <c r="E12" s="3" t="s">
        <v>58</v>
      </c>
      <c r="F12" s="1" t="s">
        <v>3</v>
      </c>
      <c r="G12" s="13">
        <v>0</v>
      </c>
      <c r="H12" s="13">
        <v>2609</v>
      </c>
      <c r="I12" s="13">
        <v>0</v>
      </c>
      <c r="J12" s="13">
        <v>2609</v>
      </c>
      <c r="K12" s="9"/>
      <c r="L12" s="19"/>
      <c r="O12" s="9"/>
      <c r="P12" s="9"/>
      <c r="Q12" s="23"/>
      <c r="R12" s="6"/>
    </row>
    <row r="13" spans="1:18" x14ac:dyDescent="0.35">
      <c r="A13" s="46" t="s">
        <v>88</v>
      </c>
      <c r="B13" s="3" t="s">
        <v>142</v>
      </c>
      <c r="C13" s="3">
        <v>50</v>
      </c>
      <c r="D13" s="3" t="s">
        <v>38</v>
      </c>
      <c r="E13" s="3" t="s">
        <v>59</v>
      </c>
      <c r="F13" s="1" t="s">
        <v>12</v>
      </c>
      <c r="G13" s="13">
        <v>0</v>
      </c>
      <c r="H13" s="13">
        <v>-7892</v>
      </c>
      <c r="I13" s="13">
        <v>0</v>
      </c>
      <c r="J13" s="13">
        <v>-7892</v>
      </c>
      <c r="K13" s="9"/>
      <c r="L13" s="19"/>
      <c r="O13" s="9"/>
      <c r="P13" s="9"/>
      <c r="Q13" s="23"/>
      <c r="R13" s="6"/>
    </row>
    <row r="14" spans="1:18" x14ac:dyDescent="0.35">
      <c r="A14" s="46" t="s">
        <v>89</v>
      </c>
      <c r="B14" s="3" t="s">
        <v>143</v>
      </c>
      <c r="C14" s="3">
        <v>10</v>
      </c>
      <c r="D14" s="3" t="s">
        <v>40</v>
      </c>
      <c r="E14" s="3" t="s">
        <v>60</v>
      </c>
      <c r="F14" s="1" t="s">
        <v>13</v>
      </c>
      <c r="G14" s="16">
        <v>0</v>
      </c>
      <c r="H14" s="16">
        <v>-4672</v>
      </c>
      <c r="I14" s="13">
        <v>0</v>
      </c>
      <c r="J14" s="13">
        <v>-4672</v>
      </c>
      <c r="K14" s="9"/>
      <c r="L14" s="19"/>
      <c r="O14" s="9"/>
      <c r="P14" s="9"/>
      <c r="Q14" s="23"/>
      <c r="R14" s="6"/>
    </row>
    <row r="15" spans="1:18" x14ac:dyDescent="0.35">
      <c r="A15" s="46" t="s">
        <v>89</v>
      </c>
      <c r="B15" s="3" t="s">
        <v>143</v>
      </c>
      <c r="C15" s="3">
        <v>10</v>
      </c>
      <c r="D15" s="3" t="s">
        <v>40</v>
      </c>
      <c r="E15" s="3" t="s">
        <v>61</v>
      </c>
      <c r="F15" s="1" t="s">
        <v>14</v>
      </c>
      <c r="G15" s="16">
        <v>0</v>
      </c>
      <c r="H15" s="16">
        <v>23104</v>
      </c>
      <c r="I15" s="13">
        <v>0</v>
      </c>
      <c r="J15" s="13">
        <v>23104</v>
      </c>
      <c r="K15" s="9"/>
      <c r="L15" s="19"/>
      <c r="O15" s="9"/>
      <c r="P15" s="9"/>
      <c r="Q15" s="23"/>
      <c r="R15" s="6"/>
    </row>
    <row r="16" spans="1:18" x14ac:dyDescent="0.35">
      <c r="A16" s="46" t="s">
        <v>90</v>
      </c>
      <c r="B16" s="3" t="s">
        <v>144</v>
      </c>
      <c r="C16" s="3">
        <v>2</v>
      </c>
      <c r="D16" s="3" t="s">
        <v>41</v>
      </c>
      <c r="E16" s="3" t="s">
        <v>62</v>
      </c>
      <c r="F16" s="1" t="s">
        <v>28</v>
      </c>
      <c r="G16" s="16">
        <v>0</v>
      </c>
      <c r="H16" s="16">
        <v>0</v>
      </c>
      <c r="I16" s="16">
        <v>-4067</v>
      </c>
      <c r="J16" s="13">
        <v>-4067</v>
      </c>
      <c r="K16" s="9"/>
      <c r="L16" s="19"/>
      <c r="O16" s="9"/>
      <c r="P16" s="9"/>
      <c r="Q16" s="23"/>
      <c r="R16" s="6"/>
    </row>
    <row r="17" spans="1:18" x14ac:dyDescent="0.35">
      <c r="A17" s="46" t="s">
        <v>91</v>
      </c>
      <c r="B17" s="3" t="s">
        <v>145</v>
      </c>
      <c r="C17" s="3">
        <v>1</v>
      </c>
      <c r="D17" s="3" t="s">
        <v>42</v>
      </c>
      <c r="E17" s="3" t="s">
        <v>63</v>
      </c>
      <c r="F17" s="1" t="s">
        <v>6</v>
      </c>
      <c r="G17" s="16">
        <v>0</v>
      </c>
      <c r="H17" s="16">
        <v>0</v>
      </c>
      <c r="I17" s="16">
        <v>7403</v>
      </c>
      <c r="J17" s="13">
        <v>7403</v>
      </c>
      <c r="K17" s="9"/>
      <c r="L17" s="19"/>
      <c r="O17" s="9"/>
      <c r="P17" s="9"/>
      <c r="Q17" s="23"/>
      <c r="R17" s="6"/>
    </row>
    <row r="18" spans="1:18" x14ac:dyDescent="0.35">
      <c r="A18" s="46" t="s">
        <v>91</v>
      </c>
      <c r="B18" s="3" t="s">
        <v>145</v>
      </c>
      <c r="C18" s="3">
        <v>1</v>
      </c>
      <c r="D18" s="8" t="s">
        <v>42</v>
      </c>
      <c r="E18" s="3">
        <v>64725</v>
      </c>
      <c r="F18" s="1" t="s">
        <v>107</v>
      </c>
      <c r="G18" s="16">
        <v>0</v>
      </c>
      <c r="H18" s="16">
        <v>0</v>
      </c>
      <c r="I18" s="16">
        <v>-3670</v>
      </c>
      <c r="J18" s="13">
        <v>-3670</v>
      </c>
      <c r="K18" s="9"/>
      <c r="L18" s="19"/>
      <c r="O18" s="9"/>
      <c r="P18" s="9"/>
      <c r="Q18" s="23"/>
      <c r="R18" s="6"/>
    </row>
    <row r="19" spans="1:18" x14ac:dyDescent="0.35">
      <c r="A19" s="46" t="s">
        <v>91</v>
      </c>
      <c r="B19" s="3" t="s">
        <v>145</v>
      </c>
      <c r="C19" s="3">
        <v>1</v>
      </c>
      <c r="D19" s="3" t="s">
        <v>42</v>
      </c>
      <c r="E19" s="3" t="s">
        <v>64</v>
      </c>
      <c r="F19" s="1" t="s">
        <v>21</v>
      </c>
      <c r="G19" s="13">
        <v>0</v>
      </c>
      <c r="H19" s="16">
        <v>0</v>
      </c>
      <c r="I19" s="16">
        <v>-409</v>
      </c>
      <c r="J19" s="13">
        <v>-409</v>
      </c>
      <c r="K19" s="9"/>
      <c r="L19" s="19"/>
      <c r="O19" s="9"/>
      <c r="P19" s="9"/>
      <c r="Q19" s="23"/>
      <c r="R19" s="6"/>
    </row>
    <row r="20" spans="1:18" x14ac:dyDescent="0.35">
      <c r="A20" s="46" t="s">
        <v>91</v>
      </c>
      <c r="B20" s="3" t="s">
        <v>145</v>
      </c>
      <c r="C20" s="3">
        <v>1</v>
      </c>
      <c r="D20" s="3" t="s">
        <v>42</v>
      </c>
      <c r="E20" s="3" t="s">
        <v>65</v>
      </c>
      <c r="F20" s="1" t="s">
        <v>22</v>
      </c>
      <c r="G20" s="13">
        <v>0</v>
      </c>
      <c r="H20" s="16">
        <v>0</v>
      </c>
      <c r="I20" s="16">
        <v>-7144</v>
      </c>
      <c r="J20" s="13">
        <v>-7144</v>
      </c>
      <c r="K20" s="9"/>
      <c r="L20" s="19"/>
      <c r="O20" s="9"/>
      <c r="P20" s="9"/>
      <c r="Q20" s="23"/>
      <c r="R20" s="6"/>
    </row>
    <row r="21" spans="1:18" x14ac:dyDescent="0.35">
      <c r="A21" s="46" t="s">
        <v>92</v>
      </c>
      <c r="B21" s="3" t="s">
        <v>146</v>
      </c>
      <c r="C21" s="3">
        <v>14</v>
      </c>
      <c r="D21" s="3" t="s">
        <v>43</v>
      </c>
      <c r="E21" s="3" t="s">
        <v>66</v>
      </c>
      <c r="F21" s="1" t="s">
        <v>7</v>
      </c>
      <c r="G21" s="16">
        <v>0</v>
      </c>
      <c r="H21" s="16">
        <v>0</v>
      </c>
      <c r="I21" s="16">
        <v>3460</v>
      </c>
      <c r="J21" s="13">
        <v>3460</v>
      </c>
      <c r="K21" s="9"/>
      <c r="L21" s="19"/>
      <c r="O21" s="9"/>
      <c r="P21" s="9"/>
      <c r="Q21" s="23"/>
      <c r="R21" s="6"/>
    </row>
    <row r="22" spans="1:18" x14ac:dyDescent="0.35">
      <c r="A22" s="46" t="s">
        <v>92</v>
      </c>
      <c r="B22" s="3" t="s">
        <v>146</v>
      </c>
      <c r="C22" s="3">
        <v>14</v>
      </c>
      <c r="D22" s="3" t="s">
        <v>43</v>
      </c>
      <c r="E22" s="3" t="s">
        <v>67</v>
      </c>
      <c r="F22" s="1" t="s">
        <v>1</v>
      </c>
      <c r="G22" s="16">
        <v>0</v>
      </c>
      <c r="H22" s="16">
        <v>0</v>
      </c>
      <c r="I22" s="16">
        <v>668</v>
      </c>
      <c r="J22" s="13">
        <v>668</v>
      </c>
      <c r="K22" s="9"/>
      <c r="L22" s="19"/>
      <c r="O22" s="9"/>
      <c r="P22" s="9"/>
      <c r="Q22" s="23"/>
      <c r="R22" s="6"/>
    </row>
    <row r="23" spans="1:18" x14ac:dyDescent="0.35">
      <c r="A23" s="46" t="s">
        <v>92</v>
      </c>
      <c r="B23" s="3" t="s">
        <v>146</v>
      </c>
      <c r="C23" s="3">
        <v>14</v>
      </c>
      <c r="D23" s="8" t="s">
        <v>43</v>
      </c>
      <c r="E23" s="3">
        <v>75192</v>
      </c>
      <c r="F23" s="1" t="s">
        <v>111</v>
      </c>
      <c r="G23" s="16">
        <v>0</v>
      </c>
      <c r="H23" s="16">
        <v>0</v>
      </c>
      <c r="I23" s="16">
        <v>-1503</v>
      </c>
      <c r="J23" s="13">
        <v>-1503</v>
      </c>
      <c r="K23" s="9"/>
      <c r="L23" s="19"/>
      <c r="O23" s="9"/>
      <c r="P23" s="9"/>
      <c r="Q23" s="23"/>
      <c r="R23" s="6"/>
    </row>
    <row r="24" spans="1:18" x14ac:dyDescent="0.35">
      <c r="A24" s="46" t="s">
        <v>92</v>
      </c>
      <c r="B24" s="3" t="s">
        <v>146</v>
      </c>
      <c r="C24" s="3">
        <v>14</v>
      </c>
      <c r="D24" s="8" t="s">
        <v>43</v>
      </c>
      <c r="E24" s="3">
        <v>75242</v>
      </c>
      <c r="F24" s="1" t="s">
        <v>108</v>
      </c>
      <c r="G24" s="16">
        <v>0</v>
      </c>
      <c r="H24" s="16">
        <v>0</v>
      </c>
      <c r="I24" s="16">
        <v>-3059</v>
      </c>
      <c r="J24" s="13">
        <v>-3059</v>
      </c>
      <c r="K24" s="9"/>
      <c r="L24" s="19"/>
      <c r="O24" s="9"/>
      <c r="P24" s="9"/>
      <c r="Q24" s="23"/>
      <c r="R24" s="6"/>
    </row>
    <row r="25" spans="1:18" x14ac:dyDescent="0.35">
      <c r="A25" s="46" t="s">
        <v>93</v>
      </c>
      <c r="B25" s="3" t="s">
        <v>147</v>
      </c>
      <c r="C25" s="3">
        <v>52</v>
      </c>
      <c r="D25" s="3" t="s">
        <v>44</v>
      </c>
      <c r="E25" s="3" t="s">
        <v>68</v>
      </c>
      <c r="F25" s="1" t="s">
        <v>15</v>
      </c>
      <c r="G25" s="16">
        <v>0</v>
      </c>
      <c r="H25" s="16">
        <v>3521</v>
      </c>
      <c r="I25" s="16">
        <v>0</v>
      </c>
      <c r="J25" s="13">
        <v>3521</v>
      </c>
      <c r="K25" s="9"/>
      <c r="L25" s="19"/>
      <c r="O25" s="9"/>
      <c r="P25" s="9"/>
      <c r="Q25" s="23"/>
      <c r="R25" s="6"/>
    </row>
    <row r="26" spans="1:18" x14ac:dyDescent="0.35">
      <c r="A26" s="46" t="s">
        <v>93</v>
      </c>
      <c r="B26" s="3" t="s">
        <v>147</v>
      </c>
      <c r="C26" s="3">
        <v>52</v>
      </c>
      <c r="D26" s="3" t="s">
        <v>44</v>
      </c>
      <c r="E26" s="3" t="s">
        <v>69</v>
      </c>
      <c r="F26" s="1" t="s">
        <v>26</v>
      </c>
      <c r="G26" s="16">
        <v>3201</v>
      </c>
      <c r="H26" s="16">
        <v>0</v>
      </c>
      <c r="I26" s="16">
        <v>0</v>
      </c>
      <c r="J26" s="13">
        <v>3201</v>
      </c>
      <c r="K26" s="9"/>
      <c r="L26" s="19"/>
      <c r="O26" s="9"/>
      <c r="P26" s="9"/>
      <c r="Q26" s="23"/>
      <c r="R26" s="6"/>
    </row>
    <row r="27" spans="1:18" x14ac:dyDescent="0.35">
      <c r="A27" s="46" t="s">
        <v>94</v>
      </c>
      <c r="B27" s="3" t="s">
        <v>148</v>
      </c>
      <c r="C27" s="3">
        <v>4</v>
      </c>
      <c r="D27" s="8" t="s">
        <v>45</v>
      </c>
      <c r="E27" s="3">
        <v>67587</v>
      </c>
      <c r="F27" s="1" t="s">
        <v>118</v>
      </c>
      <c r="G27" s="16">
        <v>0</v>
      </c>
      <c r="H27" s="16">
        <v>0</v>
      </c>
      <c r="I27" s="16">
        <v>1457</v>
      </c>
      <c r="J27" s="13">
        <v>1457</v>
      </c>
      <c r="K27" s="9"/>
      <c r="L27" s="19"/>
      <c r="O27" s="9"/>
      <c r="P27" s="9"/>
      <c r="Q27" s="23"/>
      <c r="R27" s="6"/>
    </row>
    <row r="28" spans="1:18" x14ac:dyDescent="0.35">
      <c r="A28" s="46" t="s">
        <v>94</v>
      </c>
      <c r="B28" s="3" t="s">
        <v>148</v>
      </c>
      <c r="C28" s="3">
        <v>4</v>
      </c>
      <c r="D28" s="3" t="s">
        <v>45</v>
      </c>
      <c r="E28" s="3" t="s">
        <v>70</v>
      </c>
      <c r="F28" s="1" t="s">
        <v>29</v>
      </c>
      <c r="G28" s="16">
        <v>0</v>
      </c>
      <c r="H28" s="16">
        <v>0</v>
      </c>
      <c r="I28" s="16">
        <v>-288</v>
      </c>
      <c r="J28" s="13">
        <v>-288</v>
      </c>
      <c r="K28" s="9"/>
      <c r="L28" s="19"/>
      <c r="O28" s="9"/>
      <c r="P28" s="9"/>
      <c r="Q28" s="23"/>
      <c r="R28" s="6"/>
    </row>
    <row r="29" spans="1:18" x14ac:dyDescent="0.35">
      <c r="A29" s="46" t="s">
        <v>94</v>
      </c>
      <c r="B29" s="3" t="s">
        <v>148</v>
      </c>
      <c r="C29" s="3">
        <v>4</v>
      </c>
      <c r="D29" s="3" t="s">
        <v>45</v>
      </c>
      <c r="E29" s="3" t="s">
        <v>71</v>
      </c>
      <c r="F29" s="1" t="s">
        <v>8</v>
      </c>
      <c r="G29" s="16">
        <v>0</v>
      </c>
      <c r="H29" s="16">
        <v>0</v>
      </c>
      <c r="I29" s="16">
        <v>4840</v>
      </c>
      <c r="J29" s="13">
        <v>4840</v>
      </c>
      <c r="K29" s="9"/>
      <c r="L29" s="19"/>
      <c r="O29" s="9"/>
      <c r="P29" s="9"/>
      <c r="Q29" s="23"/>
      <c r="R29" s="6"/>
    </row>
    <row r="30" spans="1:18" x14ac:dyDescent="0.35">
      <c r="A30" s="46" t="s">
        <v>94</v>
      </c>
      <c r="B30" s="3" t="s">
        <v>148</v>
      </c>
      <c r="C30" s="3">
        <v>4</v>
      </c>
      <c r="D30" s="8" t="s">
        <v>45</v>
      </c>
      <c r="E30" s="3">
        <v>67686</v>
      </c>
      <c r="F30" s="1" t="s">
        <v>112</v>
      </c>
      <c r="G30" s="16">
        <v>0</v>
      </c>
      <c r="H30" s="16">
        <v>0</v>
      </c>
      <c r="I30" s="16">
        <v>41</v>
      </c>
      <c r="J30" s="13">
        <v>41</v>
      </c>
      <c r="K30" s="9"/>
      <c r="L30" s="19"/>
      <c r="O30" s="9"/>
      <c r="P30" s="9"/>
      <c r="Q30" s="23"/>
      <c r="R30" s="6"/>
    </row>
    <row r="31" spans="1:18" x14ac:dyDescent="0.35">
      <c r="A31" s="46" t="s">
        <v>94</v>
      </c>
      <c r="B31" s="3" t="s">
        <v>148</v>
      </c>
      <c r="C31" s="3">
        <v>4</v>
      </c>
      <c r="D31" s="3" t="s">
        <v>45</v>
      </c>
      <c r="E31" s="3" t="s">
        <v>72</v>
      </c>
      <c r="F31" s="1" t="s">
        <v>23</v>
      </c>
      <c r="G31" s="16">
        <v>0</v>
      </c>
      <c r="H31" s="16">
        <v>0</v>
      </c>
      <c r="I31" s="16">
        <v>-2028</v>
      </c>
      <c r="J31" s="13">
        <v>-2028</v>
      </c>
      <c r="K31" s="9"/>
      <c r="L31" s="19"/>
      <c r="O31" s="9"/>
      <c r="P31" s="9"/>
      <c r="Q31" s="23"/>
      <c r="R31" s="6"/>
    </row>
    <row r="32" spans="1:18" x14ac:dyDescent="0.35">
      <c r="A32" s="46" t="s">
        <v>95</v>
      </c>
      <c r="B32" s="3" t="s">
        <v>149</v>
      </c>
      <c r="C32" s="3">
        <v>1</v>
      </c>
      <c r="D32" s="3" t="s">
        <v>46</v>
      </c>
      <c r="E32" s="3" t="s">
        <v>73</v>
      </c>
      <c r="F32" s="1" t="s">
        <v>4</v>
      </c>
      <c r="G32" s="16">
        <v>0</v>
      </c>
      <c r="H32" s="16">
        <v>-1544</v>
      </c>
      <c r="I32" s="16">
        <v>0</v>
      </c>
      <c r="J32" s="13">
        <v>-1544</v>
      </c>
      <c r="K32" s="9"/>
      <c r="L32" s="19"/>
      <c r="O32" s="9"/>
      <c r="P32" s="9"/>
      <c r="Q32" s="23"/>
      <c r="R32" s="6"/>
    </row>
    <row r="33" spans="1:18" x14ac:dyDescent="0.35">
      <c r="A33" s="46" t="s">
        <v>96</v>
      </c>
      <c r="B33" s="3" t="s">
        <v>150</v>
      </c>
      <c r="C33" s="3">
        <v>1</v>
      </c>
      <c r="D33" s="8" t="s">
        <v>47</v>
      </c>
      <c r="E33" s="3">
        <v>68544</v>
      </c>
      <c r="F33" s="1" t="s">
        <v>117</v>
      </c>
      <c r="G33" s="16">
        <v>3028</v>
      </c>
      <c r="H33" s="16">
        <v>0</v>
      </c>
      <c r="I33" s="16">
        <v>0</v>
      </c>
      <c r="J33" s="13">
        <v>3028</v>
      </c>
      <c r="K33" s="9"/>
      <c r="L33" s="19"/>
      <c r="O33" s="9"/>
      <c r="P33" s="9"/>
      <c r="Q33" s="23"/>
      <c r="R33" s="6"/>
    </row>
    <row r="34" spans="1:18" x14ac:dyDescent="0.35">
      <c r="A34" s="46" t="s">
        <v>96</v>
      </c>
      <c r="B34" s="3" t="s">
        <v>150</v>
      </c>
      <c r="C34" s="3">
        <v>1</v>
      </c>
      <c r="D34" s="8" t="s">
        <v>47</v>
      </c>
      <c r="E34" s="3">
        <v>76760</v>
      </c>
      <c r="F34" s="1" t="s">
        <v>113</v>
      </c>
      <c r="G34" s="16">
        <v>0</v>
      </c>
      <c r="H34" s="16">
        <v>508</v>
      </c>
      <c r="I34" s="16">
        <v>0</v>
      </c>
      <c r="J34" s="13">
        <v>508</v>
      </c>
      <c r="K34" s="9"/>
      <c r="L34" s="19"/>
      <c r="O34" s="9"/>
      <c r="P34" s="9"/>
      <c r="Q34" s="23"/>
      <c r="R34" s="6"/>
    </row>
    <row r="35" spans="1:18" x14ac:dyDescent="0.35">
      <c r="A35" s="46" t="s">
        <v>96</v>
      </c>
      <c r="B35" s="3" t="s">
        <v>150</v>
      </c>
      <c r="C35" s="3">
        <v>1</v>
      </c>
      <c r="D35" s="3" t="s">
        <v>47</v>
      </c>
      <c r="E35" s="3" t="s">
        <v>74</v>
      </c>
      <c r="F35" s="1" t="s">
        <v>16</v>
      </c>
      <c r="G35" s="16">
        <v>10269</v>
      </c>
      <c r="H35" s="16">
        <v>0</v>
      </c>
      <c r="I35" s="16">
        <v>0</v>
      </c>
      <c r="J35" s="13">
        <v>10269</v>
      </c>
      <c r="K35" s="9"/>
      <c r="L35" s="19"/>
      <c r="O35" s="9"/>
      <c r="P35" s="9"/>
      <c r="Q35" s="23"/>
      <c r="R35" s="6"/>
    </row>
    <row r="36" spans="1:18" x14ac:dyDescent="0.35">
      <c r="A36" s="46" t="s">
        <v>96</v>
      </c>
      <c r="B36" s="3" t="s">
        <v>150</v>
      </c>
      <c r="C36" s="3">
        <v>1</v>
      </c>
      <c r="D36" s="3" t="s">
        <v>47</v>
      </c>
      <c r="E36" s="3" t="s">
        <v>75</v>
      </c>
      <c r="F36" s="1" t="s">
        <v>27</v>
      </c>
      <c r="G36" s="16">
        <v>284</v>
      </c>
      <c r="H36" s="16">
        <v>0</v>
      </c>
      <c r="I36" s="16">
        <v>0</v>
      </c>
      <c r="J36" s="13">
        <v>284</v>
      </c>
      <c r="K36" s="9"/>
      <c r="L36" s="19"/>
      <c r="O36" s="9"/>
      <c r="P36" s="9"/>
      <c r="Q36" s="23"/>
      <c r="R36" s="6"/>
    </row>
    <row r="37" spans="1:18" x14ac:dyDescent="0.35">
      <c r="A37" s="46" t="s">
        <v>96</v>
      </c>
      <c r="B37" s="3" t="s">
        <v>150</v>
      </c>
      <c r="C37" s="3">
        <v>1</v>
      </c>
      <c r="D37" s="3" t="s">
        <v>47</v>
      </c>
      <c r="E37" s="3" t="s">
        <v>76</v>
      </c>
      <c r="F37" s="1" t="s">
        <v>17</v>
      </c>
      <c r="G37" s="16">
        <v>0</v>
      </c>
      <c r="H37" s="16">
        <v>2752</v>
      </c>
      <c r="I37" s="16">
        <v>0</v>
      </c>
      <c r="J37" s="13">
        <v>2752</v>
      </c>
      <c r="K37" s="9"/>
      <c r="L37" s="19"/>
      <c r="O37" s="9"/>
      <c r="P37" s="9"/>
      <c r="Q37" s="23"/>
      <c r="R37" s="6"/>
    </row>
    <row r="38" spans="1:18" x14ac:dyDescent="0.35">
      <c r="A38" s="46" t="s">
        <v>97</v>
      </c>
      <c r="B38" s="3" t="s">
        <v>151</v>
      </c>
      <c r="C38" s="3">
        <v>9</v>
      </c>
      <c r="D38" s="8" t="s">
        <v>48</v>
      </c>
      <c r="E38" s="3">
        <v>69013</v>
      </c>
      <c r="F38" s="1" t="s">
        <v>109</v>
      </c>
      <c r="G38" s="16">
        <v>0</v>
      </c>
      <c r="H38" s="16">
        <v>2378</v>
      </c>
      <c r="I38" s="16">
        <v>0</v>
      </c>
      <c r="J38" s="13">
        <v>2378</v>
      </c>
      <c r="K38" s="9"/>
      <c r="L38" s="19"/>
      <c r="O38" s="9"/>
      <c r="P38" s="9"/>
      <c r="Q38" s="23"/>
      <c r="R38" s="6"/>
    </row>
    <row r="39" spans="1:18" x14ac:dyDescent="0.35">
      <c r="A39" s="46" t="s">
        <v>97</v>
      </c>
      <c r="B39" s="3" t="s">
        <v>151</v>
      </c>
      <c r="C39" s="3">
        <v>9</v>
      </c>
      <c r="D39" s="3" t="s">
        <v>48</v>
      </c>
      <c r="E39" s="3" t="s">
        <v>77</v>
      </c>
      <c r="F39" s="1" t="s">
        <v>24</v>
      </c>
      <c r="G39" s="16">
        <v>0</v>
      </c>
      <c r="H39" s="16">
        <v>-2333</v>
      </c>
      <c r="I39" s="16">
        <v>0</v>
      </c>
      <c r="J39" s="13">
        <v>-2333</v>
      </c>
      <c r="K39" s="9"/>
      <c r="L39" s="19"/>
      <c r="O39" s="9"/>
      <c r="P39" s="9"/>
      <c r="Q39" s="23"/>
      <c r="R39" s="6"/>
    </row>
    <row r="40" spans="1:18" x14ac:dyDescent="0.35">
      <c r="A40" s="46" t="s">
        <v>98</v>
      </c>
      <c r="B40" s="3" t="s">
        <v>152</v>
      </c>
      <c r="C40" s="3">
        <v>3</v>
      </c>
      <c r="D40" s="8" t="s">
        <v>49</v>
      </c>
      <c r="E40" s="3">
        <v>69377</v>
      </c>
      <c r="F40" s="1" t="s">
        <v>110</v>
      </c>
      <c r="G40" s="16">
        <v>0</v>
      </c>
      <c r="H40" s="16">
        <v>-1364</v>
      </c>
      <c r="I40" s="16">
        <v>0</v>
      </c>
      <c r="J40" s="13">
        <v>-1364</v>
      </c>
      <c r="K40" s="9"/>
      <c r="L40" s="19"/>
      <c r="O40" s="9"/>
      <c r="P40" s="9"/>
      <c r="Q40" s="23"/>
      <c r="R40" s="6"/>
    </row>
    <row r="41" spans="1:18" x14ac:dyDescent="0.35">
      <c r="A41" s="46" t="s">
        <v>98</v>
      </c>
      <c r="B41" s="3" t="s">
        <v>152</v>
      </c>
      <c r="C41" s="3">
        <v>3</v>
      </c>
      <c r="D41" s="3" t="s">
        <v>49</v>
      </c>
      <c r="E41" s="3" t="s">
        <v>78</v>
      </c>
      <c r="F41" s="1" t="s">
        <v>18</v>
      </c>
      <c r="G41" s="16">
        <v>0</v>
      </c>
      <c r="H41" s="16">
        <v>-503</v>
      </c>
      <c r="I41" s="16">
        <v>0</v>
      </c>
      <c r="J41" s="13">
        <v>-503</v>
      </c>
      <c r="K41" s="9"/>
      <c r="L41" s="19"/>
      <c r="O41" s="9"/>
      <c r="P41" s="9"/>
      <c r="Q41" s="23"/>
      <c r="R41" s="6"/>
    </row>
    <row r="42" spans="1:18" x14ac:dyDescent="0.35">
      <c r="A42" s="46" t="s">
        <v>99</v>
      </c>
      <c r="B42" s="3" t="s">
        <v>153</v>
      </c>
      <c r="C42" s="3">
        <v>1</v>
      </c>
      <c r="D42" s="3" t="s">
        <v>50</v>
      </c>
      <c r="E42" s="3" t="s">
        <v>79</v>
      </c>
      <c r="F42" s="1" t="s">
        <v>5</v>
      </c>
      <c r="G42" s="16">
        <v>0</v>
      </c>
      <c r="H42" s="16">
        <v>-6848</v>
      </c>
      <c r="I42" s="16">
        <v>0</v>
      </c>
      <c r="J42" s="13">
        <v>-6848</v>
      </c>
      <c r="K42" s="9"/>
      <c r="L42" s="19"/>
      <c r="O42" s="9"/>
      <c r="P42" s="9"/>
      <c r="Q42" s="23"/>
      <c r="R42" s="6"/>
    </row>
    <row r="43" spans="1:18" x14ac:dyDescent="0.35">
      <c r="A43" s="46" t="s">
        <v>100</v>
      </c>
      <c r="B43" s="3" t="s">
        <v>154</v>
      </c>
      <c r="C43" s="3">
        <v>1</v>
      </c>
      <c r="D43" s="3" t="s">
        <v>51</v>
      </c>
      <c r="E43" s="3" t="s">
        <v>80</v>
      </c>
      <c r="F43" s="1" t="s">
        <v>25</v>
      </c>
      <c r="G43" s="16">
        <v>0</v>
      </c>
      <c r="H43" s="16">
        <v>-8102</v>
      </c>
      <c r="I43" s="16">
        <v>0</v>
      </c>
      <c r="J43" s="13">
        <v>-8102</v>
      </c>
      <c r="K43" s="9"/>
      <c r="L43" s="19"/>
      <c r="O43" s="9"/>
      <c r="P43" s="9"/>
      <c r="Q43" s="23"/>
      <c r="R43" s="6"/>
    </row>
    <row r="44" spans="1:18" x14ac:dyDescent="0.35">
      <c r="A44" s="46" t="s">
        <v>100</v>
      </c>
      <c r="B44" s="3" t="s">
        <v>154</v>
      </c>
      <c r="C44" s="3">
        <v>1</v>
      </c>
      <c r="D44" s="8" t="s">
        <v>51</v>
      </c>
      <c r="E44" s="3">
        <v>70045</v>
      </c>
      <c r="F44" s="1" t="s">
        <v>114</v>
      </c>
      <c r="G44" s="16">
        <v>0</v>
      </c>
      <c r="H44" s="16">
        <v>8309</v>
      </c>
      <c r="I44" s="16">
        <v>0</v>
      </c>
      <c r="J44" s="13">
        <v>8309</v>
      </c>
      <c r="K44" s="9"/>
      <c r="L44" s="19"/>
      <c r="O44" s="9"/>
      <c r="P44" s="9"/>
      <c r="Q44" s="23"/>
      <c r="R44" s="6"/>
    </row>
    <row r="45" spans="1:18" x14ac:dyDescent="0.35">
      <c r="A45" s="46" t="s">
        <v>101</v>
      </c>
      <c r="B45" s="3" t="s">
        <v>155</v>
      </c>
      <c r="C45" s="3">
        <v>3</v>
      </c>
      <c r="D45" s="3" t="s">
        <v>52</v>
      </c>
      <c r="E45" s="3" t="s">
        <v>81</v>
      </c>
      <c r="F45" s="1" t="s">
        <v>19</v>
      </c>
      <c r="G45" s="16">
        <v>284</v>
      </c>
      <c r="H45" s="16">
        <v>0</v>
      </c>
      <c r="I45" s="16">
        <v>0</v>
      </c>
      <c r="J45" s="13">
        <v>284</v>
      </c>
      <c r="K45" s="9"/>
      <c r="L45" s="19"/>
      <c r="O45" s="9"/>
      <c r="P45" s="9"/>
      <c r="Q45" s="23"/>
      <c r="R45" s="6"/>
    </row>
    <row r="46" spans="1:18" x14ac:dyDescent="0.35">
      <c r="A46" s="46" t="s">
        <v>120</v>
      </c>
      <c r="B46" s="3" t="s">
        <v>156</v>
      </c>
      <c r="C46" s="3">
        <v>21</v>
      </c>
      <c r="D46" s="8" t="s">
        <v>160</v>
      </c>
      <c r="E46" s="3">
        <v>71464</v>
      </c>
      <c r="F46" s="1" t="s">
        <v>115</v>
      </c>
      <c r="G46" s="16">
        <v>0</v>
      </c>
      <c r="H46" s="16">
        <v>4121</v>
      </c>
      <c r="I46" s="16">
        <v>0</v>
      </c>
      <c r="J46" s="13">
        <v>4121</v>
      </c>
      <c r="K46" s="9"/>
      <c r="L46" s="19"/>
      <c r="O46" s="9"/>
      <c r="P46" s="9"/>
      <c r="Q46" s="23"/>
      <c r="R46" s="6"/>
    </row>
    <row r="47" spans="1:18" x14ac:dyDescent="0.35">
      <c r="A47" s="46" t="s">
        <v>121</v>
      </c>
      <c r="B47" s="3" t="s">
        <v>157</v>
      </c>
      <c r="C47" s="3">
        <v>22</v>
      </c>
      <c r="D47" s="8" t="s">
        <v>161</v>
      </c>
      <c r="E47" s="3">
        <v>75028</v>
      </c>
      <c r="F47" s="1" t="s">
        <v>116</v>
      </c>
      <c r="G47" s="16">
        <v>0</v>
      </c>
      <c r="H47" s="16">
        <v>2192</v>
      </c>
      <c r="I47" s="16">
        <v>0</v>
      </c>
      <c r="J47" s="13">
        <v>2192</v>
      </c>
      <c r="K47" s="9"/>
      <c r="L47" s="19"/>
      <c r="O47" s="9"/>
      <c r="P47" s="9"/>
      <c r="Q47" s="23"/>
      <c r="R47" s="6"/>
    </row>
    <row r="48" spans="1:18" x14ac:dyDescent="0.35">
      <c r="A48" s="46" t="s">
        <v>102</v>
      </c>
      <c r="B48" s="3" t="s">
        <v>158</v>
      </c>
      <c r="C48" s="3">
        <v>1</v>
      </c>
      <c r="D48" s="3" t="s">
        <v>53</v>
      </c>
      <c r="E48" s="3" t="s">
        <v>82</v>
      </c>
      <c r="F48" s="1" t="s">
        <v>20</v>
      </c>
      <c r="G48" s="16">
        <v>0</v>
      </c>
      <c r="H48" s="16">
        <v>-4064</v>
      </c>
      <c r="I48" s="16">
        <v>0</v>
      </c>
      <c r="J48" s="13">
        <v>-4064</v>
      </c>
      <c r="K48" s="9"/>
      <c r="L48" s="19"/>
      <c r="O48" s="9"/>
      <c r="P48" s="9"/>
      <c r="Q48" s="23"/>
      <c r="R48" s="6"/>
    </row>
    <row r="49" spans="1:18" ht="16" thickBot="1" x14ac:dyDescent="0.4">
      <c r="A49" s="48" t="s">
        <v>103</v>
      </c>
      <c r="B49" s="5" t="s">
        <v>159</v>
      </c>
      <c r="C49" s="5">
        <v>58</v>
      </c>
      <c r="D49" s="47" t="s">
        <v>162</v>
      </c>
      <c r="E49" s="5">
        <v>72561</v>
      </c>
      <c r="F49" s="4" t="s">
        <v>119</v>
      </c>
      <c r="G49" s="17">
        <v>0</v>
      </c>
      <c r="H49" s="17">
        <v>0</v>
      </c>
      <c r="I49" s="17">
        <v>1556</v>
      </c>
      <c r="J49" s="24">
        <v>1556</v>
      </c>
      <c r="K49" s="9"/>
      <c r="L49" s="19"/>
      <c r="O49" s="9"/>
      <c r="P49" s="9"/>
      <c r="Q49" s="23"/>
      <c r="R49" s="6"/>
    </row>
    <row r="50" spans="1:18" ht="16" thickTop="1" x14ac:dyDescent="0.35">
      <c r="A50" s="11" t="s">
        <v>104</v>
      </c>
      <c r="B50" s="3"/>
      <c r="C50" s="3"/>
      <c r="D50" s="3"/>
      <c r="E50" s="3"/>
      <c r="G50" s="44">
        <v>17066</v>
      </c>
      <c r="H50" s="44">
        <v>11952</v>
      </c>
      <c r="I50" s="44">
        <v>-2743</v>
      </c>
      <c r="J50" s="45">
        <v>26275</v>
      </c>
    </row>
    <row r="51" spans="1:18" x14ac:dyDescent="0.35">
      <c r="A51" s="30" t="s">
        <v>134</v>
      </c>
      <c r="J51" s="9"/>
    </row>
    <row r="52" spans="1:18" x14ac:dyDescent="0.35">
      <c r="A52" s="30" t="s">
        <v>135</v>
      </c>
      <c r="H52" s="9"/>
    </row>
    <row r="53" spans="1:18" x14ac:dyDescent="0.35">
      <c r="A53" s="40" t="s">
        <v>137</v>
      </c>
      <c r="B53" s="18"/>
      <c r="C53" s="18"/>
      <c r="D53" s="18"/>
      <c r="H53" s="9"/>
    </row>
  </sheetData>
  <phoneticPr fontId="2" type="noConversion"/>
  <printOptions horizontalCentered="1" gridLines="1"/>
  <pageMargins left="0.25" right="0.25" top="0.75" bottom="0.75" header="0.3" footer="0.3"/>
  <pageSetup scale="74" orientation="portrait" r:id="rId1"/>
  <headerFooter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002B-6C18-403A-A6B6-9A21269563CF}">
  <dimension ref="A1:C29"/>
  <sheetViews>
    <sheetView zoomScaleNormal="100" workbookViewId="0">
      <pane ySplit="5" topLeftCell="A6" activePane="bottomLeft" state="frozen"/>
      <selection pane="bottomLeft"/>
    </sheetView>
  </sheetViews>
  <sheetFormatPr defaultColWidth="8.7265625" defaultRowHeight="15.5" x14ac:dyDescent="0.35"/>
  <cols>
    <col min="1" max="1" width="16.453125" style="1" customWidth="1"/>
    <col min="2" max="2" width="51" style="1" customWidth="1"/>
    <col min="3" max="3" width="49.6328125" style="1" customWidth="1"/>
    <col min="4" max="16384" width="8.7265625" style="1"/>
  </cols>
  <sheetData>
    <row r="1" spans="1:3" ht="18" x14ac:dyDescent="0.4">
      <c r="A1" s="7" t="s">
        <v>139</v>
      </c>
    </row>
    <row r="2" spans="1:3" x14ac:dyDescent="0.35">
      <c r="A2" s="2" t="s">
        <v>30</v>
      </c>
    </row>
    <row r="3" spans="1:3" ht="16" x14ac:dyDescent="0.4">
      <c r="A3" s="2" t="s">
        <v>138</v>
      </c>
    </row>
    <row r="4" spans="1:3" ht="16" thickBot="1" x14ac:dyDescent="0.4">
      <c r="A4" s="1" t="s">
        <v>83</v>
      </c>
    </row>
    <row r="5" spans="1:3" ht="16.5" thickTop="1" thickBot="1" x14ac:dyDescent="0.4">
      <c r="A5" s="12" t="s">
        <v>31</v>
      </c>
      <c r="B5" s="12" t="s">
        <v>84</v>
      </c>
      <c r="C5" s="12" t="s">
        <v>85</v>
      </c>
    </row>
    <row r="6" spans="1:3" ht="16" thickTop="1" x14ac:dyDescent="0.35">
      <c r="A6" s="8" t="s">
        <v>37</v>
      </c>
      <c r="B6" s="1" t="s">
        <v>86</v>
      </c>
      <c r="C6" s="9">
        <v>-4086</v>
      </c>
    </row>
    <row r="7" spans="1:3" x14ac:dyDescent="0.35">
      <c r="A7" s="8" t="s">
        <v>39</v>
      </c>
      <c r="B7" s="1" t="s">
        <v>87</v>
      </c>
      <c r="C7" s="9">
        <v>-4238</v>
      </c>
    </row>
    <row r="8" spans="1:3" x14ac:dyDescent="0.35">
      <c r="A8" s="8" t="s">
        <v>38</v>
      </c>
      <c r="B8" s="1" t="s">
        <v>88</v>
      </c>
      <c r="C8" s="9">
        <v>2821</v>
      </c>
    </row>
    <row r="9" spans="1:3" x14ac:dyDescent="0.35">
      <c r="A9" s="3">
        <v>10</v>
      </c>
      <c r="B9" s="1" t="s">
        <v>89</v>
      </c>
      <c r="C9" s="9">
        <v>18432</v>
      </c>
    </row>
    <row r="10" spans="1:3" x14ac:dyDescent="0.35">
      <c r="A10" s="3">
        <v>15</v>
      </c>
      <c r="B10" s="1" t="s">
        <v>90</v>
      </c>
      <c r="C10" s="9">
        <v>-4067</v>
      </c>
    </row>
    <row r="11" spans="1:3" x14ac:dyDescent="0.35">
      <c r="A11" s="3">
        <v>19</v>
      </c>
      <c r="B11" s="1" t="s">
        <v>91</v>
      </c>
      <c r="C11" s="9">
        <v>-3820</v>
      </c>
    </row>
    <row r="12" spans="1:3" x14ac:dyDescent="0.35">
      <c r="A12" s="3">
        <v>33</v>
      </c>
      <c r="B12" s="1" t="s">
        <v>92</v>
      </c>
      <c r="C12" s="9">
        <v>-434</v>
      </c>
    </row>
    <row r="13" spans="1:3" x14ac:dyDescent="0.35">
      <c r="A13" s="3">
        <v>34</v>
      </c>
      <c r="B13" s="1" t="s">
        <v>93</v>
      </c>
      <c r="C13" s="9">
        <v>6722</v>
      </c>
    </row>
    <row r="14" spans="1:3" x14ac:dyDescent="0.35">
      <c r="A14" s="3">
        <v>36</v>
      </c>
      <c r="B14" s="1" t="s">
        <v>94</v>
      </c>
      <c r="C14" s="9">
        <v>4022</v>
      </c>
    </row>
    <row r="15" spans="1:3" x14ac:dyDescent="0.35">
      <c r="A15" s="3">
        <v>38</v>
      </c>
      <c r="B15" s="1" t="s">
        <v>95</v>
      </c>
      <c r="C15" s="9">
        <v>-1544</v>
      </c>
    </row>
    <row r="16" spans="1:3" x14ac:dyDescent="0.35">
      <c r="A16" s="3">
        <v>39</v>
      </c>
      <c r="B16" s="1" t="s">
        <v>96</v>
      </c>
      <c r="C16" s="9">
        <v>16841</v>
      </c>
    </row>
    <row r="17" spans="1:3" x14ac:dyDescent="0.35">
      <c r="A17" s="3">
        <v>41</v>
      </c>
      <c r="B17" s="1" t="s">
        <v>97</v>
      </c>
      <c r="C17" s="9">
        <v>45</v>
      </c>
    </row>
    <row r="18" spans="1:3" x14ac:dyDescent="0.35">
      <c r="A18" s="3">
        <v>43</v>
      </c>
      <c r="B18" s="1" t="s">
        <v>98</v>
      </c>
      <c r="C18" s="9">
        <v>-1867</v>
      </c>
    </row>
    <row r="19" spans="1:3" x14ac:dyDescent="0.35">
      <c r="A19" s="3">
        <v>44</v>
      </c>
      <c r="B19" s="1" t="s">
        <v>99</v>
      </c>
      <c r="C19" s="9">
        <v>-6848</v>
      </c>
    </row>
    <row r="20" spans="1:3" x14ac:dyDescent="0.35">
      <c r="A20" s="3">
        <v>45</v>
      </c>
      <c r="B20" s="1" t="s">
        <v>100</v>
      </c>
      <c r="C20" s="9">
        <v>207</v>
      </c>
    </row>
    <row r="21" spans="1:3" x14ac:dyDescent="0.35">
      <c r="A21" s="3">
        <v>48</v>
      </c>
      <c r="B21" s="1" t="s">
        <v>101</v>
      </c>
      <c r="C21" s="9">
        <v>284</v>
      </c>
    </row>
    <row r="22" spans="1:3" x14ac:dyDescent="0.35">
      <c r="A22" s="3">
        <v>51</v>
      </c>
      <c r="B22" s="1" t="s">
        <v>120</v>
      </c>
      <c r="C22" s="9">
        <v>4121</v>
      </c>
    </row>
    <row r="23" spans="1:3" x14ac:dyDescent="0.35">
      <c r="A23" s="3">
        <v>53</v>
      </c>
      <c r="B23" s="1" t="s">
        <v>121</v>
      </c>
      <c r="C23" s="9">
        <v>2192</v>
      </c>
    </row>
    <row r="24" spans="1:3" x14ac:dyDescent="0.35">
      <c r="A24" s="3">
        <v>54</v>
      </c>
      <c r="B24" s="1" t="s">
        <v>102</v>
      </c>
      <c r="C24" s="9">
        <v>-4064</v>
      </c>
    </row>
    <row r="25" spans="1:3" ht="16" thickBot="1" x14ac:dyDescent="0.4">
      <c r="A25" s="5">
        <v>56</v>
      </c>
      <c r="B25" s="4" t="s">
        <v>103</v>
      </c>
      <c r="C25" s="10">
        <v>1556</v>
      </c>
    </row>
    <row r="26" spans="1:3" ht="16" thickTop="1" x14ac:dyDescent="0.35">
      <c r="A26" s="11" t="s">
        <v>104</v>
      </c>
      <c r="C26" s="6">
        <f>SUBTOTAL(109,'Adjustment By County'!$C$6:$C$25)</f>
        <v>26275</v>
      </c>
    </row>
    <row r="27" spans="1:3" x14ac:dyDescent="0.35">
      <c r="A27" s="30" t="s">
        <v>134</v>
      </c>
    </row>
    <row r="28" spans="1:3" x14ac:dyDescent="0.35">
      <c r="A28" s="30" t="s">
        <v>135</v>
      </c>
    </row>
    <row r="29" spans="1:3" x14ac:dyDescent="0.35">
      <c r="A29" s="40" t="s">
        <v>137</v>
      </c>
    </row>
  </sheetData>
  <printOptions horizontalCentered="1"/>
  <pageMargins left="0.75" right="0.75" top="1" bottom="1" header="0.5" footer="0.5"/>
  <pageSetup scale="78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F896-BF67-4CAF-B9FF-9B7FB9DF2426}">
  <dimension ref="A1:C13"/>
  <sheetViews>
    <sheetView zoomScaleNormal="100" workbookViewId="0"/>
  </sheetViews>
  <sheetFormatPr defaultColWidth="8.7265625" defaultRowHeight="12.5" x14ac:dyDescent="0.25"/>
  <cols>
    <col min="1" max="1" width="19.453125" style="26" customWidth="1"/>
    <col min="2" max="2" width="57.26953125" style="26" customWidth="1"/>
    <col min="3" max="3" width="38.26953125" style="26" customWidth="1"/>
    <col min="4" max="16384" width="8.7265625" style="26"/>
  </cols>
  <sheetData>
    <row r="1" spans="1:3" ht="18" x14ac:dyDescent="0.4">
      <c r="A1" s="25" t="s">
        <v>122</v>
      </c>
    </row>
    <row r="2" spans="1:3" ht="15.5" x14ac:dyDescent="0.35">
      <c r="A2" s="27" t="s">
        <v>127</v>
      </c>
    </row>
    <row r="3" spans="1:3" ht="15.5" x14ac:dyDescent="0.35">
      <c r="A3" s="27" t="s">
        <v>128</v>
      </c>
    </row>
    <row r="4" spans="1:3" ht="15.5" x14ac:dyDescent="0.35">
      <c r="A4" s="28" t="s">
        <v>136</v>
      </c>
      <c r="B4" s="29"/>
      <c r="C4" s="29"/>
    </row>
    <row r="5" spans="1:3" ht="16" thickBot="1" x14ac:dyDescent="0.4">
      <c r="A5" s="30" t="s">
        <v>129</v>
      </c>
      <c r="B5" s="31"/>
      <c r="C5" s="31"/>
    </row>
    <row r="6" spans="1:3" ht="16.5" thickTop="1" thickBot="1" x14ac:dyDescent="0.4">
      <c r="A6" s="32" t="s">
        <v>130</v>
      </c>
      <c r="B6" s="32" t="s">
        <v>131</v>
      </c>
      <c r="C6" s="32" t="s">
        <v>132</v>
      </c>
    </row>
    <row r="7" spans="1:3" ht="16" thickTop="1" x14ac:dyDescent="0.35">
      <c r="A7" s="33">
        <v>6200</v>
      </c>
      <c r="B7" s="30" t="s">
        <v>34</v>
      </c>
      <c r="C7" s="34">
        <v>17066</v>
      </c>
    </row>
    <row r="8" spans="1:3" ht="15.5" x14ac:dyDescent="0.35">
      <c r="A8" s="33">
        <v>6240</v>
      </c>
      <c r="B8" s="30" t="s">
        <v>35</v>
      </c>
      <c r="C8" s="34">
        <v>11952</v>
      </c>
    </row>
    <row r="9" spans="1:3" ht="16" thickBot="1" x14ac:dyDescent="0.4">
      <c r="A9" s="35">
        <v>6250</v>
      </c>
      <c r="B9" s="36" t="s">
        <v>36</v>
      </c>
      <c r="C9" s="37">
        <v>-2743</v>
      </c>
    </row>
    <row r="10" spans="1:3" ht="16" thickTop="1" x14ac:dyDescent="0.35">
      <c r="A10" s="38" t="s">
        <v>133</v>
      </c>
      <c r="B10" s="30"/>
      <c r="C10" s="39">
        <v>26275</v>
      </c>
    </row>
    <row r="11" spans="1:3" ht="15.5" x14ac:dyDescent="0.35">
      <c r="A11" s="30" t="s">
        <v>134</v>
      </c>
    </row>
    <row r="12" spans="1:3" ht="15.5" x14ac:dyDescent="0.35">
      <c r="A12" s="30" t="s">
        <v>135</v>
      </c>
    </row>
    <row r="13" spans="1:3" ht="15.5" x14ac:dyDescent="0.35">
      <c r="A13" s="40" t="s">
        <v>137</v>
      </c>
    </row>
  </sheetData>
  <pageMargins left="0.7" right="0.7" top="0.75" bottom="0.75" header="0.3" footer="0.3"/>
  <pageSetup scale="8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Adjustment by District</vt:lpstr>
      <vt:lpstr>Adjustment By County</vt:lpstr>
      <vt:lpstr>Adjustment by School</vt:lpstr>
      <vt:lpstr>'Adjustment By County'!Print_Titles</vt:lpstr>
      <vt:lpstr>'Adjustment by District'!Print_Titles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Adjustment for State Special Schools - Categorical Programs (CA Dept of Education)</dc:title>
  <dc:subject>Final adjustment to the School District Principal Apportionment for Student Attendance in State Special Schools in fiscal year 2024-25.</dc:subject>
  <dc:creator/>
  <cp:lastModifiedBy/>
  <dcterms:created xsi:type="dcterms:W3CDTF">2025-08-19T20:40:15Z</dcterms:created>
  <dcterms:modified xsi:type="dcterms:W3CDTF">2025-08-19T20:41:06Z</dcterms:modified>
</cp:coreProperties>
</file>