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8C5865D3-DABA-4419-BFA0-7A01516A88DE}" xr6:coauthVersionLast="36" xr6:coauthVersionMax="36" xr10:uidLastSave="{00000000-0000-0000-0000-000000000000}"/>
  <bookViews>
    <workbookView xWindow="12350" yWindow="-150" windowWidth="12840" windowHeight="1215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Totals'!$B$2:$B$2</definedName>
    <definedName name="_xlnm._FilterDatabase" localSheetId="0" hidden="1">'LEA Amounts'!$E$2:$I$2</definedName>
    <definedName name="_xlnm.Print_Titles" localSheetId="1">'County Totals'!$1:$2</definedName>
    <definedName name="_xlnm.Print_Titles" localSheetId="0">'LEA Amounts'!$1:$2</definedName>
  </definedNames>
  <calcPr calcId="191029"/>
</workbook>
</file>

<file path=xl/calcChain.xml><?xml version="1.0" encoding="utf-8"?>
<calcChain xmlns="http://schemas.openxmlformats.org/spreadsheetml/2006/main">
  <c r="C4" i="2" l="1"/>
  <c r="J4" i="1"/>
  <c r="I4" i="1"/>
  <c r="K3" i="1" l="1"/>
  <c r="K4" i="1" s="1"/>
</calcChain>
</file>

<file path=xl/sharedStrings.xml><?xml version="1.0" encoding="utf-8"?>
<sst xmlns="http://schemas.openxmlformats.org/spreadsheetml/2006/main" count="31" uniqueCount="23">
  <si>
    <t>County Code</t>
  </si>
  <si>
    <t>District Code</t>
  </si>
  <si>
    <t>California Department of Education</t>
  </si>
  <si>
    <t>School Fiscal Services Division</t>
  </si>
  <si>
    <t>Total 
Apportionment</t>
  </si>
  <si>
    <t>County Name</t>
  </si>
  <si>
    <t>FI$Cal
Supplier ID</t>
  </si>
  <si>
    <t>FI$Cal Address Sequence ID</t>
  </si>
  <si>
    <t>School
Code</t>
  </si>
  <si>
    <t>Vendor
Code</t>
  </si>
  <si>
    <t>Service
Location
Field</t>
  </si>
  <si>
    <t>0000000</t>
  </si>
  <si>
    <t>Riverside</t>
  </si>
  <si>
    <t>0000011837</t>
  </si>
  <si>
    <t>33</t>
  </si>
  <si>
    <t>1033</t>
  </si>
  <si>
    <t>Riverside County Office of Education</t>
  </si>
  <si>
    <t>September 10, 2018</t>
  </si>
  <si>
    <t>Student Friendly Services 
Sch 1, Prov 2(a) 
(PCA 25309)</t>
  </si>
  <si>
    <t>Online Educational Resources
Sch 2, Prov 2(b) 
(PCA 24220)</t>
  </si>
  <si>
    <t>Schedule of the Apportionment to the 
Riverside County Office of Education
for Student Friendly Services and
Online Educational Resources
Fiscal Year 2018-19
INVOICE # 18-25309 24220 09-10-2018</t>
  </si>
  <si>
    <t>County Summary of the Apportionment to the 
Riverside County Office of Education
for  Student Friendly Services and Online Educational Resources
Fiscal Year 2018-19
INVOICE # 18-25309 24220 09-10-2018</t>
  </si>
  <si>
    <t>Statewide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</si>
</sst>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3" x14ac:knownFonts="1"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9" fillId="0" borderId="0" applyNumberFormat="0" applyFill="0" applyProtection="0">
      <alignment vertical="center"/>
    </xf>
    <xf numFmtId="0" fontId="8" fillId="0" borderId="0" applyNumberFormat="0" applyFill="0" applyAlignment="0" applyProtection="0"/>
  </cellStyleXfs>
  <cellXfs count="30">
    <xf numFmtId="0" fontId="0" fillId="0" borderId="0" xfId="0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1" applyNumberFormat="1" applyFont="1" applyFill="1" applyBorder="1"/>
    <xf numFmtId="3" fontId="2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/>
    <xf numFmtId="49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wrapText="1"/>
    </xf>
    <xf numFmtId="0" fontId="7" fillId="0" borderId="0" xfId="0" applyFont="1"/>
    <xf numFmtId="49" fontId="5" fillId="0" borderId="0" xfId="0" applyNumberFormat="1" applyFont="1" applyFill="1" applyBorder="1" applyAlignment="1">
      <alignment horizontal="center" wrapText="1"/>
    </xf>
    <xf numFmtId="0" fontId="0" fillId="0" borderId="0" xfId="0" quotePrefix="1" applyFont="1"/>
    <xf numFmtId="0" fontId="11" fillId="0" borderId="0" xfId="0" applyFont="1" applyFill="1" applyBorder="1" applyAlignment="1">
      <alignment horizontal="center"/>
    </xf>
    <xf numFmtId="49" fontId="9" fillId="0" borderId="0" xfId="3" applyNumberFormat="1" applyFill="1" applyAlignment="1">
      <alignment horizontal="centerContinuous" vertical="center" wrapText="1"/>
    </xf>
    <xf numFmtId="0" fontId="6" fillId="0" borderId="2" xfId="0" applyNumberFormat="1" applyFont="1" applyFill="1" applyBorder="1" applyAlignment="1">
      <alignment horizontal="center" wrapText="1"/>
    </xf>
    <xf numFmtId="0" fontId="10" fillId="0" borderId="2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0" fontId="12" fillId="0" borderId="3" xfId="0" quotePrefix="1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/>
    </xf>
    <xf numFmtId="0" fontId="8" fillId="0" borderId="1" xfId="4" applyBorder="1" applyAlignment="1">
      <alignment horizontal="left"/>
    </xf>
    <xf numFmtId="0" fontId="8" fillId="0" borderId="1" xfId="4" applyBorder="1"/>
    <xf numFmtId="164" fontId="8" fillId="0" borderId="1" xfId="4" applyNumberFormat="1" applyBorder="1"/>
    <xf numFmtId="0" fontId="8" fillId="0" borderId="1" xfId="4" applyFill="1" applyBorder="1" applyAlignment="1">
      <alignment horizontal="left"/>
    </xf>
  </cellXfs>
  <cellStyles count="5">
    <cellStyle name="Comma" xfId="1" builtinId="3"/>
    <cellStyle name="Heading 1" xfId="3" builtinId="16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16">
    <dxf>
      <numFmt numFmtId="164" formatCode="&quot;$&quot;#,##0"/>
    </dxf>
    <dxf>
      <numFmt numFmtId="164" formatCode="&quot;$&quot;#,##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</dxf>
    <dxf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K4" totalsRowCount="1" headerRowDxfId="15" headerRowBorderDxfId="14" tableBorderDxfId="13" totalsRowBorderDxfId="12" totalsRowCellStyle="Total">
  <autoFilter ref="A2:K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 Name" totalsRowLabel="Statewide Total" totalsRowDxfId="11" totalsRowCellStyle="Total"/>
    <tableColumn id="2" xr3:uid="{00000000-0010-0000-0000-000002000000}" name="FI$Cal_x000a_Supplier ID" totalsRowCellStyle="Total"/>
    <tableColumn id="3" xr3:uid="{00000000-0010-0000-0000-000003000000}" name="FI$Cal Address Sequence ID" totalsRowCellStyle="Total"/>
    <tableColumn id="4" xr3:uid="{00000000-0010-0000-0000-000004000000}" name="County Code" totalsRowCellStyle="Total"/>
    <tableColumn id="5" xr3:uid="{00000000-0010-0000-0000-000005000000}" name="District Code" totalsRowCellStyle="Total"/>
    <tableColumn id="6" xr3:uid="{00000000-0010-0000-0000-000006000000}" name="School_x000a_Code" totalsRowCellStyle="Total"/>
    <tableColumn id="7" xr3:uid="{00000000-0010-0000-0000-000007000000}" name="Vendor_x000a_Code" totalsRowCellStyle="Total"/>
    <tableColumn id="8" xr3:uid="{00000000-0010-0000-0000-000008000000}" name="Service_x000a_Location_x000a_Field" totalsRowCellStyle="Total"/>
    <tableColumn id="9" xr3:uid="{00000000-0010-0000-0000-000009000000}" name="Student Friendly Services _x000a_Sch 1, Prov 2(a) _x000a_(PCA 25309)" totalsRowFunction="sum" totalsRowCellStyle="Total">
      <calculatedColumnFormula>SUM(I2:I2)</calculatedColumnFormula>
    </tableColumn>
    <tableColumn id="10" xr3:uid="{00000000-0010-0000-0000-00000A000000}" name="Online Educational Resources_x000a_Sch 2, Prov 2(b) _x000a_(PCA 24220)" totalsRowFunction="sum" totalsRowCellStyle="Total">
      <calculatedColumnFormula>SUM(J2:J2)</calculatedColumnFormula>
    </tableColumn>
    <tableColumn id="11" xr3:uid="{00000000-0010-0000-0000-00000B000000}" name="Total _x000a_Apportionment" totalsRowFunction="sum" totalsRowDxfId="10" totalsRowCellStyle="Total">
      <calculatedColumnFormula>SUM('LEA Amounts'!$I3:$J3)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oinal agencies receiving funding for the Student Friendly Services and Online Educational Resources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2:C4" totalsRowCount="1" headerRowDxfId="9" headerRowBorderDxfId="8" tableBorderDxfId="7" totalsRowBorderDxfId="6" totalsRowCellStyle="Total">
  <tableColumns count="3">
    <tableColumn id="1" xr3:uid="{00000000-0010-0000-0100-000001000000}" name="County Code" totalsRowLabel="Statewide Total" dataDxfId="5" totalsRowDxfId="4" totalsRowCellStyle="Total"/>
    <tableColumn id="3" xr3:uid="{00000000-0010-0000-0100-000003000000}" name="County Name" dataDxfId="3" totalsRowDxfId="2" totalsRowCellStyle="Total"/>
    <tableColumn id="11" xr3:uid="{00000000-0010-0000-0100-00000B000000}" name="Total _x000a_Apportionment" totalsRowFunction="sum" dataDxfId="1" totalsRowDxfId="0" totalsRowCellStyle="Total">
      <calculatedColumnFormula>SUM(#REF!)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oinal agencies receiving funding for the Student Friendly Services and Online Educational Resources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zoomScaleNormal="100" workbookViewId="0">
      <pane ySplit="2" topLeftCell="A3" activePane="bottomLeft" state="frozen"/>
      <selection pane="bottomLeft"/>
    </sheetView>
  </sheetViews>
  <sheetFormatPr defaultColWidth="9.23046875" defaultRowHeight="12.5" x14ac:dyDescent="0.25"/>
  <cols>
    <col min="1" max="1" width="13.84375" style="1" customWidth="1"/>
    <col min="2" max="2" width="12.765625" style="1" customWidth="1"/>
    <col min="3" max="3" width="16" style="1" customWidth="1"/>
    <col min="4" max="4" width="13.53515625" style="2" customWidth="1"/>
    <col min="5" max="5" width="13.53515625" style="3" customWidth="1"/>
    <col min="6" max="8" width="12.765625" style="3" customWidth="1"/>
    <col min="9" max="11" width="20.765625" style="1" customWidth="1"/>
    <col min="12" max="16384" width="9.23046875" style="1"/>
  </cols>
  <sheetData>
    <row r="1" spans="1:11" s="7" customFormat="1" ht="108" x14ac:dyDescent="0.3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7" customFormat="1" ht="62.5" thickBot="1" x14ac:dyDescent="0.4">
      <c r="A2" s="21" t="s">
        <v>5</v>
      </c>
      <c r="B2" s="21" t="s">
        <v>6</v>
      </c>
      <c r="C2" s="21" t="s">
        <v>7</v>
      </c>
      <c r="D2" s="21" t="s">
        <v>0</v>
      </c>
      <c r="E2" s="21" t="s">
        <v>1</v>
      </c>
      <c r="F2" s="21" t="s">
        <v>8</v>
      </c>
      <c r="G2" s="21" t="s">
        <v>9</v>
      </c>
      <c r="H2" s="21" t="s">
        <v>10</v>
      </c>
      <c r="I2" s="21" t="s">
        <v>18</v>
      </c>
      <c r="J2" s="21" t="s">
        <v>19</v>
      </c>
      <c r="K2" s="22" t="s">
        <v>4</v>
      </c>
    </row>
    <row r="3" spans="1:11" s="7" customFormat="1" ht="16" thickTop="1" x14ac:dyDescent="0.35">
      <c r="A3" s="23" t="s">
        <v>12</v>
      </c>
      <c r="B3" s="24" t="s">
        <v>13</v>
      </c>
      <c r="C3" s="25">
        <v>11</v>
      </c>
      <c r="D3" s="19" t="s">
        <v>14</v>
      </c>
      <c r="E3" s="9">
        <v>10330</v>
      </c>
      <c r="F3" s="17" t="s">
        <v>11</v>
      </c>
      <c r="G3" s="19" t="s">
        <v>15</v>
      </c>
      <c r="H3" s="9">
        <v>10330</v>
      </c>
      <c r="I3" s="11">
        <v>3500000</v>
      </c>
      <c r="J3" s="11">
        <v>3000000</v>
      </c>
      <c r="K3" s="11">
        <f>SUM('LEA Amounts'!$I3:$J3)</f>
        <v>6500000</v>
      </c>
    </row>
    <row r="4" spans="1:11" ht="16.5" customHeight="1" x14ac:dyDescent="0.35">
      <c r="A4" s="26" t="s">
        <v>22</v>
      </c>
      <c r="B4" s="27"/>
      <c r="C4" s="27"/>
      <c r="D4" s="27"/>
      <c r="E4" s="27"/>
      <c r="F4" s="27"/>
      <c r="G4" s="27"/>
      <c r="H4" s="27"/>
      <c r="I4" s="28">
        <f>SUBTOTAL(109,Table1[Student Friendly Services 
Sch 1, Prov 2(a) 
(PCA 25309)])</f>
        <v>3500000</v>
      </c>
      <c r="J4" s="28">
        <f>SUBTOTAL(109,Table1[Online Educational Resources
Sch 2, Prov 2(b) 
(PCA 24220)])</f>
        <v>3000000</v>
      </c>
      <c r="K4" s="28">
        <f>SUBTOTAL(109,Table1[Total 
Apportionment])</f>
        <v>6500000</v>
      </c>
    </row>
    <row r="5" spans="1:11" ht="16.5" customHeight="1" x14ac:dyDescent="0.35">
      <c r="A5" s="14" t="s">
        <v>2</v>
      </c>
      <c r="E5" s="1"/>
      <c r="F5" s="1"/>
      <c r="G5" s="1"/>
      <c r="H5" s="1"/>
    </row>
    <row r="6" spans="1:11" ht="16.5" customHeight="1" x14ac:dyDescent="0.35">
      <c r="A6" s="16" t="s">
        <v>3</v>
      </c>
      <c r="I6" s="5"/>
    </row>
    <row r="7" spans="1:11" ht="16.5" customHeight="1" x14ac:dyDescent="0.35">
      <c r="A7" s="18" t="s">
        <v>17</v>
      </c>
    </row>
    <row r="8" spans="1:11" ht="16.5" customHeight="1" x14ac:dyDescent="0.25">
      <c r="D8" s="4"/>
      <c r="E8" s="1"/>
      <c r="F8" s="1"/>
      <c r="G8" s="1"/>
      <c r="H8" s="1"/>
    </row>
    <row r="9" spans="1:11" ht="16.5" customHeight="1" x14ac:dyDescent="0.25"/>
    <row r="10" spans="1:11" ht="16.5" customHeight="1" x14ac:dyDescent="0.25"/>
    <row r="11" spans="1:11" ht="16.5" customHeight="1" x14ac:dyDescent="0.25"/>
    <row r="12" spans="1:11" ht="16.5" customHeight="1" x14ac:dyDescent="0.25"/>
    <row r="13" spans="1:11" ht="16.5" customHeight="1" x14ac:dyDescent="0.25"/>
    <row r="14" spans="1:11" ht="16.5" customHeight="1" x14ac:dyDescent="0.25"/>
    <row r="15" spans="1:11" ht="16.5" customHeight="1" x14ac:dyDescent="0.25"/>
    <row r="16" spans="1:11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3.5" customHeight="1" x14ac:dyDescent="0.25"/>
    <row r="23" ht="13.5" customHeight="1" x14ac:dyDescent="0.25"/>
  </sheetData>
  <sortState ref="E228:I228">
    <sortCondition ref="E228"/>
  </sortState>
  <pageMargins left="0.75" right="0.75" top="0.5" bottom="0.5" header="0.3" footer="0.25"/>
  <pageSetup paperSize="5" scale="81" fitToHeight="0" orientation="landscape" r:id="rId1"/>
  <headerFooter alignWithMargins="0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3"/>
  <sheetViews>
    <sheetView zoomScaleNormal="100" workbookViewId="0">
      <pane ySplit="2" topLeftCell="A3" activePane="bottomLeft" state="frozen"/>
      <selection pane="bottomLeft"/>
    </sheetView>
  </sheetViews>
  <sheetFormatPr defaultColWidth="9.23046875" defaultRowHeight="12.5" x14ac:dyDescent="0.25"/>
  <cols>
    <col min="1" max="1" width="15.84375" style="2" customWidth="1"/>
    <col min="2" max="2" width="54.3046875" style="1" customWidth="1"/>
    <col min="3" max="3" width="24.69140625" style="1" customWidth="1"/>
    <col min="4" max="16384" width="9.23046875" style="1"/>
  </cols>
  <sheetData>
    <row r="1" spans="1:3" s="7" customFormat="1" ht="108" x14ac:dyDescent="0.35">
      <c r="A1" s="20" t="s">
        <v>21</v>
      </c>
      <c r="B1" s="20"/>
      <c r="C1" s="20"/>
    </row>
    <row r="2" spans="1:3" s="7" customFormat="1" ht="31.5" thickBot="1" x14ac:dyDescent="0.4">
      <c r="A2" s="12" t="s">
        <v>0</v>
      </c>
      <c r="B2" s="13" t="s">
        <v>5</v>
      </c>
      <c r="C2" s="15" t="s">
        <v>4</v>
      </c>
    </row>
    <row r="3" spans="1:3" s="7" customFormat="1" ht="16" thickTop="1" x14ac:dyDescent="0.35">
      <c r="A3" s="8" t="s">
        <v>14</v>
      </c>
      <c r="B3" s="10" t="s">
        <v>16</v>
      </c>
      <c r="C3" s="11">
        <v>6500000</v>
      </c>
    </row>
    <row r="4" spans="1:3" ht="16.5" customHeight="1" x14ac:dyDescent="0.35">
      <c r="A4" s="29" t="s">
        <v>22</v>
      </c>
      <c r="B4" s="29"/>
      <c r="C4" s="28">
        <f>SUBTOTAL(109,Table13[Total 
Apportionment])</f>
        <v>6500000</v>
      </c>
    </row>
    <row r="5" spans="1:3" ht="16.5" customHeight="1" x14ac:dyDescent="0.35">
      <c r="A5" s="14" t="s">
        <v>2</v>
      </c>
    </row>
    <row r="6" spans="1:3" ht="16.5" customHeight="1" x14ac:dyDescent="0.35">
      <c r="A6" s="16" t="s">
        <v>3</v>
      </c>
    </row>
    <row r="7" spans="1:3" ht="16.5" customHeight="1" x14ac:dyDescent="0.35">
      <c r="A7" s="18" t="s">
        <v>17</v>
      </c>
      <c r="B7" s="6"/>
    </row>
    <row r="8" spans="1:3" ht="16.5" customHeight="1" x14ac:dyDescent="0.25">
      <c r="A8" s="4"/>
    </row>
    <row r="9" spans="1:3" ht="16.5" customHeight="1" x14ac:dyDescent="0.25"/>
    <row r="10" spans="1:3" ht="16.5" customHeight="1" x14ac:dyDescent="0.25"/>
    <row r="11" spans="1:3" ht="16.5" customHeight="1" x14ac:dyDescent="0.25"/>
    <row r="12" spans="1:3" ht="16.5" customHeight="1" x14ac:dyDescent="0.3">
      <c r="B12" s="6"/>
    </row>
    <row r="13" spans="1:3" ht="16.5" customHeight="1" x14ac:dyDescent="0.25"/>
    <row r="14" spans="1:3" ht="16.5" customHeight="1" x14ac:dyDescent="0.25"/>
    <row r="15" spans="1:3" ht="16.5" customHeight="1" x14ac:dyDescent="0.25"/>
    <row r="16" spans="1:3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3.5" customHeight="1" x14ac:dyDescent="0.25"/>
    <row r="23" ht="13.5" customHeight="1" x14ac:dyDescent="0.25"/>
  </sheetData>
  <pageMargins left="0.75" right="0.75" top="0.5" bottom="0.5" header="0.3" footer="0.25"/>
  <pageSetup scale="79" fitToHeight="0" orientation="portrait" r:id="rId1"/>
  <headerFooter alignWithMargins="0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Student Friendly Services (CA Dept of Education)</dc:title>
  <dc:subject>Student Friendly Services first apportionment schedule for fiscal year 2018-19.</dc:subject>
  <dc:creator>AHodge</dc:creator>
  <cp:lastModifiedBy>Taylor Uda</cp:lastModifiedBy>
  <cp:lastPrinted>2018-08-20T23:15:22Z</cp:lastPrinted>
  <dcterms:created xsi:type="dcterms:W3CDTF">2013-02-12T22:52:12Z</dcterms:created>
  <dcterms:modified xsi:type="dcterms:W3CDTF">2022-10-05T22:08:09Z</dcterms:modified>
</cp:coreProperties>
</file>