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1EF3D4B2-A797-4523-913A-0110B0B89896}" xr6:coauthVersionLast="36" xr6:coauthVersionMax="36" xr10:uidLastSave="{00000000-0000-0000-0000-000000000000}"/>
  <bookViews>
    <workbookView xWindow="0" yWindow="0" windowWidth="28800" windowHeight="11630" xr2:uid="{28BFBFC6-BD61-4B61-BB24-F99BC411FC36}"/>
  </bookViews>
  <sheets>
    <sheet name="fy18 AHCY - LEA" sheetId="1" r:id="rId1"/>
    <sheet name="AHCY County Total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L11" i="1"/>
</calcChain>
</file>

<file path=xl/sharedStrings.xml><?xml version="1.0" encoding="utf-8"?>
<sst xmlns="http://schemas.openxmlformats.org/spreadsheetml/2006/main" count="197" uniqueCount="55">
  <si>
    <t>Schedule of the First Apportionment for the Assistance for Homeless Children and Youth Program</t>
  </si>
  <si>
    <t>Fiscal Year 2018–19</t>
  </si>
  <si>
    <t>County
Name</t>
  </si>
  <si>
    <t>FI$Cal
Supplier ID</t>
  </si>
  <si>
    <t>FI$Cal Address Sequence ID</t>
  </si>
  <si>
    <t>County
Code</t>
  </si>
  <si>
    <t>District
Code</t>
  </si>
  <si>
    <t>School
Code</t>
  </si>
  <si>
    <t>Charter
Number</t>
  </si>
  <si>
    <t>Charter
Fund
Type</t>
  </si>
  <si>
    <t>Service Location Field</t>
  </si>
  <si>
    <t>Local Educational Agency</t>
  </si>
  <si>
    <t>Total
Grant 
Award</t>
  </si>
  <si>
    <t>Current Apportionment</t>
  </si>
  <si>
    <t>Mendocino</t>
  </si>
  <si>
    <t>0000011830</t>
  </si>
  <si>
    <t>0000000</t>
  </si>
  <si>
    <t>n/a</t>
  </si>
  <si>
    <t xml:space="preserve">Arena Union Elementary </t>
  </si>
  <si>
    <t>0125658</t>
  </si>
  <si>
    <t>1373</t>
  </si>
  <si>
    <t>D</t>
  </si>
  <si>
    <t>C1373</t>
  </si>
  <si>
    <t>Willits Elementary Charter</t>
  </si>
  <si>
    <t>Sacramento</t>
  </si>
  <si>
    <t>0000012374</t>
  </si>
  <si>
    <t>Elk Grove Unified</t>
  </si>
  <si>
    <t xml:space="preserve">San Diego </t>
  </si>
  <si>
    <t>0000007988</t>
  </si>
  <si>
    <t>Bonsall Unified</t>
  </si>
  <si>
    <t xml:space="preserve">Sonoma </t>
  </si>
  <si>
    <t>0000011855</t>
  </si>
  <si>
    <t>Healdsburg Unified</t>
  </si>
  <si>
    <t>Bennett Valley Union Elementary</t>
  </si>
  <si>
    <t>Ventura</t>
  </si>
  <si>
    <t>0000011863</t>
  </si>
  <si>
    <t>Ventura Unified</t>
  </si>
  <si>
    <t>Statewide Total</t>
  </si>
  <si>
    <t>California Department of Education</t>
  </si>
  <si>
    <t>School Fiscal Services Division</t>
  </si>
  <si>
    <t>November 2019</t>
  </si>
  <si>
    <t>County Summary of the First Apportionment for the Assistance for Homeless Children and Youth Program</t>
  </si>
  <si>
    <t>County Code</t>
  </si>
  <si>
    <t>County Treasurer</t>
  </si>
  <si>
    <t>Invoice Number</t>
  </si>
  <si>
    <t>Amount</t>
  </si>
  <si>
    <t>Voucher #</t>
  </si>
  <si>
    <t>18-15441 10-18-2019</t>
  </si>
  <si>
    <t>34</t>
  </si>
  <si>
    <t xml:space="preserve">Sacramento </t>
  </si>
  <si>
    <t>37</t>
  </si>
  <si>
    <t>San Diego</t>
  </si>
  <si>
    <t>49</t>
  </si>
  <si>
    <t>Sonoma</t>
  </si>
  <si>
    <t>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</si>
</sst>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9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8" fillId="0" borderId="2" applyNumberFormat="0" applyFill="0" applyAlignment="0" applyProtection="0"/>
  </cellStyleXfs>
  <cellXfs count="48">
    <xf numFmtId="0" fontId="0" fillId="0" borderId="0" xfId="0"/>
    <xf numFmtId="49" fontId="2" fillId="0" borderId="1" xfId="1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164" fontId="2" fillId="0" borderId="1" xfId="1" applyNumberFormat="1" applyFont="1" applyFill="1" applyBorder="1" applyAlignment="1">
      <alignment horizontal="center" wrapText="1"/>
    </xf>
    <xf numFmtId="49" fontId="3" fillId="0" borderId="0" xfId="1" applyNumberFormat="1" applyFont="1" applyFill="1" applyBorder="1" applyAlignment="1">
      <alignment horizontal="left"/>
    </xf>
    <xf numFmtId="49" fontId="4" fillId="0" borderId="0" xfId="1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165" fontId="5" fillId="0" borderId="0" xfId="1" applyNumberFormat="1" applyFont="1" applyFill="1" applyBorder="1" applyAlignment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/>
    <xf numFmtId="49" fontId="4" fillId="0" borderId="0" xfId="1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164" fontId="4" fillId="0" borderId="0" xfId="1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49" fontId="4" fillId="0" borderId="0" xfId="0" quotePrefix="1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top"/>
    </xf>
    <xf numFmtId="0" fontId="5" fillId="0" borderId="0" xfId="0" quotePrefix="1" applyFont="1" applyFill="1" applyBorder="1" applyAlignment="1">
      <alignment horizontal="center"/>
    </xf>
    <xf numFmtId="165" fontId="5" fillId="0" borderId="0" xfId="0" applyNumberFormat="1" applyFont="1" applyFill="1" applyBorder="1" applyAlignment="1"/>
    <xf numFmtId="165" fontId="6" fillId="0" borderId="0" xfId="0" applyNumberFormat="1" applyFont="1" applyFill="1" applyBorder="1"/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165" fontId="3" fillId="0" borderId="0" xfId="0" applyNumberFormat="1" applyFont="1" applyFill="1" applyBorder="1"/>
    <xf numFmtId="49" fontId="7" fillId="0" borderId="0" xfId="2" applyNumberFormat="1" applyFont="1" applyFill="1" applyBorder="1" applyAlignment="1">
      <alignment horizontal="left"/>
    </xf>
    <xf numFmtId="0" fontId="8" fillId="0" borderId="2" xfId="6" applyNumberFormat="1" applyFill="1" applyAlignment="1">
      <alignment horizontal="left"/>
    </xf>
    <xf numFmtId="0" fontId="8" fillId="0" borderId="2" xfId="6" applyFill="1" applyAlignment="1">
      <alignment horizontal="center" vertical="top"/>
    </xf>
    <xf numFmtId="0" fontId="8" fillId="0" borderId="2" xfId="6" applyFill="1" applyAlignment="1">
      <alignment horizontal="center"/>
    </xf>
    <xf numFmtId="0" fontId="8" fillId="0" borderId="2" xfId="6" applyFill="1" applyAlignment="1"/>
    <xf numFmtId="165" fontId="8" fillId="0" borderId="2" xfId="6" applyNumberFormat="1" applyFill="1" applyAlignment="1"/>
    <xf numFmtId="0" fontId="8" fillId="0" borderId="2" xfId="6" applyFill="1" applyAlignment="1">
      <alignment horizontal="left"/>
    </xf>
    <xf numFmtId="0" fontId="8" fillId="0" borderId="2" xfId="6" applyFill="1"/>
    <xf numFmtId="165" fontId="8" fillId="0" borderId="2" xfId="6" applyNumberFormat="1" applyFill="1"/>
  </cellXfs>
  <cellStyles count="7">
    <cellStyle name="Currency" xfId="1" builtinId="4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otal" xfId="6" builtinId="25" customBuiltin="1"/>
  </cellStyles>
  <dxfs count="40">
    <dxf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rgb="FF000000"/>
          <bgColor auto="1"/>
        </patternFill>
      </fill>
    </dxf>
    <dxf>
      <numFmt numFmtId="165" formatCode="&quot;$&quot;#,##0"/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5" formatCode="&quot;$&quot;#,##0"/>
      <fill>
        <patternFill patternType="none">
          <fgColor rgb="FF000000"/>
          <bgColor auto="1"/>
        </patternFill>
      </fill>
    </dxf>
    <dxf>
      <fill>
        <patternFill patternType="none">
          <fgColor rgb="FF000000"/>
          <bgColor rgb="FFFFFFFF"/>
        </patternFill>
      </fill>
    </dxf>
    <dxf>
      <fill>
        <patternFill patternType="none">
          <fgColor rgb="FF000000"/>
          <bgColor auto="1"/>
        </patternFill>
      </fill>
    </dxf>
    <dxf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rgb="FF000000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rgb="FF000000"/>
          <bgColor rgb="FFFFFFFF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fill>
        <patternFill patternType="none">
          <fgColor rgb="FF000000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rgb="FF000000"/>
          <bgColor auto="1"/>
        </patternFill>
      </fill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rgb="FF000000"/>
          <bgColor auto="1"/>
        </patternFill>
      </fill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"/>
      <fill>
        <patternFill patternType="none">
          <fgColor rgb="FF000000"/>
          <bgColor rgb="FFFFFFFF"/>
        </patternFill>
      </fill>
      <alignment horizontal="general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"/>
      <fill>
        <patternFill patternType="none">
          <fgColor rgb="FF000000"/>
          <bgColor rgb="FFFFFFFF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top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fill>
        <patternFill patternType="none">
          <fgColor rgb="FF000000"/>
          <bgColor rgb="FFFFFFFF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855FA7E-CE37-4F22-B4A3-559425A9141B}" name="Table4" displayName="Table4" ref="A3:L11" totalsRowCount="1" headerRowDxfId="39" headerRowBorderDxfId="38" tableBorderDxfId="37" totalsRowCellStyle="Total">
  <autoFilter ref="A3:L10" xr:uid="{4B72D784-E6FD-4B17-A060-77CA551DD46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190BD056-03F9-4C16-8605-6B0C41A0755D}" name="County_x000a_Name" totalsRowLabel="Statewide Total" dataDxfId="36" totalsRowDxfId="35" dataCellStyle="Currency" totalsRowCellStyle="Total"/>
    <tableColumn id="2" xr3:uid="{FC8CA433-CBE1-4E4C-94C1-DF510DD149F0}" name="FI$Cal_x000a_Supplier ID" dataDxfId="34" totalsRowDxfId="33" totalsRowCellStyle="Total"/>
    <tableColumn id="3" xr3:uid="{C092D213-F48A-428B-A552-7903D0FB2FBD}" name="FI$Cal Address Sequence ID" dataDxfId="32" totalsRowDxfId="31" totalsRowCellStyle="Total"/>
    <tableColumn id="4" xr3:uid="{EA85980D-5199-4562-BC7D-10565135B804}" name="County_x000a_Code" dataDxfId="30" totalsRowDxfId="29" totalsRowCellStyle="Total"/>
    <tableColumn id="5" xr3:uid="{399E5355-5871-44E0-8C2F-2B871A74D3B7}" name="District_x000a_Code" dataDxfId="28" totalsRowDxfId="27" totalsRowCellStyle="Total"/>
    <tableColumn id="6" xr3:uid="{EE7FF8BF-02F1-4BEE-8DBC-4FBB26FC5549}" name="School_x000a_Code" dataDxfId="26" totalsRowDxfId="25" totalsRowCellStyle="Total"/>
    <tableColumn id="7" xr3:uid="{4FD6A4F0-7811-4B80-A412-DA988480F841}" name="Charter_x000a_Number" totalsRowDxfId="24" totalsRowCellStyle="Total"/>
    <tableColumn id="9" xr3:uid="{5DE6A15B-45CE-4E71-B5A6-CA110F2785B8}" name="Charter_x000a_Fund_x000a_Type" dataDxfId="23" totalsRowDxfId="22" totalsRowCellStyle="Total"/>
    <tableColumn id="10" xr3:uid="{8D48C499-D4EC-4AB0-972F-926D985C9F96}" name="Service Location Field" dataDxfId="21" totalsRowDxfId="20" totalsRowCellStyle="Total"/>
    <tableColumn id="11" xr3:uid="{6EBDE95D-065F-486A-A9C9-654E1D3785C1}" name="Local Educational Agency" dataDxfId="19" totalsRowDxfId="18" totalsRowCellStyle="Total"/>
    <tableColumn id="12" xr3:uid="{20DAA78D-8FC0-45C4-A3E0-6C0246C88985}" name="Total_x000a_Grant _x000a_Award" totalsRowFunction="sum" dataDxfId="17" totalsRowDxfId="16" totalsRowCellStyle="Total"/>
    <tableColumn id="13" xr3:uid="{1B6C964E-426B-4C30-B49C-437A27385387}" name="Current Apportionment" totalsRowFunction="sum" dataDxfId="15" totalsRowDxfId="14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pportionment Schedule for the Assistance for Homeless Children and Youth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4B36ADB-ED76-478D-AA73-161D527ED50A}" name="Table2" displayName="Table2" ref="A3:E9" totalsRowCount="1" headerRowDxfId="13" dataDxfId="11" totalsRowDxfId="10" headerRowBorderDxfId="12" totalsRowCellStyle="Total">
  <autoFilter ref="A3:E8" xr:uid="{CF6FF880-4D09-44F8-9CAA-102E983D7668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6F8E9031-678C-4FDC-AB2F-BD0C66B74D4E}" name="County Code" totalsRowLabel="Statewide Total" dataDxfId="9" totalsRowDxfId="8" totalsRowCellStyle="Total"/>
    <tableColumn id="2" xr3:uid="{51D2002B-C603-4574-BA85-CC359E8F0AF5}" name="County Treasurer" dataDxfId="7" totalsRowDxfId="6" totalsRowCellStyle="Total"/>
    <tableColumn id="4" xr3:uid="{93BC5EE0-EE0C-40EC-9BA7-D3F253FEEFCA}" name="Invoice Number" dataDxfId="5" totalsRowDxfId="4" totalsRowCellStyle="Total"/>
    <tableColumn id="3" xr3:uid="{98B2AE69-83D8-4EF8-9F8E-C44A3EE430AE}" name="Amount" totalsRowFunction="sum" dataDxfId="3" totalsRowDxfId="2" totalsRowCellStyle="Total"/>
    <tableColumn id="5" xr3:uid="{EAA915AD-884D-4840-BE11-87ED0DAB38D0}" name="Voucher #" dataDxfId="1" totalsRowDxfId="0" totalsRowCellStyle="Tot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The County Summary provides a subtotal for each county receiving fund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B3BD5-A69F-4BFB-9E42-4F5153D8F67B}">
  <dimension ref="A1:P16"/>
  <sheetViews>
    <sheetView tabSelected="1" workbookViewId="0"/>
  </sheetViews>
  <sheetFormatPr defaultColWidth="9.23046875" defaultRowHeight="15.5" x14ac:dyDescent="0.35"/>
  <cols>
    <col min="1" max="1" width="14.765625" style="29" customWidth="1"/>
    <col min="2" max="2" width="14.23046875" style="28" customWidth="1"/>
    <col min="3" max="3" width="11.69140625" style="28" customWidth="1"/>
    <col min="4" max="4" width="8.69140625" style="7" customWidth="1"/>
    <col min="5" max="5" width="8.61328125" style="7" customWidth="1"/>
    <col min="6" max="8" width="9.23046875" style="7"/>
    <col min="9" max="9" width="12.07421875" style="7" customWidth="1"/>
    <col min="10" max="10" width="33.3828125" style="16" customWidth="1"/>
    <col min="11" max="11" width="13.765625" style="28" customWidth="1"/>
    <col min="12" max="12" width="15.4609375" style="28" customWidth="1"/>
    <col min="13" max="13" width="11.4609375" style="27" customWidth="1"/>
    <col min="14" max="15" width="16.3046875" style="28" customWidth="1"/>
    <col min="16" max="16" width="15.07421875" style="28" customWidth="1"/>
    <col min="17" max="16384" width="9.23046875" style="16"/>
  </cols>
  <sheetData>
    <row r="1" spans="1:16" s="14" customFormat="1" ht="18" x14ac:dyDescent="0.4">
      <c r="A1" s="39" t="s">
        <v>0</v>
      </c>
      <c r="B1" s="12"/>
      <c r="C1" s="12"/>
      <c r="D1" s="13"/>
      <c r="E1" s="13"/>
      <c r="F1" s="13"/>
      <c r="G1" s="13"/>
      <c r="H1" s="13"/>
      <c r="I1" s="13"/>
      <c r="K1" s="12"/>
      <c r="L1" s="12"/>
      <c r="M1" s="15"/>
      <c r="N1" s="12"/>
      <c r="O1" s="12"/>
      <c r="P1" s="12"/>
    </row>
    <row r="2" spans="1:16" x14ac:dyDescent="0.35">
      <c r="A2" s="14" t="s">
        <v>1</v>
      </c>
      <c r="B2" s="16"/>
      <c r="C2" s="16"/>
      <c r="D2" s="16"/>
      <c r="E2" s="16"/>
      <c r="F2" s="16"/>
      <c r="G2" s="16"/>
      <c r="H2" s="16"/>
      <c r="I2" s="16"/>
      <c r="K2" s="16"/>
      <c r="L2" s="16"/>
      <c r="M2" s="16"/>
      <c r="N2" s="16"/>
      <c r="O2" s="16"/>
      <c r="P2" s="16"/>
    </row>
    <row r="3" spans="1:16" s="13" customFormat="1" ht="46.5" x14ac:dyDescent="0.35">
      <c r="A3" s="1" t="s">
        <v>2</v>
      </c>
      <c r="B3" s="1" t="s">
        <v>3</v>
      </c>
      <c r="C3" s="1" t="s">
        <v>4</v>
      </c>
      <c r="D3" s="2" t="s">
        <v>5</v>
      </c>
      <c r="E3" s="2" t="s">
        <v>6</v>
      </c>
      <c r="F3" s="3" t="s">
        <v>7</v>
      </c>
      <c r="G3" s="3" t="s">
        <v>8</v>
      </c>
      <c r="H3" s="3" t="s">
        <v>9</v>
      </c>
      <c r="I3" s="2" t="s">
        <v>10</v>
      </c>
      <c r="J3" s="2" t="s">
        <v>11</v>
      </c>
      <c r="K3" s="4" t="s">
        <v>12</v>
      </c>
      <c r="L3" s="4" t="s">
        <v>13</v>
      </c>
    </row>
    <row r="4" spans="1:16" s="7" customFormat="1" x14ac:dyDescent="0.35">
      <c r="A4" s="17" t="s">
        <v>14</v>
      </c>
      <c r="B4" s="6" t="s">
        <v>15</v>
      </c>
      <c r="C4" s="6">
        <v>1</v>
      </c>
      <c r="D4" s="18">
        <v>23</v>
      </c>
      <c r="E4" s="18">
        <v>65557</v>
      </c>
      <c r="F4" s="19" t="s">
        <v>16</v>
      </c>
      <c r="G4" s="8" t="s">
        <v>17</v>
      </c>
      <c r="H4" s="8" t="s">
        <v>17</v>
      </c>
      <c r="I4" s="9">
        <v>65557</v>
      </c>
      <c r="J4" s="10" t="s">
        <v>18</v>
      </c>
      <c r="K4" s="11">
        <v>1879</v>
      </c>
      <c r="L4" s="11">
        <v>1054</v>
      </c>
    </row>
    <row r="5" spans="1:16" s="7" customFormat="1" x14ac:dyDescent="0.35">
      <c r="A5" s="17" t="s">
        <v>14</v>
      </c>
      <c r="B5" s="6" t="s">
        <v>15</v>
      </c>
      <c r="C5" s="6">
        <v>1</v>
      </c>
      <c r="D5" s="18">
        <v>23</v>
      </c>
      <c r="E5" s="18">
        <v>65623</v>
      </c>
      <c r="F5" s="19" t="s">
        <v>19</v>
      </c>
      <c r="G5" s="8" t="s">
        <v>20</v>
      </c>
      <c r="H5" s="8" t="s">
        <v>21</v>
      </c>
      <c r="I5" s="9" t="s">
        <v>22</v>
      </c>
      <c r="J5" s="10" t="s">
        <v>23</v>
      </c>
      <c r="K5" s="11">
        <v>1879</v>
      </c>
      <c r="L5" s="11">
        <v>1054</v>
      </c>
    </row>
    <row r="6" spans="1:16" s="7" customFormat="1" x14ac:dyDescent="0.35">
      <c r="A6" s="17" t="s">
        <v>24</v>
      </c>
      <c r="B6" s="6" t="s">
        <v>25</v>
      </c>
      <c r="C6" s="6">
        <v>1</v>
      </c>
      <c r="D6" s="18">
        <v>34</v>
      </c>
      <c r="E6" s="18">
        <v>67314</v>
      </c>
      <c r="F6" s="19" t="s">
        <v>16</v>
      </c>
      <c r="G6" s="8" t="s">
        <v>17</v>
      </c>
      <c r="H6" s="8" t="s">
        <v>17</v>
      </c>
      <c r="I6" s="9">
        <v>67314</v>
      </c>
      <c r="J6" s="10" t="s">
        <v>26</v>
      </c>
      <c r="K6" s="11">
        <v>7516</v>
      </c>
      <c r="L6" s="11">
        <v>4216</v>
      </c>
    </row>
    <row r="7" spans="1:16" s="7" customFormat="1" x14ac:dyDescent="0.35">
      <c r="A7" s="17" t="s">
        <v>27</v>
      </c>
      <c r="B7" s="6" t="s">
        <v>28</v>
      </c>
      <c r="C7" s="6">
        <v>2</v>
      </c>
      <c r="D7" s="18">
        <v>37</v>
      </c>
      <c r="E7" s="18">
        <v>76851</v>
      </c>
      <c r="F7" s="19" t="s">
        <v>16</v>
      </c>
      <c r="G7" s="8" t="s">
        <v>17</v>
      </c>
      <c r="H7" s="8" t="s">
        <v>17</v>
      </c>
      <c r="I7" s="9">
        <v>76851</v>
      </c>
      <c r="J7" s="10" t="s">
        <v>29</v>
      </c>
      <c r="K7" s="11">
        <v>26306</v>
      </c>
      <c r="L7" s="11">
        <v>14756</v>
      </c>
    </row>
    <row r="8" spans="1:16" s="7" customFormat="1" x14ac:dyDescent="0.35">
      <c r="A8" s="5" t="s">
        <v>30</v>
      </c>
      <c r="B8" s="6" t="s">
        <v>31</v>
      </c>
      <c r="C8" s="6">
        <v>6</v>
      </c>
      <c r="D8" s="18">
        <v>49</v>
      </c>
      <c r="E8" s="18">
        <v>75390</v>
      </c>
      <c r="F8" s="8" t="s">
        <v>16</v>
      </c>
      <c r="G8" s="8" t="s">
        <v>17</v>
      </c>
      <c r="H8" s="8" t="s">
        <v>17</v>
      </c>
      <c r="I8" s="9">
        <v>75390</v>
      </c>
      <c r="J8" s="10" t="s">
        <v>32</v>
      </c>
      <c r="K8" s="11">
        <v>5637</v>
      </c>
      <c r="L8" s="11">
        <v>3162</v>
      </c>
    </row>
    <row r="9" spans="1:16" s="7" customFormat="1" x14ac:dyDescent="0.35">
      <c r="A9" s="5" t="s">
        <v>30</v>
      </c>
      <c r="B9" s="6" t="s">
        <v>31</v>
      </c>
      <c r="C9" s="6">
        <v>6</v>
      </c>
      <c r="D9" s="18">
        <v>49</v>
      </c>
      <c r="E9" s="18">
        <v>70623</v>
      </c>
      <c r="F9" s="8" t="s">
        <v>16</v>
      </c>
      <c r="G9" s="8" t="s">
        <v>17</v>
      </c>
      <c r="H9" s="8" t="s">
        <v>17</v>
      </c>
      <c r="I9" s="9">
        <v>70623</v>
      </c>
      <c r="J9" s="10" t="s">
        <v>33</v>
      </c>
      <c r="K9" s="11">
        <v>56370</v>
      </c>
      <c r="L9" s="11">
        <v>31620</v>
      </c>
    </row>
    <row r="10" spans="1:16" s="20" customFormat="1" x14ac:dyDescent="0.35">
      <c r="A10" s="10" t="s">
        <v>34</v>
      </c>
      <c r="B10" s="6" t="s">
        <v>35</v>
      </c>
      <c r="C10" s="31">
        <v>1</v>
      </c>
      <c r="D10" s="9">
        <v>56</v>
      </c>
      <c r="E10" s="9">
        <v>72652</v>
      </c>
      <c r="F10" s="32" t="s">
        <v>16</v>
      </c>
      <c r="G10" s="32" t="s">
        <v>17</v>
      </c>
      <c r="H10" s="32" t="s">
        <v>17</v>
      </c>
      <c r="I10" s="9">
        <v>72652</v>
      </c>
      <c r="J10" s="10" t="s">
        <v>36</v>
      </c>
      <c r="K10" s="33">
        <v>56370</v>
      </c>
      <c r="L10" s="33">
        <v>31620</v>
      </c>
    </row>
    <row r="11" spans="1:16" s="22" customFormat="1" x14ac:dyDescent="0.35">
      <c r="A11" s="40" t="s">
        <v>37</v>
      </c>
      <c r="B11" s="41"/>
      <c r="C11" s="41"/>
      <c r="D11" s="42"/>
      <c r="E11" s="42"/>
      <c r="F11" s="42"/>
      <c r="G11" s="42"/>
      <c r="H11" s="42"/>
      <c r="I11" s="42"/>
      <c r="J11" s="43"/>
      <c r="K11" s="44">
        <f>SUBTOTAL(109,Table4[Total
Grant 
Award])</f>
        <v>155957</v>
      </c>
      <c r="L11" s="44">
        <f>SUBTOTAL(109,Table4[Current Apportionment])</f>
        <v>87482</v>
      </c>
      <c r="M11" s="21"/>
      <c r="O11" s="23"/>
      <c r="P11" s="23"/>
    </row>
    <row r="12" spans="1:16" s="22" customFormat="1" x14ac:dyDescent="0.35">
      <c r="A12" s="24" t="s">
        <v>38</v>
      </c>
      <c r="B12" s="25"/>
      <c r="C12" s="25"/>
      <c r="D12" s="18"/>
      <c r="E12" s="18"/>
      <c r="F12" s="18"/>
      <c r="G12" s="18"/>
      <c r="H12" s="18"/>
      <c r="I12" s="18"/>
      <c r="K12" s="25"/>
      <c r="L12" s="25"/>
      <c r="M12" s="21"/>
      <c r="O12" s="23"/>
      <c r="P12" s="23"/>
    </row>
    <row r="13" spans="1:16" x14ac:dyDescent="0.35">
      <c r="A13" s="24" t="s">
        <v>39</v>
      </c>
      <c r="B13" s="25"/>
      <c r="C13" s="25"/>
      <c r="D13" s="18"/>
      <c r="E13" s="18"/>
      <c r="F13" s="18"/>
      <c r="G13" s="18"/>
      <c r="H13" s="18"/>
      <c r="I13" s="18"/>
      <c r="J13" s="22"/>
      <c r="K13" s="25"/>
      <c r="L13" s="25"/>
    </row>
    <row r="14" spans="1:16" x14ac:dyDescent="0.35">
      <c r="A14" s="26" t="s">
        <v>40</v>
      </c>
      <c r="B14" s="25"/>
      <c r="C14" s="25"/>
      <c r="D14" s="18"/>
      <c r="E14" s="18"/>
      <c r="F14" s="18"/>
      <c r="G14" s="18"/>
      <c r="H14" s="18"/>
      <c r="I14" s="18"/>
      <c r="J14" s="22"/>
      <c r="K14" s="25"/>
      <c r="L14" s="25"/>
    </row>
    <row r="16" spans="1:16" x14ac:dyDescent="0.35">
      <c r="K16" s="30"/>
    </row>
  </sheetData>
  <pageMargins left="0.7" right="0.7" top="0.75" bottom="0.75" header="0.3" footer="0.3"/>
  <pageSetup paperSize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C6C03-4D2C-4BD3-B682-DA0305104F83}">
  <dimension ref="A1:E66"/>
  <sheetViews>
    <sheetView workbookViewId="0"/>
  </sheetViews>
  <sheetFormatPr defaultColWidth="9.23046875" defaultRowHeight="15.5" x14ac:dyDescent="0.35"/>
  <cols>
    <col min="1" max="1" width="23.23046875" style="8" customWidth="1"/>
    <col min="2" max="2" width="22.69140625" style="16" customWidth="1"/>
    <col min="3" max="3" width="40.3828125" style="16" customWidth="1"/>
    <col min="4" max="4" width="14.53515625" style="38" customWidth="1"/>
    <col min="5" max="5" width="10.53515625" style="16" bestFit="1" customWidth="1"/>
    <col min="6" max="6" width="9.15234375" style="16" bestFit="1" customWidth="1"/>
    <col min="7" max="7" width="10.765625" style="16" bestFit="1" customWidth="1"/>
    <col min="8" max="8" width="8.07421875" style="16" bestFit="1" customWidth="1"/>
    <col min="9" max="9" width="9.15234375" style="16" bestFit="1" customWidth="1"/>
    <col min="10" max="10" width="10.765625" style="16" customWidth="1"/>
    <col min="11" max="12" width="9.15234375" style="16" bestFit="1" customWidth="1"/>
    <col min="13" max="13" width="11.84375" style="16" bestFit="1" customWidth="1"/>
    <col min="14" max="14" width="10.765625" style="16" customWidth="1"/>
    <col min="15" max="15" width="9.15234375" style="16" bestFit="1" customWidth="1"/>
    <col min="16" max="16" width="11.84375" style="16" bestFit="1" customWidth="1"/>
    <col min="17" max="17" width="10.765625" style="16" bestFit="1" customWidth="1"/>
    <col min="18" max="18" width="9.15234375" style="16" customWidth="1"/>
    <col min="19" max="20" width="11.84375" style="16" bestFit="1" customWidth="1"/>
    <col min="21" max="24" width="10.765625" style="16" bestFit="1" customWidth="1"/>
    <col min="25" max="27" width="10.765625" style="16" customWidth="1"/>
    <col min="28" max="28" width="10.765625" style="16" bestFit="1" customWidth="1"/>
    <col min="29" max="29" width="8.07421875" style="16" customWidth="1"/>
    <col min="30" max="30" width="9.15234375" style="16" customWidth="1"/>
    <col min="31" max="31" width="10.765625" style="16" customWidth="1"/>
    <col min="32" max="32" width="10.765625" style="16" bestFit="1" customWidth="1"/>
    <col min="33" max="33" width="10.765625" style="16" customWidth="1"/>
    <col min="34" max="35" width="9.15234375" style="16" customWidth="1"/>
    <col min="36" max="36" width="8.07421875" style="16" customWidth="1"/>
    <col min="37" max="37" width="10.765625" style="16" bestFit="1" customWidth="1"/>
    <col min="38" max="38" width="9.15234375" style="16" bestFit="1" customWidth="1"/>
    <col min="39" max="39" width="10.765625" style="16" bestFit="1" customWidth="1"/>
    <col min="40" max="40" width="9.15234375" style="16" bestFit="1" customWidth="1"/>
    <col min="41" max="41" width="9.15234375" style="16" customWidth="1"/>
    <col min="42" max="42" width="10.765625" style="16" bestFit="1" customWidth="1"/>
    <col min="43" max="43" width="9.15234375" style="16" bestFit="1" customWidth="1"/>
    <col min="44" max="44" width="10.765625" style="16" bestFit="1" customWidth="1"/>
    <col min="45" max="45" width="9.15234375" style="16" bestFit="1" customWidth="1"/>
    <col min="46" max="46" width="9.15234375" style="16" customWidth="1"/>
    <col min="47" max="47" width="10.765625" style="16" bestFit="1" customWidth="1"/>
    <col min="48" max="48" width="8.07421875" style="16" bestFit="1" customWidth="1"/>
    <col min="49" max="49" width="10.765625" style="16" bestFit="1" customWidth="1"/>
    <col min="50" max="50" width="12.921875" style="16" customWidth="1"/>
    <col min="51" max="51" width="8.3046875" style="16" bestFit="1" customWidth="1"/>
    <col min="52" max="52" width="8.69140625" style="16" bestFit="1" customWidth="1"/>
    <col min="53" max="53" width="10.3046875" style="16" bestFit="1" customWidth="1"/>
    <col min="54" max="54" width="7.61328125" style="16" bestFit="1" customWidth="1"/>
    <col min="55" max="55" width="13.3046875" style="16" bestFit="1" customWidth="1"/>
    <col min="56" max="56" width="9.23046875" style="16"/>
    <col min="57" max="57" width="10.3046875" style="16" bestFit="1" customWidth="1"/>
    <col min="58" max="58" width="8.69140625" style="16" bestFit="1" customWidth="1"/>
    <col min="59" max="59" width="7.61328125" style="16" bestFit="1" customWidth="1"/>
    <col min="60" max="60" width="10.15234375" style="16" bestFit="1" customWidth="1"/>
    <col min="61" max="61" width="8.69140625" style="16" bestFit="1" customWidth="1"/>
    <col min="62" max="62" width="7.61328125" style="16" bestFit="1" customWidth="1"/>
    <col min="63" max="64" width="8.69140625" style="16" bestFit="1" customWidth="1"/>
    <col min="65" max="65" width="7.61328125" style="16" bestFit="1" customWidth="1"/>
    <col min="66" max="66" width="7.84375" style="16" bestFit="1" customWidth="1"/>
    <col min="67" max="67" width="12.53515625" style="16" bestFit="1" customWidth="1"/>
    <col min="68" max="69" width="8.69140625" style="16" bestFit="1" customWidth="1"/>
    <col min="70" max="70" width="9.53515625" style="16" bestFit="1" customWidth="1"/>
    <col min="71" max="71" width="11.3828125" style="16" bestFit="1" customWidth="1"/>
    <col min="72" max="72" width="8.69140625" style="16" bestFit="1" customWidth="1"/>
    <col min="73" max="73" width="7.3828125" style="16" bestFit="1" customWidth="1"/>
    <col min="74" max="74" width="7.61328125" style="16" bestFit="1" customWidth="1"/>
    <col min="75" max="75" width="9.23046875" style="16"/>
    <col min="76" max="76" width="8.69140625" style="16" bestFit="1" customWidth="1"/>
    <col min="77" max="77" width="8.07421875" style="16" bestFit="1" customWidth="1"/>
    <col min="78" max="78" width="9.765625" style="16" bestFit="1" customWidth="1"/>
    <col min="79" max="79" width="8.69140625" style="16" bestFit="1" customWidth="1"/>
    <col min="80" max="80" width="8" style="16" bestFit="1" customWidth="1"/>
    <col min="81" max="81" width="9.765625" style="16" bestFit="1" customWidth="1"/>
    <col min="82" max="82" width="12.23046875" style="16" bestFit="1" customWidth="1"/>
    <col min="83" max="83" width="11.23046875" style="16" bestFit="1" customWidth="1"/>
    <col min="84" max="84" width="15.69140625" style="16" bestFit="1" customWidth="1"/>
    <col min="85" max="85" width="10.61328125" style="16" bestFit="1" customWidth="1"/>
    <col min="86" max="86" width="14.53515625" style="16" bestFit="1" customWidth="1"/>
    <col min="87" max="87" width="12.69140625" style="16" bestFit="1" customWidth="1"/>
    <col min="88" max="88" width="16.4609375" style="16" bestFit="1" customWidth="1"/>
    <col min="89" max="89" width="10.765625" style="16" bestFit="1" customWidth="1"/>
    <col min="90" max="90" width="14.3828125" style="16" bestFit="1" customWidth="1"/>
    <col min="91" max="91" width="11.69140625" style="16" bestFit="1" customWidth="1"/>
    <col min="92" max="92" width="11.3828125" style="16" bestFit="1" customWidth="1"/>
    <col min="93" max="93" width="8.69140625" style="16" bestFit="1" customWidth="1"/>
    <col min="94" max="94" width="6.53515625" style="16" bestFit="1" customWidth="1"/>
    <col min="95" max="95" width="9.07421875" style="16" bestFit="1" customWidth="1"/>
    <col min="96" max="96" width="8.69140625" style="16" bestFit="1" customWidth="1"/>
    <col min="97" max="97" width="8.84375" style="16" bestFit="1" customWidth="1"/>
    <col min="98" max="98" width="10.765625" style="16" bestFit="1" customWidth="1"/>
    <col min="99" max="99" width="8.69140625" style="16" bestFit="1" customWidth="1"/>
    <col min="100" max="100" width="8.4609375" style="16" bestFit="1" customWidth="1"/>
    <col min="101" max="101" width="6.921875" style="16" bestFit="1" customWidth="1"/>
    <col min="102" max="102" width="8.69140625" style="16" bestFit="1" customWidth="1"/>
    <col min="103" max="103" width="10.3828125" style="16" bestFit="1" customWidth="1"/>
    <col min="104" max="104" width="8.69140625" style="16" bestFit="1" customWidth="1"/>
    <col min="105" max="105" width="7.61328125" style="16" bestFit="1" customWidth="1"/>
    <col min="106" max="106" width="8.69140625" style="16" bestFit="1" customWidth="1"/>
    <col min="107" max="107" width="35.07421875" style="16" bestFit="1" customWidth="1"/>
    <col min="108" max="108" width="31.69140625" style="16" bestFit="1" customWidth="1"/>
    <col min="109" max="16384" width="9.23046875" style="16"/>
  </cols>
  <sheetData>
    <row r="1" spans="1:5" s="14" customFormat="1" ht="18" x14ac:dyDescent="0.4">
      <c r="A1" s="39" t="s">
        <v>41</v>
      </c>
      <c r="D1" s="34"/>
    </row>
    <row r="2" spans="1:5" s="14" customFormat="1" x14ac:dyDescent="0.35">
      <c r="A2" s="14" t="s">
        <v>1</v>
      </c>
    </row>
    <row r="3" spans="1:5" ht="33" customHeight="1" x14ac:dyDescent="0.35">
      <c r="A3" s="35" t="s">
        <v>42</v>
      </c>
      <c r="B3" s="36" t="s">
        <v>43</v>
      </c>
      <c r="C3" s="36" t="s">
        <v>44</v>
      </c>
      <c r="D3" s="36" t="s">
        <v>45</v>
      </c>
      <c r="E3" s="37" t="s">
        <v>46</v>
      </c>
    </row>
    <row r="4" spans="1:5" ht="19.5" customHeight="1" x14ac:dyDescent="0.35">
      <c r="A4" s="7">
        <v>23</v>
      </c>
      <c r="B4" s="27" t="s">
        <v>14</v>
      </c>
      <c r="C4" s="7" t="s">
        <v>47</v>
      </c>
      <c r="D4" s="38">
        <v>2108</v>
      </c>
      <c r="E4" s="16">
        <v>129695</v>
      </c>
    </row>
    <row r="5" spans="1:5" ht="19.5" customHeight="1" x14ac:dyDescent="0.35">
      <c r="A5" s="8" t="s">
        <v>48</v>
      </c>
      <c r="B5" s="27" t="s">
        <v>49</v>
      </c>
      <c r="C5" s="7" t="s">
        <v>47</v>
      </c>
      <c r="D5" s="38">
        <v>4216</v>
      </c>
      <c r="E5" s="16">
        <v>129696</v>
      </c>
    </row>
    <row r="6" spans="1:5" ht="19.5" customHeight="1" x14ac:dyDescent="0.35">
      <c r="A6" s="8" t="s">
        <v>50</v>
      </c>
      <c r="B6" s="27" t="s">
        <v>51</v>
      </c>
      <c r="C6" s="7" t="s">
        <v>47</v>
      </c>
      <c r="D6" s="38">
        <v>14756</v>
      </c>
      <c r="E6" s="16">
        <v>129697</v>
      </c>
    </row>
    <row r="7" spans="1:5" ht="19.5" customHeight="1" x14ac:dyDescent="0.35">
      <c r="A7" s="8" t="s">
        <v>52</v>
      </c>
      <c r="B7" s="27" t="s">
        <v>53</v>
      </c>
      <c r="C7" s="7" t="s">
        <v>47</v>
      </c>
      <c r="D7" s="38">
        <v>34782</v>
      </c>
      <c r="E7" s="16">
        <v>129698</v>
      </c>
    </row>
    <row r="8" spans="1:5" ht="19.5" customHeight="1" x14ac:dyDescent="0.35">
      <c r="A8" s="8" t="s">
        <v>54</v>
      </c>
      <c r="B8" s="27" t="s">
        <v>34</v>
      </c>
      <c r="C8" s="7" t="s">
        <v>47</v>
      </c>
      <c r="D8" s="38">
        <v>31620</v>
      </c>
      <c r="E8" s="16">
        <v>129699</v>
      </c>
    </row>
    <row r="9" spans="1:5" x14ac:dyDescent="0.35">
      <c r="A9" s="45" t="s">
        <v>37</v>
      </c>
      <c r="B9" s="46"/>
      <c r="C9" s="46"/>
      <c r="D9" s="47">
        <v>87482</v>
      </c>
      <c r="E9" s="46"/>
    </row>
    <row r="10" spans="1:5" x14ac:dyDescent="0.35">
      <c r="A10" s="24" t="s">
        <v>38</v>
      </c>
      <c r="D10" s="16"/>
    </row>
    <row r="11" spans="1:5" x14ac:dyDescent="0.35">
      <c r="A11" s="24" t="s">
        <v>39</v>
      </c>
      <c r="D11" s="16"/>
    </row>
    <row r="12" spans="1:5" x14ac:dyDescent="0.35">
      <c r="A12" s="26" t="s">
        <v>40</v>
      </c>
      <c r="D12" s="16"/>
    </row>
    <row r="13" spans="1:5" x14ac:dyDescent="0.35">
      <c r="D13" s="16"/>
    </row>
    <row r="14" spans="1:5" x14ac:dyDescent="0.35">
      <c r="D14" s="16"/>
    </row>
    <row r="15" spans="1:5" x14ac:dyDescent="0.35">
      <c r="D15" s="16"/>
    </row>
    <row r="16" spans="1:5" x14ac:dyDescent="0.35">
      <c r="D16" s="16"/>
    </row>
    <row r="17" spans="4:4" x14ac:dyDescent="0.35">
      <c r="D17" s="16"/>
    </row>
    <row r="18" spans="4:4" x14ac:dyDescent="0.35">
      <c r="D18" s="16"/>
    </row>
    <row r="19" spans="4:4" x14ac:dyDescent="0.35">
      <c r="D19" s="16"/>
    </row>
    <row r="20" spans="4:4" x14ac:dyDescent="0.35">
      <c r="D20" s="16"/>
    </row>
    <row r="21" spans="4:4" x14ac:dyDescent="0.35">
      <c r="D21" s="16"/>
    </row>
    <row r="22" spans="4:4" x14ac:dyDescent="0.35">
      <c r="D22" s="16"/>
    </row>
    <row r="23" spans="4:4" x14ac:dyDescent="0.35">
      <c r="D23" s="16"/>
    </row>
    <row r="24" spans="4:4" x14ac:dyDescent="0.35">
      <c r="D24" s="16"/>
    </row>
    <row r="25" spans="4:4" x14ac:dyDescent="0.35">
      <c r="D25" s="16"/>
    </row>
    <row r="26" spans="4:4" x14ac:dyDescent="0.35">
      <c r="D26" s="16"/>
    </row>
    <row r="27" spans="4:4" x14ac:dyDescent="0.35">
      <c r="D27" s="16"/>
    </row>
    <row r="28" spans="4:4" x14ac:dyDescent="0.35">
      <c r="D28" s="16"/>
    </row>
    <row r="29" spans="4:4" x14ac:dyDescent="0.35">
      <c r="D29" s="16"/>
    </row>
    <row r="30" spans="4:4" x14ac:dyDescent="0.35">
      <c r="D30" s="16"/>
    </row>
    <row r="31" spans="4:4" x14ac:dyDescent="0.35">
      <c r="D31" s="16"/>
    </row>
    <row r="32" spans="4:4" x14ac:dyDescent="0.35">
      <c r="D32" s="16"/>
    </row>
    <row r="33" spans="4:4" x14ac:dyDescent="0.35">
      <c r="D33" s="16"/>
    </row>
    <row r="34" spans="4:4" x14ac:dyDescent="0.35">
      <c r="D34" s="16"/>
    </row>
    <row r="35" spans="4:4" x14ac:dyDescent="0.35">
      <c r="D35" s="16"/>
    </row>
    <row r="36" spans="4:4" x14ac:dyDescent="0.35">
      <c r="D36" s="16"/>
    </row>
    <row r="37" spans="4:4" x14ac:dyDescent="0.35">
      <c r="D37" s="16"/>
    </row>
    <row r="38" spans="4:4" x14ac:dyDescent="0.35">
      <c r="D38" s="16"/>
    </row>
    <row r="39" spans="4:4" x14ac:dyDescent="0.35">
      <c r="D39" s="16"/>
    </row>
    <row r="40" spans="4:4" x14ac:dyDescent="0.35">
      <c r="D40" s="16"/>
    </row>
    <row r="41" spans="4:4" x14ac:dyDescent="0.35">
      <c r="D41" s="16"/>
    </row>
    <row r="42" spans="4:4" x14ac:dyDescent="0.35">
      <c r="D42" s="16"/>
    </row>
    <row r="43" spans="4:4" x14ac:dyDescent="0.35">
      <c r="D43" s="16"/>
    </row>
    <row r="44" spans="4:4" x14ac:dyDescent="0.35">
      <c r="D44" s="16"/>
    </row>
    <row r="45" spans="4:4" x14ac:dyDescent="0.35">
      <c r="D45" s="16"/>
    </row>
    <row r="46" spans="4:4" x14ac:dyDescent="0.35">
      <c r="D46" s="16"/>
    </row>
    <row r="47" spans="4:4" x14ac:dyDescent="0.35">
      <c r="D47" s="16"/>
    </row>
    <row r="48" spans="4:4" x14ac:dyDescent="0.35">
      <c r="D48" s="16"/>
    </row>
    <row r="49" spans="4:4" x14ac:dyDescent="0.35">
      <c r="D49" s="16"/>
    </row>
    <row r="50" spans="4:4" x14ac:dyDescent="0.35">
      <c r="D50" s="16"/>
    </row>
    <row r="51" spans="4:4" x14ac:dyDescent="0.35">
      <c r="D51" s="16"/>
    </row>
    <row r="52" spans="4:4" x14ac:dyDescent="0.35">
      <c r="D52" s="16"/>
    </row>
    <row r="53" spans="4:4" x14ac:dyDescent="0.35">
      <c r="D53" s="16"/>
    </row>
    <row r="54" spans="4:4" x14ac:dyDescent="0.35">
      <c r="D54" s="16"/>
    </row>
    <row r="55" spans="4:4" x14ac:dyDescent="0.35">
      <c r="D55" s="16"/>
    </row>
    <row r="56" spans="4:4" x14ac:dyDescent="0.35">
      <c r="D56" s="16"/>
    </row>
    <row r="57" spans="4:4" x14ac:dyDescent="0.35">
      <c r="D57" s="16"/>
    </row>
    <row r="58" spans="4:4" x14ac:dyDescent="0.35">
      <c r="D58" s="16"/>
    </row>
    <row r="59" spans="4:4" x14ac:dyDescent="0.35">
      <c r="D59" s="16"/>
    </row>
    <row r="60" spans="4:4" x14ac:dyDescent="0.35">
      <c r="D60" s="16"/>
    </row>
    <row r="61" spans="4:4" x14ac:dyDescent="0.35">
      <c r="D61" s="16"/>
    </row>
    <row r="62" spans="4:4" x14ac:dyDescent="0.35">
      <c r="D62" s="16"/>
    </row>
    <row r="63" spans="4:4" x14ac:dyDescent="0.35">
      <c r="D63" s="16"/>
    </row>
    <row r="64" spans="4:4" x14ac:dyDescent="0.35">
      <c r="D64" s="16"/>
    </row>
    <row r="65" spans="4:4" x14ac:dyDescent="0.35">
      <c r="D65" s="16"/>
    </row>
    <row r="66" spans="4:4" x14ac:dyDescent="0.35">
      <c r="D66" s="16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fy18 AHCY - LEA</vt:lpstr>
      <vt:lpstr>AHCY County Totals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Recip1-18: AHCY (CA Dept of Education)</dc:title>
  <dc:subject>Assistance for Homeless Children and Youth Program first apportionment schedule for fiscal year 2018-19.</dc:subject>
  <dc:creator>CDE</dc:creator>
  <cp:lastModifiedBy>Taylor Uda</cp:lastModifiedBy>
  <dcterms:created xsi:type="dcterms:W3CDTF">2019-12-11T21:41:29Z</dcterms:created>
  <dcterms:modified xsi:type="dcterms:W3CDTF">2021-11-30T21:02:27Z</dcterms:modified>
</cp:coreProperties>
</file>