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showInkAnnotation="0"/>
  <xr:revisionPtr revIDLastSave="0" documentId="13_ncr:1_{682DDB9C-514E-4DCE-9FC1-8356A23F15D4}" xr6:coauthVersionLast="47" xr6:coauthVersionMax="47" xr10:uidLastSave="{00000000-0000-0000-0000-000000000000}"/>
  <bookViews>
    <workbookView xWindow="-120" yWindow="-120" windowWidth="29040" windowHeight="15840" xr2:uid="{05194DA2-F529-457D-909B-2C4CEEAD1BF2}"/>
  </bookViews>
  <sheets>
    <sheet name="20-21 CARES - LEA" sheetId="2" r:id="rId1"/>
    <sheet name="20-21 CARES - Cty" sheetId="4" r:id="rId2"/>
  </sheets>
  <definedNames>
    <definedName name="_xlnm._FilterDatabase" localSheetId="1" hidden="1">'20-21 CARES - Cty'!$A$4:$D$54</definedName>
    <definedName name="_xlcn.WorksheetConnection_1920TitleII3rdLEAA1A10971" hidden="1">'20-21 CARES - LEA'!$A$1:$A$217</definedName>
    <definedName name="_xlcn.WorksheetConnection_title2pa19apptsch3.xlsxTable11" hidden="1">Table1[]</definedName>
    <definedName name="_xlnm.Print_Area" localSheetId="1">'20-21 CARES - Cty'!$A$1:$E$59</definedName>
    <definedName name="_xlnm.Print_Area" localSheetId="0">'20-21 CARES - LEA'!$A$1:$L$217</definedName>
    <definedName name="_xlnm.Print_Titles" localSheetId="1">'20-21 CARES - Cty'!$4:$4</definedName>
    <definedName name="_xlnm.Print_Titles" localSheetId="0">'20-21 CARES - LEA'!$1:$4</definedName>
    <definedName name="Z_7B2CBCA8_6908_4F97_9F29_5675E6250670_.wvu.FilterData" localSheetId="1" hidden="1">'20-21 CARES - Cty'!$A$4:$D$54</definedName>
    <definedName name="Z_7B2CBCA8_6908_4F97_9F29_5675E6250670_.wvu.PrintArea" localSheetId="1" hidden="1">'20-21 CARES - Cty'!$A$1:$D$45</definedName>
    <definedName name="Z_7B2CBCA8_6908_4F97_9F29_5675E6250670_.wvu.PrintTitles" localSheetId="1" hidden="1">'20-21 CARES - Cty'!$1:$3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able1" name="Table1" connection="WorksheetConnection_title2pa19apptsch3.xlsx!Table1"/>
          <x15:modelTable id="Range" name="Range" connection="WorksheetConnection_19-20 Title II, 3rd - LEA!$A$1:$A$109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5" i="2" l="1"/>
  <c r="L425" i="2"/>
  <c r="D55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70DFDA7-E888-4637-9AAB-27CE8A45F37A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6050EBF-57DB-49A5-818C-1F5669A218A1}" name="WorksheetConnection_19-20 Title II, 3rd - LEA!$A$1:$A$1097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1920TitleII3rdLEAA1A10971"/>
        </x15:connection>
      </ext>
    </extLst>
  </connection>
  <connection id="3" xr16:uid="{B8262930-59AA-4CA7-9049-77591918239E}" name="WorksheetConnection_title2pa19apptsch3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2pa19apptsch3.xlsxTable11"/>
        </x15:connection>
      </ext>
    </extLst>
  </connection>
</connections>
</file>

<file path=xl/sharedStrings.xml><?xml version="1.0" encoding="utf-8"?>
<sst xmlns="http://schemas.openxmlformats.org/spreadsheetml/2006/main" count="3963" uniqueCount="1804">
  <si>
    <t xml:space="preserve">Fiscal Year 2020-21 
</t>
  </si>
  <si>
    <t xml:space="preserve"> </t>
  </si>
  <si>
    <t>County Name</t>
  </si>
  <si>
    <t>County
Code</t>
  </si>
  <si>
    <t>District
Code</t>
  </si>
  <si>
    <t>School
Code</t>
  </si>
  <si>
    <t>Service Location Field</t>
  </si>
  <si>
    <t>Local Educational Agency</t>
  </si>
  <si>
    <t>Alameda</t>
  </si>
  <si>
    <t>01</t>
  </si>
  <si>
    <t>N/A</t>
  </si>
  <si>
    <t>1449</t>
  </si>
  <si>
    <t>LPS Oakland R &amp; D Campus</t>
  </si>
  <si>
    <t>Butte</t>
  </si>
  <si>
    <t>04</t>
  </si>
  <si>
    <t>Paradise Unified</t>
  </si>
  <si>
    <t>Pioneer Union Elementary</t>
  </si>
  <si>
    <t>Gridley Unified</t>
  </si>
  <si>
    <t>Calaveras</t>
  </si>
  <si>
    <t>05</t>
  </si>
  <si>
    <t>Calaveras County Office of Education</t>
  </si>
  <si>
    <t>Contra Costa</t>
  </si>
  <si>
    <t>07</t>
  </si>
  <si>
    <t>Brentwood Union Elementary</t>
  </si>
  <si>
    <t>Martinez Unified</t>
  </si>
  <si>
    <t>0557</t>
  </si>
  <si>
    <t>Leadership Public Schools: Richmond</t>
  </si>
  <si>
    <t>Del Norte</t>
  </si>
  <si>
    <t>08</t>
  </si>
  <si>
    <t>Del Norte County Unified</t>
  </si>
  <si>
    <t>El Dorado</t>
  </si>
  <si>
    <t>09</t>
  </si>
  <si>
    <t>Fresno</t>
  </si>
  <si>
    <t>10</t>
  </si>
  <si>
    <t>Clay Joint Elementary</t>
  </si>
  <si>
    <t>Coalinga-Huron Unified</t>
  </si>
  <si>
    <t>Kingsburg Joint Union High</t>
  </si>
  <si>
    <t>Laton Joint Unified</t>
  </si>
  <si>
    <t>Pacific Union Elementary</t>
  </si>
  <si>
    <t>Parlier Unified</t>
  </si>
  <si>
    <t>Sanger Unified</t>
  </si>
  <si>
    <t>Central Unified</t>
  </si>
  <si>
    <t>Kerman Unified</t>
  </si>
  <si>
    <t>Washington Unified</t>
  </si>
  <si>
    <t>Glenn</t>
  </si>
  <si>
    <t>11</t>
  </si>
  <si>
    <t>Stony Creek Joint Unified</t>
  </si>
  <si>
    <t>Humboldt</t>
  </si>
  <si>
    <t>12</t>
  </si>
  <si>
    <t>South Bay Union Elementary</t>
  </si>
  <si>
    <t>1496</t>
  </si>
  <si>
    <t>Redwood Coast Montessori</t>
  </si>
  <si>
    <t>1957</t>
  </si>
  <si>
    <t>Northern United - Humboldt Charter</t>
  </si>
  <si>
    <t>Imperial</t>
  </si>
  <si>
    <t>13</t>
  </si>
  <si>
    <t>San Pasqual Valley Unified</t>
  </si>
  <si>
    <t>Kern</t>
  </si>
  <si>
    <t>15</t>
  </si>
  <si>
    <t>Delano Joint Union High</t>
  </si>
  <si>
    <t>Muroc Joint Unified</t>
  </si>
  <si>
    <t>South Fork Union</t>
  </si>
  <si>
    <t>Taft City</t>
  </si>
  <si>
    <t>Sierra Sands Unified</t>
  </si>
  <si>
    <t>McFarland Unified</t>
  </si>
  <si>
    <t>Kings</t>
  </si>
  <si>
    <t>16</t>
  </si>
  <si>
    <t>Lake</t>
  </si>
  <si>
    <t>17</t>
  </si>
  <si>
    <t>Lakeport Unified</t>
  </si>
  <si>
    <t>Upper Lake Unified</t>
  </si>
  <si>
    <t>Lassen</t>
  </si>
  <si>
    <t>18</t>
  </si>
  <si>
    <t>Johnstonville Elementary</t>
  </si>
  <si>
    <t>Lassen Union High</t>
  </si>
  <si>
    <t>19</t>
  </si>
  <si>
    <t>Los Angeles County Office of Education</t>
  </si>
  <si>
    <t>Antelope Valley Union High</t>
  </si>
  <si>
    <t>Azusa Unified</t>
  </si>
  <si>
    <t>Baldwin Park Unified</t>
  </si>
  <si>
    <t>Glendora Unified</t>
  </si>
  <si>
    <t>Long Beach Unified</t>
  </si>
  <si>
    <t>Pomona Unified</t>
  </si>
  <si>
    <t>San Marino Unified</t>
  </si>
  <si>
    <t>Saugus Union</t>
  </si>
  <si>
    <t>Temple City Unified</t>
  </si>
  <si>
    <t>Whittier City Elementary</t>
  </si>
  <si>
    <t>Compton Unified</t>
  </si>
  <si>
    <t>Hacienda la Puente Unified</t>
  </si>
  <si>
    <t>Alhambra Unified</t>
  </si>
  <si>
    <t>0281</t>
  </si>
  <si>
    <t>Animo Leadership High</t>
  </si>
  <si>
    <t>0285</t>
  </si>
  <si>
    <t>Gorman Learning Center</t>
  </si>
  <si>
    <t>0432</t>
  </si>
  <si>
    <t>Animo Inglewood Charter High</t>
  </si>
  <si>
    <t>0438</t>
  </si>
  <si>
    <t>Magnolia Science Academy</t>
  </si>
  <si>
    <t>0538</t>
  </si>
  <si>
    <t>Wallis Annenberg High</t>
  </si>
  <si>
    <t>0648</t>
  </si>
  <si>
    <t>Animo Venice Charter High</t>
  </si>
  <si>
    <t>0781</t>
  </si>
  <si>
    <t>Animo Ralph Bunche Charter High</t>
  </si>
  <si>
    <t>0783</t>
  </si>
  <si>
    <t>Animo Watts College Preparatory Academy</t>
  </si>
  <si>
    <t>0793</t>
  </si>
  <si>
    <t>Animo Jackie Robinson High</t>
  </si>
  <si>
    <t>0906</t>
  </si>
  <si>
    <t>Magnolia Science Academy 2</t>
  </si>
  <si>
    <t>0917</t>
  </si>
  <si>
    <t>Magnolia Science Academy 3</t>
  </si>
  <si>
    <t>0986</t>
  </si>
  <si>
    <t>Magnolia Science Academy 4</t>
  </si>
  <si>
    <t>0987</t>
  </si>
  <si>
    <t>Magnolia Science Academy 5</t>
  </si>
  <si>
    <t>1050</t>
  </si>
  <si>
    <t>Alain Leroy Locke College Preparatory Academy</t>
  </si>
  <si>
    <t>1119</t>
  </si>
  <si>
    <t>Birmingham Community Charter High</t>
  </si>
  <si>
    <t>1236</t>
  </si>
  <si>
    <t>Magnolia Science Academy Bell</t>
  </si>
  <si>
    <t>1288</t>
  </si>
  <si>
    <t>1651</t>
  </si>
  <si>
    <t>Compass Charter Schools of Los Angeles</t>
  </si>
  <si>
    <t>Madera</t>
  </si>
  <si>
    <t>20</t>
  </si>
  <si>
    <t>Chowchilla Elementary</t>
  </si>
  <si>
    <t>Chowchilla Union High</t>
  </si>
  <si>
    <t>Madera Unified</t>
  </si>
  <si>
    <t>Marin</t>
  </si>
  <si>
    <t>21</t>
  </si>
  <si>
    <t>Marin County Office of Education</t>
  </si>
  <si>
    <t>Mariposa</t>
  </si>
  <si>
    <t>22</t>
  </si>
  <si>
    <t>Mendocino</t>
  </si>
  <si>
    <t>23</t>
  </si>
  <si>
    <t>Anderson Valley Unified</t>
  </si>
  <si>
    <t>Round Valley Unified</t>
  </si>
  <si>
    <t>Laytonville Unified</t>
  </si>
  <si>
    <t>Merced</t>
  </si>
  <si>
    <t>24</t>
  </si>
  <si>
    <t>Atwater Elementary</t>
  </si>
  <si>
    <t>Los Banos Unified</t>
  </si>
  <si>
    <t>Snelling-Merced Falls Union Elementary</t>
  </si>
  <si>
    <t>Winton</t>
  </si>
  <si>
    <t>Delhi Unified</t>
  </si>
  <si>
    <t>Monterey</t>
  </si>
  <si>
    <t>27</t>
  </si>
  <si>
    <t>Alisal Union</t>
  </si>
  <si>
    <t>King City Union</t>
  </si>
  <si>
    <t>San Antonio Union Elementary</t>
  </si>
  <si>
    <t>San Lucas Union Elementary</t>
  </si>
  <si>
    <t>North Monterey County Unified</t>
  </si>
  <si>
    <t>Gonzales Unified</t>
  </si>
  <si>
    <t>Nevada</t>
  </si>
  <si>
    <t>29</t>
  </si>
  <si>
    <t>Nevada Joint Union High</t>
  </si>
  <si>
    <t>Orange</t>
  </si>
  <si>
    <t>30</t>
  </si>
  <si>
    <t>Orange County Department of Education</t>
  </si>
  <si>
    <t>Anaheim Union High</t>
  </si>
  <si>
    <t>Buena Park Elementary</t>
  </si>
  <si>
    <t>Garden Grove Unified</t>
  </si>
  <si>
    <t>Huntington Beach Union High</t>
  </si>
  <si>
    <t>Magnolia Elementary</t>
  </si>
  <si>
    <t>Westminster</t>
  </si>
  <si>
    <t>1686</t>
  </si>
  <si>
    <t>Magnolia Science Academy Santa Ana</t>
  </si>
  <si>
    <t>Placer</t>
  </si>
  <si>
    <t>31</t>
  </si>
  <si>
    <t>Placer County Office of Education</t>
  </si>
  <si>
    <t>Riverside</t>
  </si>
  <si>
    <t>33</t>
  </si>
  <si>
    <t>Hemet Unified</t>
  </si>
  <si>
    <t>Jurupa Unified</t>
  </si>
  <si>
    <t>Moreno Valley Unified</t>
  </si>
  <si>
    <t>Palo Verde Unified</t>
  </si>
  <si>
    <t>Perris Elementary</t>
  </si>
  <si>
    <t>Coachella Valley Unified</t>
  </si>
  <si>
    <t>Lake Elsinore Unified</t>
  </si>
  <si>
    <t>Sacramento</t>
  </si>
  <si>
    <t>34</t>
  </si>
  <si>
    <t>Arcohe Union Elementary</t>
  </si>
  <si>
    <t>Elk Grove Unified</t>
  </si>
  <si>
    <t>Elverta Joint Elementary</t>
  </si>
  <si>
    <t>Folsom-Cordova Unified</t>
  </si>
  <si>
    <t>0560</t>
  </si>
  <si>
    <t>Futures High</t>
  </si>
  <si>
    <t>1313</t>
  </si>
  <si>
    <t>Fortune</t>
  </si>
  <si>
    <t>1948</t>
  </si>
  <si>
    <t>SAVA - Sacramento Academic and Vocational Academy - SCUSD</t>
  </si>
  <si>
    <t>1949</t>
  </si>
  <si>
    <t>SAVA - Sacramento Academic and Vocational Academy - EGUSD</t>
  </si>
  <si>
    <t>San Benito</t>
  </si>
  <si>
    <t>35</t>
  </si>
  <si>
    <t>San Benito County Office of Education</t>
  </si>
  <si>
    <t>San Bernardino</t>
  </si>
  <si>
    <t>36</t>
  </si>
  <si>
    <t>San Bernardino County Office of Education</t>
  </si>
  <si>
    <t>Bear Valley Unified</t>
  </si>
  <si>
    <t>Central Elementary</t>
  </si>
  <si>
    <t>Chino Valley Unified</t>
  </si>
  <si>
    <t>Snowline Joint Unified</t>
  </si>
  <si>
    <t>0971</t>
  </si>
  <si>
    <t>Encore Jr./Sr. High School for the Performing and Visual Arts</t>
  </si>
  <si>
    <t>1155</t>
  </si>
  <si>
    <t>Hardy Brown College Prep</t>
  </si>
  <si>
    <t>San Diego</t>
  </si>
  <si>
    <t>37</t>
  </si>
  <si>
    <t>Encinitas Union Elementary</t>
  </si>
  <si>
    <t>Sweetwater Union High</t>
  </si>
  <si>
    <t>Vallecitos Elementary</t>
  </si>
  <si>
    <t>Oceanside Unified</t>
  </si>
  <si>
    <t>San Marcos Unified</t>
  </si>
  <si>
    <t>0420</t>
  </si>
  <si>
    <t>King-Chavez Academy of Excellence</t>
  </si>
  <si>
    <t>0695</t>
  </si>
  <si>
    <t>Keiller Leadership Academy</t>
  </si>
  <si>
    <t>0772</t>
  </si>
  <si>
    <t>King-Chavez Preparatory Academy</t>
  </si>
  <si>
    <t>1015</t>
  </si>
  <si>
    <t>King-Chavez Community High</t>
  </si>
  <si>
    <t>1312</t>
  </si>
  <si>
    <t>City Heights Preparatory Charter</t>
  </si>
  <si>
    <t>San Francisco</t>
  </si>
  <si>
    <t>38</t>
  </si>
  <si>
    <t>San Joaquin</t>
  </si>
  <si>
    <t>39</t>
  </si>
  <si>
    <t>Escalon Unified</t>
  </si>
  <si>
    <t>Jefferson Elementary</t>
  </si>
  <si>
    <t>Lodi Unified</t>
  </si>
  <si>
    <t>San Luis Obispo</t>
  </si>
  <si>
    <t>40</t>
  </si>
  <si>
    <t>San Mateo</t>
  </si>
  <si>
    <t>41</t>
  </si>
  <si>
    <t>Santa Barbara</t>
  </si>
  <si>
    <t>42</t>
  </si>
  <si>
    <t>Santa Maria Joint Union High</t>
  </si>
  <si>
    <t>1319</t>
  </si>
  <si>
    <t>Trivium Charter</t>
  </si>
  <si>
    <t>1994</t>
  </si>
  <si>
    <t>Trivium Charter School Adventure</t>
  </si>
  <si>
    <t>Santa Clara</t>
  </si>
  <si>
    <t>43</t>
  </si>
  <si>
    <t>San Jose Unified</t>
  </si>
  <si>
    <t>0287</t>
  </si>
  <si>
    <t>Downtown College Preparatory</t>
  </si>
  <si>
    <t>1268</t>
  </si>
  <si>
    <t>Downtown College Prep - Alum Rock</t>
  </si>
  <si>
    <t>1623</t>
  </si>
  <si>
    <t>Downtown College Preparatory Middle</t>
  </si>
  <si>
    <t>Santa Cruz</t>
  </si>
  <si>
    <t>44</t>
  </si>
  <si>
    <t>Pajaro Valley Unified</t>
  </si>
  <si>
    <t>Santa Cruz City High</t>
  </si>
  <si>
    <t>Shasta</t>
  </si>
  <si>
    <t>45</t>
  </si>
  <si>
    <t>Black Butte Union Elementary</t>
  </si>
  <si>
    <t>Castle Rock Union Elementary</t>
  </si>
  <si>
    <t>Columbia Elementary</t>
  </si>
  <si>
    <t>Redding Elementary</t>
  </si>
  <si>
    <t>Whitmore Union Elementary</t>
  </si>
  <si>
    <t>Siskiyou</t>
  </si>
  <si>
    <t>47</t>
  </si>
  <si>
    <t>Mt. Shasta Union Elementary</t>
  </si>
  <si>
    <t>1958</t>
  </si>
  <si>
    <t>Northern United - Siskiyou Charter</t>
  </si>
  <si>
    <t>Solano</t>
  </si>
  <si>
    <t>48</t>
  </si>
  <si>
    <t>Vacaville Unified</t>
  </si>
  <si>
    <t>Sonoma</t>
  </si>
  <si>
    <t>49</t>
  </si>
  <si>
    <t>Cinnabar Elementary</t>
  </si>
  <si>
    <t>1439</t>
  </si>
  <si>
    <t>Morrice Schaefer Charter</t>
  </si>
  <si>
    <t>Stanislaus</t>
  </si>
  <si>
    <t>50</t>
  </si>
  <si>
    <t>Hart-Ransom Union Elementary</t>
  </si>
  <si>
    <t>Newman-Crows Landing Unified</t>
  </si>
  <si>
    <t>Turlock Unified</t>
  </si>
  <si>
    <t>Sutter</t>
  </si>
  <si>
    <t>51</t>
  </si>
  <si>
    <t>Sutter County Office of Education</t>
  </si>
  <si>
    <t>Franklin Elementary</t>
  </si>
  <si>
    <t>Yuba City Unified</t>
  </si>
  <si>
    <t>Tehama</t>
  </si>
  <si>
    <t>52</t>
  </si>
  <si>
    <t>Antelope Elementary</t>
  </si>
  <si>
    <t>Gerber Union Elementary</t>
  </si>
  <si>
    <t>Trinity</t>
  </si>
  <si>
    <t>53</t>
  </si>
  <si>
    <t>Tulare</t>
  </si>
  <si>
    <t>54</t>
  </si>
  <si>
    <t>Alpaugh Unified</t>
  </si>
  <si>
    <t>Buena Vista Elementary</t>
  </si>
  <si>
    <t>Burton Elementary</t>
  </si>
  <si>
    <t>Ducor Union Elementary</t>
  </si>
  <si>
    <t>Strathmore Union Elementary</t>
  </si>
  <si>
    <t>Tulare Joint Union High</t>
  </si>
  <si>
    <t>Farmersville Unified</t>
  </si>
  <si>
    <t>Porterville Unified</t>
  </si>
  <si>
    <t>Woodlake Unified</t>
  </si>
  <si>
    <t>Ventura</t>
  </si>
  <si>
    <t>56</t>
  </si>
  <si>
    <t>Fillmore Unified</t>
  </si>
  <si>
    <t>Mupu Elementary</t>
  </si>
  <si>
    <t>Yolo</t>
  </si>
  <si>
    <t>57</t>
  </si>
  <si>
    <t>Yolo County Office of Education</t>
  </si>
  <si>
    <t>Woodland Joint Unified</t>
  </si>
  <si>
    <t>Yuba</t>
  </si>
  <si>
    <t>58</t>
  </si>
  <si>
    <t>Marysville Joint Unified</t>
  </si>
  <si>
    <t>Statewide Total</t>
  </si>
  <si>
    <t>California Department of Education</t>
  </si>
  <si>
    <t>School Fiscal Services Division</t>
  </si>
  <si>
    <t>County Treasurer</t>
  </si>
  <si>
    <t>Invoice Number</t>
  </si>
  <si>
    <t>County Total</t>
  </si>
  <si>
    <t>Fiscal Year 2020–21</t>
  </si>
  <si>
    <t>Direct
Funded
Charter School
Number</t>
  </si>
  <si>
    <t>Byron Union Elementary</t>
  </si>
  <si>
    <t>0290</t>
  </si>
  <si>
    <t>OCSA</t>
  </si>
  <si>
    <t>Full CDS Code</t>
  </si>
  <si>
    <t>01612590126748</t>
  </si>
  <si>
    <t>04615310000000</t>
  </si>
  <si>
    <t>04755070000000</t>
  </si>
  <si>
    <t>05100580000000</t>
  </si>
  <si>
    <t>07616550000000</t>
  </si>
  <si>
    <t>07616630000000</t>
  </si>
  <si>
    <t>07617390000000</t>
  </si>
  <si>
    <t>07617960101477</t>
  </si>
  <si>
    <t>08618200000000</t>
  </si>
  <si>
    <t>10621090000000</t>
  </si>
  <si>
    <t>10621250000000</t>
  </si>
  <si>
    <t>10622570000000</t>
  </si>
  <si>
    <t>10622810000000</t>
  </si>
  <si>
    <t>10623640000000</t>
  </si>
  <si>
    <t>10624140000000</t>
  </si>
  <si>
    <t>10739650000000</t>
  </si>
  <si>
    <t>10739990000000</t>
  </si>
  <si>
    <t>11626530000000</t>
  </si>
  <si>
    <t>12629760000000</t>
  </si>
  <si>
    <t>12630320000000</t>
  </si>
  <si>
    <t>12626790137653</t>
  </si>
  <si>
    <t>12101240137364</t>
  </si>
  <si>
    <t>13632140000000</t>
  </si>
  <si>
    <t>15634120000000</t>
  </si>
  <si>
    <t>15636850000000</t>
  </si>
  <si>
    <t>15637840000000</t>
  </si>
  <si>
    <t>15638000000000</t>
  </si>
  <si>
    <t>15737420000000</t>
  </si>
  <si>
    <t>15739080000000</t>
  </si>
  <si>
    <t>16639900000000</t>
  </si>
  <si>
    <t>17640300000000</t>
  </si>
  <si>
    <t>17769760000000</t>
  </si>
  <si>
    <t>18641130000000</t>
  </si>
  <si>
    <t>18641390000000</t>
  </si>
  <si>
    <t>19101990000000</t>
  </si>
  <si>
    <t>19642460000000</t>
  </si>
  <si>
    <t>19642790000000</t>
  </si>
  <si>
    <t>19642870000000</t>
  </si>
  <si>
    <t>19645760000000</t>
  </si>
  <si>
    <t>19647250000000</t>
  </si>
  <si>
    <t>19649070000000</t>
  </si>
  <si>
    <t>19649640000000</t>
  </si>
  <si>
    <t>19649980000000</t>
  </si>
  <si>
    <t>19650520000000</t>
  </si>
  <si>
    <t>19651100000000</t>
  </si>
  <si>
    <t>19734370000000</t>
  </si>
  <si>
    <t>19734450000000</t>
  </si>
  <si>
    <t>19757130000000</t>
  </si>
  <si>
    <t>19647091996313</t>
  </si>
  <si>
    <t>19645841996305</t>
  </si>
  <si>
    <t>19646341996586</t>
  </si>
  <si>
    <t>19101996119945</t>
  </si>
  <si>
    <t>19647330100750</t>
  </si>
  <si>
    <t>19647330106831</t>
  </si>
  <si>
    <t>19647330111575</t>
  </si>
  <si>
    <t>19647330111625</t>
  </si>
  <si>
    <t>19647330111583</t>
  </si>
  <si>
    <t>19101990115212</t>
  </si>
  <si>
    <t>19101990115030</t>
  </si>
  <si>
    <t>19647330117622</t>
  </si>
  <si>
    <t>19101990137679</t>
  </si>
  <si>
    <t>19647330118588</t>
  </si>
  <si>
    <t>19647331931047</t>
  </si>
  <si>
    <t>19647330122747</t>
  </si>
  <si>
    <t>19647330124016</t>
  </si>
  <si>
    <t>19753090135145</t>
  </si>
  <si>
    <t>20651930000000</t>
  </si>
  <si>
    <t>20652010000000</t>
  </si>
  <si>
    <t>20652430000000</t>
  </si>
  <si>
    <t>21102150000000</t>
  </si>
  <si>
    <t>23655400000000</t>
  </si>
  <si>
    <t>23656070000000</t>
  </si>
  <si>
    <t>23739160000000</t>
  </si>
  <si>
    <t>24656310000000</t>
  </si>
  <si>
    <t>24657550000000</t>
  </si>
  <si>
    <t>24658390000000</t>
  </si>
  <si>
    <t>24658700000000</t>
  </si>
  <si>
    <t>24753660000000</t>
  </si>
  <si>
    <t>27659610000000</t>
  </si>
  <si>
    <t>27660500000000</t>
  </si>
  <si>
    <t>27661670000000</t>
  </si>
  <si>
    <t>27661830000000</t>
  </si>
  <si>
    <t>27738250000000</t>
  </si>
  <si>
    <t>27754730000000</t>
  </si>
  <si>
    <t>29663570000000</t>
  </si>
  <si>
    <t>30103060000000</t>
  </si>
  <si>
    <t>30664310000000</t>
  </si>
  <si>
    <t>30664560000000</t>
  </si>
  <si>
    <t>30665220000000</t>
  </si>
  <si>
    <t>30665480000000</t>
  </si>
  <si>
    <t>30665890000000</t>
  </si>
  <si>
    <t>30667460000000</t>
  </si>
  <si>
    <t>30103063030723</t>
  </si>
  <si>
    <t>30768930130765</t>
  </si>
  <si>
    <t>31103140000000</t>
  </si>
  <si>
    <t>33670820000000</t>
  </si>
  <si>
    <t>33670900000000</t>
  </si>
  <si>
    <t>33671240000000</t>
  </si>
  <si>
    <t>33671810000000</t>
  </si>
  <si>
    <t>33671990000000</t>
  </si>
  <si>
    <t>33736760000000</t>
  </si>
  <si>
    <t>33751760000000</t>
  </si>
  <si>
    <t>34672800000000</t>
  </si>
  <si>
    <t>34673140000000</t>
  </si>
  <si>
    <t>34673220000000</t>
  </si>
  <si>
    <t>34673300000000</t>
  </si>
  <si>
    <t>34765050101832</t>
  </si>
  <si>
    <t>34103480136275</t>
  </si>
  <si>
    <t>34674390137406</t>
  </si>
  <si>
    <t>34673140137281</t>
  </si>
  <si>
    <t>35103550000000</t>
  </si>
  <si>
    <t>36103630000000</t>
  </si>
  <si>
    <t>36676370000000</t>
  </si>
  <si>
    <t>36676450000000</t>
  </si>
  <si>
    <t>36676780000000</t>
  </si>
  <si>
    <t>36739570000000</t>
  </si>
  <si>
    <t>36750440116707</t>
  </si>
  <si>
    <t>36678760122317</t>
  </si>
  <si>
    <t>37680800000000</t>
  </si>
  <si>
    <t>37684110000000</t>
  </si>
  <si>
    <t>37684370000000</t>
  </si>
  <si>
    <t>37735690000000</t>
  </si>
  <si>
    <t>37737910000000</t>
  </si>
  <si>
    <t>37683386119598</t>
  </si>
  <si>
    <t>37683386039812</t>
  </si>
  <si>
    <t>37683380111906</t>
  </si>
  <si>
    <t>37683380118851</t>
  </si>
  <si>
    <t>37683380124347</t>
  </si>
  <si>
    <t>39685020000000</t>
  </si>
  <si>
    <t>39685850000000</t>
  </si>
  <si>
    <t>42693100000000</t>
  </si>
  <si>
    <t>42691120124255</t>
  </si>
  <si>
    <t>42691120137877</t>
  </si>
  <si>
    <t>43696660000000</t>
  </si>
  <si>
    <t>43696664330585</t>
  </si>
  <si>
    <t>43104390123257</t>
  </si>
  <si>
    <t>43696660129718</t>
  </si>
  <si>
    <t>44697990000000</t>
  </si>
  <si>
    <t>44698230000000</t>
  </si>
  <si>
    <t>45698800000000</t>
  </si>
  <si>
    <t>45699220000000</t>
  </si>
  <si>
    <t>45699480000000</t>
  </si>
  <si>
    <t>45701100000000</t>
  </si>
  <si>
    <t>45701690000000</t>
  </si>
  <si>
    <t>47704250000000</t>
  </si>
  <si>
    <t>47104700137372</t>
  </si>
  <si>
    <t>48705730000000</t>
  </si>
  <si>
    <t>49706490000000</t>
  </si>
  <si>
    <t>49708706109144</t>
  </si>
  <si>
    <t>50710920000000</t>
  </si>
  <si>
    <t>50736010000000</t>
  </si>
  <si>
    <t>50757390000000</t>
  </si>
  <si>
    <t>51105120000000</t>
  </si>
  <si>
    <t>51713810000000</t>
  </si>
  <si>
    <t>51714640000000</t>
  </si>
  <si>
    <t>52714720000000</t>
  </si>
  <si>
    <t>52715480000000</t>
  </si>
  <si>
    <t>54718030000000</t>
  </si>
  <si>
    <t>54718290000000</t>
  </si>
  <si>
    <t>54718370000000</t>
  </si>
  <si>
    <t>54718940000000</t>
  </si>
  <si>
    <t>54721570000000</t>
  </si>
  <si>
    <t>54722490000000</t>
  </si>
  <si>
    <t>54753250000000</t>
  </si>
  <si>
    <t>54755230000000</t>
  </si>
  <si>
    <t>54767940000000</t>
  </si>
  <si>
    <t>56724540000000</t>
  </si>
  <si>
    <t>56725040000000</t>
  </si>
  <si>
    <t>57105790000000</t>
  </si>
  <si>
    <t>57727100000000</t>
  </si>
  <si>
    <t>58727360000000</t>
  </si>
  <si>
    <t>0000000</t>
  </si>
  <si>
    <t>61309</t>
  </si>
  <si>
    <t>61259</t>
  </si>
  <si>
    <t>10017</t>
  </si>
  <si>
    <t>0126748</t>
  </si>
  <si>
    <t>C1449</t>
  </si>
  <si>
    <t>61531</t>
  </si>
  <si>
    <t>75507</t>
  </si>
  <si>
    <t>61424</t>
  </si>
  <si>
    <t>10041</t>
  </si>
  <si>
    <t>10058</t>
  </si>
  <si>
    <t>61655</t>
  </si>
  <si>
    <t>61663</t>
  </si>
  <si>
    <t>61739</t>
  </si>
  <si>
    <t>61796</t>
  </si>
  <si>
    <t>0101477</t>
  </si>
  <si>
    <t>C0557</t>
  </si>
  <si>
    <t>61820</t>
  </si>
  <si>
    <t>10108</t>
  </si>
  <si>
    <t>62109</t>
  </si>
  <si>
    <t>62125</t>
  </si>
  <si>
    <t>62257</t>
  </si>
  <si>
    <t>62281</t>
  </si>
  <si>
    <t>62364</t>
  </si>
  <si>
    <t>62414</t>
  </si>
  <si>
    <t>73965</t>
  </si>
  <si>
    <t>73999</t>
  </si>
  <si>
    <t>76778</t>
  </si>
  <si>
    <t>62166</t>
  </si>
  <si>
    <t>62653</t>
  </si>
  <si>
    <t>10124</t>
  </si>
  <si>
    <t>62687</t>
  </si>
  <si>
    <t>62976</t>
  </si>
  <si>
    <t>63032</t>
  </si>
  <si>
    <t>62679</t>
  </si>
  <si>
    <t>0137653</t>
  </si>
  <si>
    <t>C1496</t>
  </si>
  <si>
    <t>0137364</t>
  </si>
  <si>
    <t>C1957</t>
  </si>
  <si>
    <t>63214</t>
  </si>
  <si>
    <t>63412</t>
  </si>
  <si>
    <t>63685</t>
  </si>
  <si>
    <t>63784</t>
  </si>
  <si>
    <t>63800</t>
  </si>
  <si>
    <t>73742</t>
  </si>
  <si>
    <t>73908</t>
  </si>
  <si>
    <t>10157</t>
  </si>
  <si>
    <t>63990</t>
  </si>
  <si>
    <t>64030</t>
  </si>
  <si>
    <t>64055</t>
  </si>
  <si>
    <t>76976</t>
  </si>
  <si>
    <t>64113</t>
  </si>
  <si>
    <t>64139</t>
  </si>
  <si>
    <t>10199</t>
  </si>
  <si>
    <t>64246</t>
  </si>
  <si>
    <t>64279</t>
  </si>
  <si>
    <t>64287</t>
  </si>
  <si>
    <t>64576</t>
  </si>
  <si>
    <t>64634</t>
  </si>
  <si>
    <t>64667</t>
  </si>
  <si>
    <t>64725</t>
  </si>
  <si>
    <t>64733</t>
  </si>
  <si>
    <t>64907</t>
  </si>
  <si>
    <t>64964</t>
  </si>
  <si>
    <t>64998</t>
  </si>
  <si>
    <t>65052</t>
  </si>
  <si>
    <t>65110</t>
  </si>
  <si>
    <t>73437</t>
  </si>
  <si>
    <t>73445</t>
  </si>
  <si>
    <t>75713</t>
  </si>
  <si>
    <t>64709</t>
  </si>
  <si>
    <t>1996313</t>
  </si>
  <si>
    <t>C0281</t>
  </si>
  <si>
    <t>64584</t>
  </si>
  <si>
    <t>1996305</t>
  </si>
  <si>
    <t>C0285</t>
  </si>
  <si>
    <t>1996586</t>
  </si>
  <si>
    <t>C0432</t>
  </si>
  <si>
    <t>6119945</t>
  </si>
  <si>
    <t>C0438</t>
  </si>
  <si>
    <t>0100750</t>
  </si>
  <si>
    <t>C0538</t>
  </si>
  <si>
    <t>0106831</t>
  </si>
  <si>
    <t>C0648</t>
  </si>
  <si>
    <t>0111575</t>
  </si>
  <si>
    <t>C0781</t>
  </si>
  <si>
    <t>0111625</t>
  </si>
  <si>
    <t>C0783</t>
  </si>
  <si>
    <t>0111583</t>
  </si>
  <si>
    <t>C0793</t>
  </si>
  <si>
    <t>0115212</t>
  </si>
  <si>
    <t>C0906</t>
  </si>
  <si>
    <t>0115030</t>
  </si>
  <si>
    <t>C0917</t>
  </si>
  <si>
    <t>0117622</t>
  </si>
  <si>
    <t>C0986</t>
  </si>
  <si>
    <t>0137679</t>
  </si>
  <si>
    <t>C0987</t>
  </si>
  <si>
    <t>0118588</t>
  </si>
  <si>
    <t>C1050</t>
  </si>
  <si>
    <t>1931047</t>
  </si>
  <si>
    <t>C1119</t>
  </si>
  <si>
    <t>0122747</t>
  </si>
  <si>
    <t>C1236</t>
  </si>
  <si>
    <t>0124016</t>
  </si>
  <si>
    <t>C1288</t>
  </si>
  <si>
    <t>75309</t>
  </si>
  <si>
    <t>0135145</t>
  </si>
  <si>
    <t>C1651</t>
  </si>
  <si>
    <t>64642</t>
  </si>
  <si>
    <t>65193</t>
  </si>
  <si>
    <t>65201</t>
  </si>
  <si>
    <t>65243</t>
  </si>
  <si>
    <t>10215</t>
  </si>
  <si>
    <t>65540</t>
  </si>
  <si>
    <t>65607</t>
  </si>
  <si>
    <t>65615</t>
  </si>
  <si>
    <t>73916</t>
  </si>
  <si>
    <t>65631</t>
  </si>
  <si>
    <t>65755</t>
  </si>
  <si>
    <t>65839</t>
  </si>
  <si>
    <t>65870</t>
  </si>
  <si>
    <t>75366</t>
  </si>
  <si>
    <t>65961</t>
  </si>
  <si>
    <t>66050</t>
  </si>
  <si>
    <t>66167</t>
  </si>
  <si>
    <t>66183</t>
  </si>
  <si>
    <t>73825</t>
  </si>
  <si>
    <t>75473</t>
  </si>
  <si>
    <t>10272</t>
  </si>
  <si>
    <t>66357</t>
  </si>
  <si>
    <t>10306</t>
  </si>
  <si>
    <t>66431</t>
  </si>
  <si>
    <t>66456</t>
  </si>
  <si>
    <t>66464</t>
  </si>
  <si>
    <t>66522</t>
  </si>
  <si>
    <t>66548</t>
  </si>
  <si>
    <t>66589</t>
  </si>
  <si>
    <t>66746</t>
  </si>
  <si>
    <t>3030723</t>
  </si>
  <si>
    <t>C0290</t>
  </si>
  <si>
    <t>76893</t>
  </si>
  <si>
    <t>0130765</t>
  </si>
  <si>
    <t>C1686</t>
  </si>
  <si>
    <t>10314</t>
  </si>
  <si>
    <t>67082</t>
  </si>
  <si>
    <t>67090</t>
  </si>
  <si>
    <t>67124</t>
  </si>
  <si>
    <t>67181</t>
  </si>
  <si>
    <t>67199</t>
  </si>
  <si>
    <t>73676</t>
  </si>
  <si>
    <t>75176</t>
  </si>
  <si>
    <t>10348</t>
  </si>
  <si>
    <t>67280</t>
  </si>
  <si>
    <t>67314</t>
  </si>
  <si>
    <t>67322</t>
  </si>
  <si>
    <t>67330</t>
  </si>
  <si>
    <t>76505</t>
  </si>
  <si>
    <t>67439</t>
  </si>
  <si>
    <t>0101832</t>
  </si>
  <si>
    <t>C0560</t>
  </si>
  <si>
    <t>0136275</t>
  </si>
  <si>
    <t>C1313</t>
  </si>
  <si>
    <t>0137406</t>
  </si>
  <si>
    <t>C1948</t>
  </si>
  <si>
    <t>0137281</t>
  </si>
  <si>
    <t>C1949</t>
  </si>
  <si>
    <t>10355</t>
  </si>
  <si>
    <t>10363</t>
  </si>
  <si>
    <t>67637</t>
  </si>
  <si>
    <t>67645</t>
  </si>
  <si>
    <t>67678</t>
  </si>
  <si>
    <t>67876</t>
  </si>
  <si>
    <t>73957</t>
  </si>
  <si>
    <t>36750440112441</t>
  </si>
  <si>
    <t>75044</t>
  </si>
  <si>
    <t>0112441</t>
  </si>
  <si>
    <t>0801</t>
  </si>
  <si>
    <t>C0801</t>
  </si>
  <si>
    <t>Pathways to College K8</t>
  </si>
  <si>
    <t>75051</t>
  </si>
  <si>
    <t>0116707</t>
  </si>
  <si>
    <t>C0971</t>
  </si>
  <si>
    <t>0122317</t>
  </si>
  <si>
    <t>C1155</t>
  </si>
  <si>
    <t>67587</t>
  </si>
  <si>
    <t>68023</t>
  </si>
  <si>
    <t>68080</t>
  </si>
  <si>
    <t>68338</t>
  </si>
  <si>
    <t>68411</t>
  </si>
  <si>
    <t>68437</t>
  </si>
  <si>
    <t>68452</t>
  </si>
  <si>
    <t>73569</t>
  </si>
  <si>
    <t>73791</t>
  </si>
  <si>
    <t>6119598</t>
  </si>
  <si>
    <t>C0420</t>
  </si>
  <si>
    <t>6039812</t>
  </si>
  <si>
    <t>C0695</t>
  </si>
  <si>
    <t>0111906</t>
  </si>
  <si>
    <t>C0772</t>
  </si>
  <si>
    <t>0118851</t>
  </si>
  <si>
    <t>C1015</t>
  </si>
  <si>
    <t>0124347</t>
  </si>
  <si>
    <t>C1312</t>
  </si>
  <si>
    <t>68163</t>
  </si>
  <si>
    <t>68213</t>
  </si>
  <si>
    <t>68478</t>
  </si>
  <si>
    <t>68502</t>
  </si>
  <si>
    <t>68585</t>
  </si>
  <si>
    <t>68627</t>
  </si>
  <si>
    <t>69005</t>
  </si>
  <si>
    <t>69310</t>
  </si>
  <si>
    <t>69112</t>
  </si>
  <si>
    <t>0124255</t>
  </si>
  <si>
    <t>C1319</t>
  </si>
  <si>
    <t>0137877</t>
  </si>
  <si>
    <t>C1994</t>
  </si>
  <si>
    <t>10439</t>
  </si>
  <si>
    <t>69427</t>
  </si>
  <si>
    <t>69666</t>
  </si>
  <si>
    <t>4330585</t>
  </si>
  <si>
    <t>C0287</t>
  </si>
  <si>
    <t>69450</t>
  </si>
  <si>
    <t>0123257</t>
  </si>
  <si>
    <t>C1268</t>
  </si>
  <si>
    <t>0129718</t>
  </si>
  <si>
    <t>C1623</t>
  </si>
  <si>
    <t>69799</t>
  </si>
  <si>
    <t>69823</t>
  </si>
  <si>
    <t>69807</t>
  </si>
  <si>
    <t>10454</t>
  </si>
  <si>
    <t>69880</t>
  </si>
  <si>
    <t>69922</t>
  </si>
  <si>
    <t>69948</t>
  </si>
  <si>
    <t>70110</t>
  </si>
  <si>
    <t>70169</t>
  </si>
  <si>
    <t>10470</t>
  </si>
  <si>
    <t>70425</t>
  </si>
  <si>
    <t>0137372</t>
  </si>
  <si>
    <t>C1958</t>
  </si>
  <si>
    <t>70573</t>
  </si>
  <si>
    <t>70581</t>
  </si>
  <si>
    <t>70649</t>
  </si>
  <si>
    <t>70870</t>
  </si>
  <si>
    <t>70904</t>
  </si>
  <si>
    <t>6109144</t>
  </si>
  <si>
    <t>C1439</t>
  </si>
  <si>
    <t>71092</t>
  </si>
  <si>
    <t>73601</t>
  </si>
  <si>
    <t>75739</t>
  </si>
  <si>
    <t>10512</t>
  </si>
  <si>
    <t>71381</t>
  </si>
  <si>
    <t>71464</t>
  </si>
  <si>
    <t>71472</t>
  </si>
  <si>
    <t>71548</t>
  </si>
  <si>
    <t>71803</t>
  </si>
  <si>
    <t>71829</t>
  </si>
  <si>
    <t>71837</t>
  </si>
  <si>
    <t>71894</t>
  </si>
  <si>
    <t>72157</t>
  </si>
  <si>
    <t>72249</t>
  </si>
  <si>
    <t>75325</t>
  </si>
  <si>
    <t>75523</t>
  </si>
  <si>
    <t>76794</t>
  </si>
  <si>
    <t>10546</t>
  </si>
  <si>
    <t>72454</t>
  </si>
  <si>
    <t>72504</t>
  </si>
  <si>
    <t>72553</t>
  </si>
  <si>
    <t>10579</t>
  </si>
  <si>
    <t>72710</t>
  </si>
  <si>
    <t>72736</t>
  </si>
  <si>
    <t>FI$Cal
Supplier
ID</t>
  </si>
  <si>
    <t>FI$Cal
Address
Sequence
ID</t>
  </si>
  <si>
    <t>0000011784</t>
  </si>
  <si>
    <t>0000004172</t>
  </si>
  <si>
    <t>0000011788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</si>
  <si>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</si>
  <si>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</si>
  <si>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</si>
  <si>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</si>
  <si>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</si>
  <si>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</si>
  <si>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</si>
  <si>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</si>
  <si>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</si>
  <si>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</si>
  <si>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</si>
  <si>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</si>
  <si>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</si>
  <si>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</si>
  <si>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</si>
  <si>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</si>
  <si>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</si>
  <si>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0000008322</t>
  </si>
  <si>
    <t>0000011835</t>
  </si>
  <si>
    <t>0000012840</t>
  </si>
  <si>
    <t>0000012839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</si>
  <si>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</si>
  <si>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</si>
  <si>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</si>
  <si>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</si>
  <si>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</si>
  <si>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</si>
  <si>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</si>
  <si>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</si>
  <si>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</si>
  <si>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</si>
  <si>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</si>
  <si>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</si>
  <si>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</si>
  <si>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</si>
  <si>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</si>
  <si>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</si>
  <si>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</si>
  <si>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</si>
  <si>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</si>
  <si>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</si>
  <si>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</si>
  <si>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0000001357</t>
  </si>
  <si>
    <t>0000011865</t>
  </si>
  <si>
    <t>0000011783</t>
  </si>
  <si>
    <t>01100170000000</t>
  </si>
  <si>
    <t>Alameda County Office of Education</t>
  </si>
  <si>
    <t>01611500000000</t>
  </si>
  <si>
    <t>Castro Valley Unified</t>
  </si>
  <si>
    <t>01612590000000</t>
  </si>
  <si>
    <t>Oakland Unified</t>
  </si>
  <si>
    <t>01612596113807</t>
  </si>
  <si>
    <t>0106</t>
  </si>
  <si>
    <t>01613090101212</t>
  </si>
  <si>
    <t>0524</t>
  </si>
  <si>
    <t>KIPP Summit Academy</t>
  </si>
  <si>
    <t>01612590115238</t>
  </si>
  <si>
    <t>0837</t>
  </si>
  <si>
    <t>ARISE High</t>
  </si>
  <si>
    <t>01613090114421</t>
  </si>
  <si>
    <t>0880</t>
  </si>
  <si>
    <t>KIPP King Collegiate High</t>
  </si>
  <si>
    <t>01612590114363</t>
  </si>
  <si>
    <t>0882</t>
  </si>
  <si>
    <t>American Indian Public Charter II</t>
  </si>
  <si>
    <t>01612590115014</t>
  </si>
  <si>
    <t>0938</t>
  </si>
  <si>
    <t>KIPP Bridge Academy</t>
  </si>
  <si>
    <t>04100410000000</t>
  </si>
  <si>
    <t>Butte County Office of Education</t>
  </si>
  <si>
    <t>04614570000000</t>
  </si>
  <si>
    <t>Golden Feather Union Elementary</t>
  </si>
  <si>
    <t>04615230000000</t>
  </si>
  <si>
    <t>Palermo Union Elementary</t>
  </si>
  <si>
    <t>04614246119523</t>
  </si>
  <si>
    <t>0415</t>
  </si>
  <si>
    <t>Blue Oak Charter</t>
  </si>
  <si>
    <t>Colusa</t>
  </si>
  <si>
    <t>06615980000000</t>
  </si>
  <si>
    <t>Colusa Unified</t>
  </si>
  <si>
    <t>06616060000000</t>
  </si>
  <si>
    <t>Maxwell Unified</t>
  </si>
  <si>
    <t>07617210000000</t>
  </si>
  <si>
    <t>Liberty Union High</t>
  </si>
  <si>
    <t>07617880000000</t>
  </si>
  <si>
    <t>Pittsburg Unified</t>
  </si>
  <si>
    <t>09619520000000</t>
  </si>
  <si>
    <t>Placerville Union Elementary</t>
  </si>
  <si>
    <t>09619600000000</t>
  </si>
  <si>
    <t>Pollock Pines Elementary</t>
  </si>
  <si>
    <t>10620260000000</t>
  </si>
  <si>
    <t>Big Creek Elementary</t>
  </si>
  <si>
    <t>10621660000000</t>
  </si>
  <si>
    <t>Fresno Unified</t>
  </si>
  <si>
    <t>10623310000000</t>
  </si>
  <si>
    <t>Orange Center</t>
  </si>
  <si>
    <t>10623560000000</t>
  </si>
  <si>
    <t>10752340000000</t>
  </si>
  <si>
    <t>Golden Plains Unified</t>
  </si>
  <si>
    <t>10755980000000</t>
  </si>
  <si>
    <t>Caruthers Unified</t>
  </si>
  <si>
    <t>10767780000000</t>
  </si>
  <si>
    <t>10101086085112</t>
  </si>
  <si>
    <t>0195</t>
  </si>
  <si>
    <t>Edison-Bethune Charter Academy</t>
  </si>
  <si>
    <t>10621660106740</t>
  </si>
  <si>
    <t>0662</t>
  </si>
  <si>
    <t>Aspen Valley Prep Academy</t>
  </si>
  <si>
    <t>10101080111682</t>
  </si>
  <si>
    <t>0787</t>
  </si>
  <si>
    <t>Hume Lake Charter</t>
  </si>
  <si>
    <t>10621660133942</t>
  </si>
  <si>
    <t>1792</t>
  </si>
  <si>
    <t>Aspen Meadow Public</t>
  </si>
  <si>
    <t>11625540000000</t>
  </si>
  <si>
    <t>Capay Joint Union Elementary</t>
  </si>
  <si>
    <t>11626610000000</t>
  </si>
  <si>
    <t>Willows Unified</t>
  </si>
  <si>
    <t>12628850000000</t>
  </si>
  <si>
    <t>Hydesville Elementary</t>
  </si>
  <si>
    <t>12626870124263</t>
  </si>
  <si>
    <t>1320</t>
  </si>
  <si>
    <t>Laurel Tree Charter</t>
  </si>
  <si>
    <t>12630320111203</t>
  </si>
  <si>
    <t>1962</t>
  </si>
  <si>
    <t>Alder Grove Charter School 2</t>
  </si>
  <si>
    <t>13630730000000</t>
  </si>
  <si>
    <t>Brawley Elementary</t>
  </si>
  <si>
    <t>13631070000000</t>
  </si>
  <si>
    <t>Calipatria Unified</t>
  </si>
  <si>
    <t>15101570000000</t>
  </si>
  <si>
    <t>Kern County Office of Education</t>
  </si>
  <si>
    <t>15633130000000</t>
  </si>
  <si>
    <t>Arvin Union</t>
  </si>
  <si>
    <t>15635520000000</t>
  </si>
  <si>
    <t>Lakeside Union</t>
  </si>
  <si>
    <t>16638830000000</t>
  </si>
  <si>
    <t>Central Union Elementary</t>
  </si>
  <si>
    <t>16639580000000</t>
  </si>
  <si>
    <t>Kit Carson Union Elementary</t>
  </si>
  <si>
    <t>16739320000000</t>
  </si>
  <si>
    <t>Reef-Sunset Unified</t>
  </si>
  <si>
    <t>17640550108340</t>
  </si>
  <si>
    <t>0681</t>
  </si>
  <si>
    <t>Lake County International Charter</t>
  </si>
  <si>
    <t>18641880000000</t>
  </si>
  <si>
    <t>Shaffer Union Elementary</t>
  </si>
  <si>
    <t>19642120000000</t>
  </si>
  <si>
    <t>ABC Unified</t>
  </si>
  <si>
    <t>19642950000000</t>
  </si>
  <si>
    <t>Bassett Unified</t>
  </si>
  <si>
    <t>19643030000000</t>
  </si>
  <si>
    <t>Bellflower Unified</t>
  </si>
  <si>
    <t>19643940000000</t>
  </si>
  <si>
    <t>Claremont Unified</t>
  </si>
  <si>
    <t>19645010000000</t>
  </si>
  <si>
    <t>El Monte City</t>
  </si>
  <si>
    <t>19645190000000</t>
  </si>
  <si>
    <t>El Monte Union High</t>
  </si>
  <si>
    <t>19646420000000</t>
  </si>
  <si>
    <t>Keppel Union Elementary</t>
  </si>
  <si>
    <t>19646910000000</t>
  </si>
  <si>
    <t>Lawndale Elementary</t>
  </si>
  <si>
    <t>19647090000000</t>
  </si>
  <si>
    <t>Lennox</t>
  </si>
  <si>
    <t>19647740000000</t>
  </si>
  <si>
    <t>Lynwood Unified</t>
  </si>
  <si>
    <t>19648080000000</t>
  </si>
  <si>
    <t>Montebello Unified</t>
  </si>
  <si>
    <t>19648160000000</t>
  </si>
  <si>
    <t>Mountain View Elementary</t>
  </si>
  <si>
    <t>19648570000000</t>
  </si>
  <si>
    <t>Palmdale Elementary</t>
  </si>
  <si>
    <t>19649310000000</t>
  </si>
  <si>
    <t>Rosemead Elementary</t>
  </si>
  <si>
    <t>19753330000000</t>
  </si>
  <si>
    <t>Manhattan Beach Unified</t>
  </si>
  <si>
    <t>19646911996438</t>
  </si>
  <si>
    <t>0353</t>
  </si>
  <si>
    <t>19647336119903</t>
  </si>
  <si>
    <t>0448</t>
  </si>
  <si>
    <t>Downtown Value</t>
  </si>
  <si>
    <t>19647331996610</t>
  </si>
  <si>
    <t>0461</t>
  </si>
  <si>
    <t>Los Angeles Leadership Academy</t>
  </si>
  <si>
    <t>19647330101444</t>
  </si>
  <si>
    <t>0530</t>
  </si>
  <si>
    <t>KIPP Academy of Opportunity</t>
  </si>
  <si>
    <t>19647330100867</t>
  </si>
  <si>
    <t>0531</t>
  </si>
  <si>
    <t>KIPP Los Angeles College Preparatory</t>
  </si>
  <si>
    <t>19647330100800</t>
  </si>
  <si>
    <t>0534</t>
  </si>
  <si>
    <t>Central City Value</t>
  </si>
  <si>
    <t>19647336018642</t>
  </si>
  <si>
    <t>0583</t>
  </si>
  <si>
    <t>Pacoima Charter Elementary</t>
  </si>
  <si>
    <t>19647330106427</t>
  </si>
  <si>
    <t>0636</t>
  </si>
  <si>
    <t>Synergy Charter Academy</t>
  </si>
  <si>
    <t>19647090107508</t>
  </si>
  <si>
    <t>0672</t>
  </si>
  <si>
    <t>Century Community Charter</t>
  </si>
  <si>
    <t>19769680109926</t>
  </si>
  <si>
    <t>0738</t>
  </si>
  <si>
    <t>Academia Avance Charter</t>
  </si>
  <si>
    <t>19772890109942</t>
  </si>
  <si>
    <t>0741</t>
  </si>
  <si>
    <t>19647330115139</t>
  </si>
  <si>
    <t>0937</t>
  </si>
  <si>
    <t>Center for Advanced Learning</t>
  </si>
  <si>
    <t>19647330117614</t>
  </si>
  <si>
    <t>0998</t>
  </si>
  <si>
    <t>New Los Angeles Charter</t>
  </si>
  <si>
    <t>19647330117895</t>
  </si>
  <si>
    <t>1014</t>
  </si>
  <si>
    <t>Synergy Kinetic Academy</t>
  </si>
  <si>
    <t>19734370118760</t>
  </si>
  <si>
    <t>1062</t>
  </si>
  <si>
    <t>Barack Obama Charter</t>
  </si>
  <si>
    <t>19647330120071</t>
  </si>
  <si>
    <t>1120</t>
  </si>
  <si>
    <t>New Designs Charter School-Watts</t>
  </si>
  <si>
    <t>19647330120527</t>
  </si>
  <si>
    <t>1141</t>
  </si>
  <si>
    <t>Watts Learning Center Charter Middle</t>
  </si>
  <si>
    <t>19647330121137</t>
  </si>
  <si>
    <t>1157</t>
  </si>
  <si>
    <t>Ingenium Charter</t>
  </si>
  <si>
    <t>19647330121848</t>
  </si>
  <si>
    <t>1187</t>
  </si>
  <si>
    <t>Crown Preparatory Academy</t>
  </si>
  <si>
    <t>19647330121699</t>
  </si>
  <si>
    <t>1195</t>
  </si>
  <si>
    <t>KIPP Empower Academy</t>
  </si>
  <si>
    <t>19647330121707</t>
  </si>
  <si>
    <t>1196</t>
  </si>
  <si>
    <t>KIPP Comienza Community Prep</t>
  </si>
  <si>
    <t>19101990121772</t>
  </si>
  <si>
    <t>1204</t>
  </si>
  <si>
    <t>Environmental Charter Middle</t>
  </si>
  <si>
    <t>19647330122242</t>
  </si>
  <si>
    <t>1206</t>
  </si>
  <si>
    <t>TEACH Academy of Technologies</t>
  </si>
  <si>
    <t>19647330123158</t>
  </si>
  <si>
    <t>1218</t>
  </si>
  <si>
    <t>Arts In Action Community Charter</t>
  </si>
  <si>
    <t>19647330122739</t>
  </si>
  <si>
    <t>1234</t>
  </si>
  <si>
    <t>Vista Charter Middle</t>
  </si>
  <si>
    <t>19647330124560</t>
  </si>
  <si>
    <t>1299</t>
  </si>
  <si>
    <t>Synergy Quantum Academy</t>
  </si>
  <si>
    <t>19647331932623</t>
  </si>
  <si>
    <t>1314</t>
  </si>
  <si>
    <t>El Camino Real Charter High</t>
  </si>
  <si>
    <t>19646670125559</t>
  </si>
  <si>
    <t>1376</t>
  </si>
  <si>
    <t>iLEAD Lancaster Charter</t>
  </si>
  <si>
    <t>19647330125609</t>
  </si>
  <si>
    <t>1378</t>
  </si>
  <si>
    <t>KIPP Philosophers Academy</t>
  </si>
  <si>
    <t>19647330125641</t>
  </si>
  <si>
    <t>1379</t>
  </si>
  <si>
    <t>KIPP Sol Academy</t>
  </si>
  <si>
    <t>19647330126136</t>
  </si>
  <si>
    <t>1412</t>
  </si>
  <si>
    <t>Math and Science College Preparatory</t>
  </si>
  <si>
    <t>19101990127498</t>
  </si>
  <si>
    <t>1501</t>
  </si>
  <si>
    <t>Environmental Charter Middle - Inglewood</t>
  </si>
  <si>
    <t>19647330127670</t>
  </si>
  <si>
    <t>1508</t>
  </si>
  <si>
    <t>KIPP Iluminar Academy</t>
  </si>
  <si>
    <t>19647330127985</t>
  </si>
  <si>
    <t>1536</t>
  </si>
  <si>
    <t>Ingenium Charter Middle</t>
  </si>
  <si>
    <t>19647330128132</t>
  </si>
  <si>
    <t>1562</t>
  </si>
  <si>
    <t>Extera Public School No. 2</t>
  </si>
  <si>
    <t>19647330128512</t>
  </si>
  <si>
    <t>1586</t>
  </si>
  <si>
    <t>KIPP Academy of Innovation</t>
  </si>
  <si>
    <t>19647330129866</t>
  </si>
  <si>
    <t>1639</t>
  </si>
  <si>
    <t>Village Charter Academy</t>
  </si>
  <si>
    <t>19647330129833</t>
  </si>
  <si>
    <t>1641</t>
  </si>
  <si>
    <t>Global Education Academy 2</t>
  </si>
  <si>
    <t>19647330132928</t>
  </si>
  <si>
    <t>1685</t>
  </si>
  <si>
    <t>Anahuacalmecac International University Preparatory of North America</t>
  </si>
  <si>
    <t>19647330131904</t>
  </si>
  <si>
    <t>1711</t>
  </si>
  <si>
    <t>Libertas College Preparatory Charter</t>
  </si>
  <si>
    <t>19647330131771</t>
  </si>
  <si>
    <t>1720</t>
  </si>
  <si>
    <t>KIPP Ignite Academy</t>
  </si>
  <si>
    <t>19647330132126</t>
  </si>
  <si>
    <t>1724</t>
  </si>
  <si>
    <t>Bert Corona Charter High</t>
  </si>
  <si>
    <t>19647330133702</t>
  </si>
  <si>
    <t>1788</t>
  </si>
  <si>
    <t>New Los Angeles Charter Elementary</t>
  </si>
  <si>
    <t>19647330133710</t>
  </si>
  <si>
    <t>1791</t>
  </si>
  <si>
    <t>Girls Athletic Leadership School Los Angeles</t>
  </si>
  <si>
    <t>19101990135582</t>
  </si>
  <si>
    <t>1817</t>
  </si>
  <si>
    <t>19101990134361</t>
  </si>
  <si>
    <t>1818</t>
  </si>
  <si>
    <t>19101990135368</t>
  </si>
  <si>
    <t>1859</t>
  </si>
  <si>
    <t>Alma Fuerte Public</t>
  </si>
  <si>
    <t>19647330137562</t>
  </si>
  <si>
    <t>1961</t>
  </si>
  <si>
    <t>Matrix for Success Academy</t>
  </si>
  <si>
    <t>21653670000000</t>
  </si>
  <si>
    <t>Larkspur-Corte Madera</t>
  </si>
  <si>
    <t>23752180000000</t>
  </si>
  <si>
    <t>Leggett Valley Unified</t>
  </si>
  <si>
    <t>23656150115055</t>
  </si>
  <si>
    <t>0910</t>
  </si>
  <si>
    <t>River Oak Charter</t>
  </si>
  <si>
    <t>24656800000000</t>
  </si>
  <si>
    <t>El Nido Elementary</t>
  </si>
  <si>
    <t>24658210000000</t>
  </si>
  <si>
    <t>Planada Elementary</t>
  </si>
  <si>
    <t>27102720000000</t>
  </si>
  <si>
    <t>Monterey County Office of Education</t>
  </si>
  <si>
    <t>27662330000000</t>
  </si>
  <si>
    <t>Washington Union Elementary</t>
  </si>
  <si>
    <t>30665300000000</t>
  </si>
  <si>
    <t>Huntington Beach City Elementary</t>
  </si>
  <si>
    <t>30736350000000</t>
  </si>
  <si>
    <t>Saddleback Valley Unified</t>
  </si>
  <si>
    <t>30736500000000</t>
  </si>
  <si>
    <t>Irvine Unified</t>
  </si>
  <si>
    <t>30666700101626</t>
  </si>
  <si>
    <t>0578</t>
  </si>
  <si>
    <t>Edward B. Cole Academy</t>
  </si>
  <si>
    <t>30103060132613</t>
  </si>
  <si>
    <t>1752</t>
  </si>
  <si>
    <t>Vista Heritage Global Academy</t>
  </si>
  <si>
    <t>30103060137000</t>
  </si>
  <si>
    <t>1930</t>
  </si>
  <si>
    <t>Vista Condor Global Academy</t>
  </si>
  <si>
    <t>31667870000000</t>
  </si>
  <si>
    <t>Auburn Union Elementary</t>
  </si>
  <si>
    <t>33672070000000</t>
  </si>
  <si>
    <t>Perris Union High</t>
  </si>
  <si>
    <t>34673550000000</t>
  </si>
  <si>
    <t>Galt Joint Union High</t>
  </si>
  <si>
    <t>34674130000000</t>
  </si>
  <si>
    <t>River Delta Joint Unified</t>
  </si>
  <si>
    <t>34674390000000</t>
  </si>
  <si>
    <t>Sacramento City Unified</t>
  </si>
  <si>
    <t>36675870000000</t>
  </si>
  <si>
    <t>Adelanto Elementary</t>
  </si>
  <si>
    <t>36750440000000</t>
  </si>
  <si>
    <t>Hesperia Unified</t>
  </si>
  <si>
    <t>36750510000000</t>
  </si>
  <si>
    <t>Lucerne Valley Unified</t>
  </si>
  <si>
    <t>36750690000000</t>
  </si>
  <si>
    <t>Upland Unified</t>
  </si>
  <si>
    <t>36750770000000</t>
  </si>
  <si>
    <t>Apple Valley Unified</t>
  </si>
  <si>
    <t>36750773631207</t>
  </si>
  <si>
    <t>0127</t>
  </si>
  <si>
    <t>Academy for Academic Excellence</t>
  </si>
  <si>
    <t>36750440107516</t>
  </si>
  <si>
    <t>0671</t>
  </si>
  <si>
    <t>Summit Leadership Academy-High Desert</t>
  </si>
  <si>
    <t>36103630115808</t>
  </si>
  <si>
    <t>0903</t>
  </si>
  <si>
    <t>Norton Science and Language Academy</t>
  </si>
  <si>
    <t>36750440118059</t>
  </si>
  <si>
    <t>1034</t>
  </si>
  <si>
    <t>LaVerne Elementary Preparatory Academy</t>
  </si>
  <si>
    <t>37681630000000</t>
  </si>
  <si>
    <t>Julian Union Elementary</t>
  </si>
  <si>
    <t>37682960000000</t>
  </si>
  <si>
    <t>Poway Unified</t>
  </si>
  <si>
    <t>37683530000000</t>
  </si>
  <si>
    <t>San Pasqual Union Elementary</t>
  </si>
  <si>
    <t>37684523730942</t>
  </si>
  <si>
    <t>0050</t>
  </si>
  <si>
    <t>Guajome Park Academy Charter</t>
  </si>
  <si>
    <t>37680236111322</t>
  </si>
  <si>
    <t>0054</t>
  </si>
  <si>
    <t>Discovery Charter</t>
  </si>
  <si>
    <t>37680236037956</t>
  </si>
  <si>
    <t>0121</t>
  </si>
  <si>
    <t>Feaster (Mae L.) Charter</t>
  </si>
  <si>
    <t>37683380101345</t>
  </si>
  <si>
    <t>0550</t>
  </si>
  <si>
    <t>KIPP Adelante Preparatory Academy</t>
  </si>
  <si>
    <t>37682210101360</t>
  </si>
  <si>
    <t>0553</t>
  </si>
  <si>
    <t>Integrity Charter</t>
  </si>
  <si>
    <t>37684030125401</t>
  </si>
  <si>
    <t>1371</t>
  </si>
  <si>
    <t>Insight @ San Diego</t>
  </si>
  <si>
    <t>37682130127084</t>
  </si>
  <si>
    <t>1454</t>
  </si>
  <si>
    <t>Compass Charter Schools of San Diego</t>
  </si>
  <si>
    <t>37683380131565</t>
  </si>
  <si>
    <t>1709</t>
  </si>
  <si>
    <t>High Tech Elementary</t>
  </si>
  <si>
    <t>38684780101337</t>
  </si>
  <si>
    <t>0549</t>
  </si>
  <si>
    <t>KIPP Bayview Academy</t>
  </si>
  <si>
    <t>38684780101352</t>
  </si>
  <si>
    <t>0551</t>
  </si>
  <si>
    <t>KIPP San Francisco Bay Academy</t>
  </si>
  <si>
    <t>38684780127530</t>
  </si>
  <si>
    <t>1502</t>
  </si>
  <si>
    <t>KIPP San Francisco College Preparatory</t>
  </si>
  <si>
    <t>39686270133116</t>
  </si>
  <si>
    <t>1762</t>
  </si>
  <si>
    <t>Insight @ San Joaquin</t>
  </si>
  <si>
    <t>40754570000000</t>
  </si>
  <si>
    <t>Paso Robles Joint Unified</t>
  </si>
  <si>
    <t>41689160000000</t>
  </si>
  <si>
    <t>41689730000000</t>
  </si>
  <si>
    <t>Millbrae Elementary</t>
  </si>
  <si>
    <t>41690050000000</t>
  </si>
  <si>
    <t>Redwood City Elementary</t>
  </si>
  <si>
    <t>41690620000000</t>
  </si>
  <si>
    <t>Sequoia Union High</t>
  </si>
  <si>
    <t>41690620126722</t>
  </si>
  <si>
    <t>1446</t>
  </si>
  <si>
    <t>East Palo Alto Academy</t>
  </si>
  <si>
    <t>41690050127282</t>
  </si>
  <si>
    <t>1498</t>
  </si>
  <si>
    <t>Connect Community Charter</t>
  </si>
  <si>
    <t>41690050132068</t>
  </si>
  <si>
    <t>1735</t>
  </si>
  <si>
    <t>KIPP Excelencia Community Preparatory</t>
  </si>
  <si>
    <t>41689990135608</t>
  </si>
  <si>
    <t>1868</t>
  </si>
  <si>
    <t>KIPP Valiant Community Prep</t>
  </si>
  <si>
    <t>42691790000000</t>
  </si>
  <si>
    <t>College Elementary</t>
  </si>
  <si>
    <t>42692030000000</t>
  </si>
  <si>
    <t>Guadalupe Union Elementary</t>
  </si>
  <si>
    <t>42692450000000</t>
  </si>
  <si>
    <t>Los Olivos Elementary</t>
  </si>
  <si>
    <t>43693770000000</t>
  </si>
  <si>
    <t>Berryessa Union Elementary</t>
  </si>
  <si>
    <t>43694500000000</t>
  </si>
  <si>
    <t>Franklin-McKinley Elementary</t>
  </si>
  <si>
    <t>43695830000000</t>
  </si>
  <si>
    <t>Morgan Hill Unified</t>
  </si>
  <si>
    <t>43696250000000</t>
  </si>
  <si>
    <t>Oak Grove Elementary</t>
  </si>
  <si>
    <t>43733870000000</t>
  </si>
  <si>
    <t>Milpitas Unified</t>
  </si>
  <si>
    <t>43693690106633</t>
  </si>
  <si>
    <t>0628</t>
  </si>
  <si>
    <t>KIPP Heartwood Academy</t>
  </si>
  <si>
    <t>43694270116889</t>
  </si>
  <si>
    <t>0976</t>
  </si>
  <si>
    <t>KIPP San Jose Collegiate</t>
  </si>
  <si>
    <t>43694500129205</t>
  </si>
  <si>
    <t>1608</t>
  </si>
  <si>
    <t>KIPP Heritage Academy</t>
  </si>
  <si>
    <t>43693690129924</t>
  </si>
  <si>
    <t>1609</t>
  </si>
  <si>
    <t>Kipp Prize Preparatory Academy</t>
  </si>
  <si>
    <t>44697570000000</t>
  </si>
  <si>
    <t>Happy Valley Elementary</t>
  </si>
  <si>
    <t>44698070000000</t>
  </si>
  <si>
    <t>San Lorenzo Valley Unified</t>
  </si>
  <si>
    <t>45104540111674</t>
  </si>
  <si>
    <t>0778</t>
  </si>
  <si>
    <t>Chrysalis Charter</t>
  </si>
  <si>
    <t>Sierra</t>
  </si>
  <si>
    <t>46701770000000</t>
  </si>
  <si>
    <t>Sierra-Plumas Joint Unified</t>
  </si>
  <si>
    <t>47704660000000</t>
  </si>
  <si>
    <t>Siskiyou Union High</t>
  </si>
  <si>
    <t>47705080000000</t>
  </si>
  <si>
    <t>Yreka Union Elementary</t>
  </si>
  <si>
    <t>47736840000000</t>
  </si>
  <si>
    <t>Butte Valley Unified</t>
  </si>
  <si>
    <t>48705400000000</t>
  </si>
  <si>
    <t>Fairfield-Suisun Unified</t>
  </si>
  <si>
    <t>48705810137380</t>
  </si>
  <si>
    <t>1912</t>
  </si>
  <si>
    <t>MIT Griffin Academy Middle</t>
  </si>
  <si>
    <t>49706150000000</t>
  </si>
  <si>
    <t>Bellevue Union</t>
  </si>
  <si>
    <t>49706800000000</t>
  </si>
  <si>
    <t>Forestville Union Elementary</t>
  </si>
  <si>
    <t>49708706113492</t>
  </si>
  <si>
    <t>0098</t>
  </si>
  <si>
    <t>Piner-Olivet Charter</t>
  </si>
  <si>
    <t>49709040101923</t>
  </si>
  <si>
    <t>0558</t>
  </si>
  <si>
    <t>Roseland Charter</t>
  </si>
  <si>
    <t>50710680000000</t>
  </si>
  <si>
    <t>Denair Unified</t>
  </si>
  <si>
    <t>50710760000000</t>
  </si>
  <si>
    <t>Empire Union Elementary</t>
  </si>
  <si>
    <t>50712900000000</t>
  </si>
  <si>
    <t>Sylvan Union Elementary</t>
  </si>
  <si>
    <t>52105200000000</t>
  </si>
  <si>
    <t>Tehama County Department of Education</t>
  </si>
  <si>
    <t>52714980000000</t>
  </si>
  <si>
    <t>Corning Union Elementary</t>
  </si>
  <si>
    <t>52715630000000</t>
  </si>
  <si>
    <t>Lassen View Union Elementary</t>
  </si>
  <si>
    <t>54105460000000</t>
  </si>
  <si>
    <t>Tulare County Office of Education</t>
  </si>
  <si>
    <t>54718600000000</t>
  </si>
  <si>
    <t>Cutler-Orosi Joint Unified</t>
  </si>
  <si>
    <t>54719020000000</t>
  </si>
  <si>
    <t>Earlimart Elementary</t>
  </si>
  <si>
    <t>54719690000000</t>
  </si>
  <si>
    <t>Kings River Union Elementary</t>
  </si>
  <si>
    <t>54720250000000</t>
  </si>
  <si>
    <t>Outside Creek Elementary</t>
  </si>
  <si>
    <t>56726030000000</t>
  </si>
  <si>
    <t>Simi Valley Unified</t>
  </si>
  <si>
    <t>58727440000000</t>
  </si>
  <si>
    <t>Plumas Lake Elementary</t>
  </si>
  <si>
    <t>58727286115935</t>
  </si>
  <si>
    <t>0165</t>
  </si>
  <si>
    <t>CORE Charter</t>
  </si>
  <si>
    <t>58105870117242</t>
  </si>
  <si>
    <t>0990</t>
  </si>
  <si>
    <t>Yuba Environmental Science Charter Academy</t>
  </si>
  <si>
    <t>61150</t>
  </si>
  <si>
    <t>6113807</t>
  </si>
  <si>
    <t>C0106</t>
  </si>
  <si>
    <t>0101212</t>
  </si>
  <si>
    <t>C0524</t>
  </si>
  <si>
    <t>0115238</t>
  </si>
  <si>
    <t>C0837</t>
  </si>
  <si>
    <t>0114421</t>
  </si>
  <si>
    <t>C0880</t>
  </si>
  <si>
    <t>0114363</t>
  </si>
  <si>
    <t>C0882</t>
  </si>
  <si>
    <t>0115014</t>
  </si>
  <si>
    <t>C0938</t>
  </si>
  <si>
    <t>61457</t>
  </si>
  <si>
    <t>61523</t>
  </si>
  <si>
    <t>6119523</t>
  </si>
  <si>
    <t>C0415</t>
  </si>
  <si>
    <t>06</t>
  </si>
  <si>
    <t>61598</t>
  </si>
  <si>
    <t>61606</t>
  </si>
  <si>
    <t>61721</t>
  </si>
  <si>
    <t>61788</t>
  </si>
  <si>
    <t>61952</t>
  </si>
  <si>
    <t>61960</t>
  </si>
  <si>
    <t>62026</t>
  </si>
  <si>
    <t>62331</t>
  </si>
  <si>
    <t>62356</t>
  </si>
  <si>
    <t>75234</t>
  </si>
  <si>
    <t>75598</t>
  </si>
  <si>
    <t>6085112</t>
  </si>
  <si>
    <t>C0195</t>
  </si>
  <si>
    <t>0106740</t>
  </si>
  <si>
    <t>C0662</t>
  </si>
  <si>
    <t>0111682</t>
  </si>
  <si>
    <t>C0787</t>
  </si>
  <si>
    <t>0133942</t>
  </si>
  <si>
    <t>C1792</t>
  </si>
  <si>
    <t>62554</t>
  </si>
  <si>
    <t>62661</t>
  </si>
  <si>
    <t>62885</t>
  </si>
  <si>
    <t>0124263</t>
  </si>
  <si>
    <t>C1320</t>
  </si>
  <si>
    <t>0111203</t>
  </si>
  <si>
    <t>C1962</t>
  </si>
  <si>
    <t>63073</t>
  </si>
  <si>
    <t>63107</t>
  </si>
  <si>
    <t>63313</t>
  </si>
  <si>
    <t>63552</t>
  </si>
  <si>
    <t>63883</t>
  </si>
  <si>
    <t>63958</t>
  </si>
  <si>
    <t>73932</t>
  </si>
  <si>
    <t>0108340</t>
  </si>
  <si>
    <t>C0681</t>
  </si>
  <si>
    <t>64188</t>
  </si>
  <si>
    <t>64212</t>
  </si>
  <si>
    <t>64295</t>
  </si>
  <si>
    <t>64303</t>
  </si>
  <si>
    <t>64394</t>
  </si>
  <si>
    <t>64501</t>
  </si>
  <si>
    <t>64519</t>
  </si>
  <si>
    <t>64691</t>
  </si>
  <si>
    <t>64774</t>
  </si>
  <si>
    <t>64808</t>
  </si>
  <si>
    <t>64816</t>
  </si>
  <si>
    <t>64857</t>
  </si>
  <si>
    <t>64931</t>
  </si>
  <si>
    <t>75333</t>
  </si>
  <si>
    <t>1996438</t>
  </si>
  <si>
    <t>C0353</t>
  </si>
  <si>
    <t>6119903</t>
  </si>
  <si>
    <t>C0448</t>
  </si>
  <si>
    <t>1996610</t>
  </si>
  <si>
    <t>C0461</t>
  </si>
  <si>
    <t>0101444</t>
  </si>
  <si>
    <t>C0530</t>
  </si>
  <si>
    <t>0100867</t>
  </si>
  <si>
    <t>C0531</t>
  </si>
  <si>
    <t>0100800</t>
  </si>
  <si>
    <t>C0534</t>
  </si>
  <si>
    <t>6018642</t>
  </si>
  <si>
    <t>C0583</t>
  </si>
  <si>
    <t>0106427</t>
  </si>
  <si>
    <t>C0636</t>
  </si>
  <si>
    <t>0107508</t>
  </si>
  <si>
    <t>C0672</t>
  </si>
  <si>
    <t>76968</t>
  </si>
  <si>
    <t>0109926</t>
  </si>
  <si>
    <t>C0738</t>
  </si>
  <si>
    <t>77289</t>
  </si>
  <si>
    <t>0109942</t>
  </si>
  <si>
    <t>C0741</t>
  </si>
  <si>
    <t>0115139</t>
  </si>
  <si>
    <t>C0937</t>
  </si>
  <si>
    <t>0117614</t>
  </si>
  <si>
    <t>C0998</t>
  </si>
  <si>
    <t>0117895</t>
  </si>
  <si>
    <t>C1014</t>
  </si>
  <si>
    <t>0118760</t>
  </si>
  <si>
    <t>C1062</t>
  </si>
  <si>
    <t>0120071</t>
  </si>
  <si>
    <t>C1120</t>
  </si>
  <si>
    <t>0120527</t>
  </si>
  <si>
    <t>C1141</t>
  </si>
  <si>
    <t>0121137</t>
  </si>
  <si>
    <t>C1157</t>
  </si>
  <si>
    <t>0121848</t>
  </si>
  <si>
    <t>C1187</t>
  </si>
  <si>
    <t>0121699</t>
  </si>
  <si>
    <t>C1195</t>
  </si>
  <si>
    <t>0121707</t>
  </si>
  <si>
    <t>C1196</t>
  </si>
  <si>
    <t>0121772</t>
  </si>
  <si>
    <t>C1204</t>
  </si>
  <si>
    <t>0122242</t>
  </si>
  <si>
    <t>C1206</t>
  </si>
  <si>
    <t>0123158</t>
  </si>
  <si>
    <t>C1218</t>
  </si>
  <si>
    <t>0122739</t>
  </si>
  <si>
    <t>C1234</t>
  </si>
  <si>
    <t>0124560</t>
  </si>
  <si>
    <t>C1299</t>
  </si>
  <si>
    <t>1932623</t>
  </si>
  <si>
    <t>C1314</t>
  </si>
  <si>
    <t>0125559</t>
  </si>
  <si>
    <t>C1376</t>
  </si>
  <si>
    <t>0125609</t>
  </si>
  <si>
    <t>C1378</t>
  </si>
  <si>
    <t>0125641</t>
  </si>
  <si>
    <t>C1379</t>
  </si>
  <si>
    <t>0126136</t>
  </si>
  <si>
    <t>C1412</t>
  </si>
  <si>
    <t>0127498</t>
  </si>
  <si>
    <t>C1501</t>
  </si>
  <si>
    <t>0127670</t>
  </si>
  <si>
    <t>C1508</t>
  </si>
  <si>
    <t>0127985</t>
  </si>
  <si>
    <t>C1536</t>
  </si>
  <si>
    <t>0128132</t>
  </si>
  <si>
    <t>C1562</t>
  </si>
  <si>
    <t>0128512</t>
  </si>
  <si>
    <t>C1586</t>
  </si>
  <si>
    <t>0129866</t>
  </si>
  <si>
    <t>C1639</t>
  </si>
  <si>
    <t>0129833</t>
  </si>
  <si>
    <t>C1641</t>
  </si>
  <si>
    <t>0132928</t>
  </si>
  <si>
    <t>C1685</t>
  </si>
  <si>
    <t>0131904</t>
  </si>
  <si>
    <t>C1711</t>
  </si>
  <si>
    <t>0131771</t>
  </si>
  <si>
    <t>C1720</t>
  </si>
  <si>
    <t>0132126</t>
  </si>
  <si>
    <t>C1724</t>
  </si>
  <si>
    <t>0133702</t>
  </si>
  <si>
    <t>C1788</t>
  </si>
  <si>
    <t>0133710</t>
  </si>
  <si>
    <t>C1791</t>
  </si>
  <si>
    <t>0135582</t>
  </si>
  <si>
    <t>C1817</t>
  </si>
  <si>
    <t>0134361</t>
  </si>
  <si>
    <t>C1818</t>
  </si>
  <si>
    <t>0135368</t>
  </si>
  <si>
    <t>C1859</t>
  </si>
  <si>
    <t>0137562</t>
  </si>
  <si>
    <t>C1961</t>
  </si>
  <si>
    <t>65367</t>
  </si>
  <si>
    <t>65532</t>
  </si>
  <si>
    <t>75218</t>
  </si>
  <si>
    <t>0115055</t>
  </si>
  <si>
    <t>C0910</t>
  </si>
  <si>
    <t>65680</t>
  </si>
  <si>
    <t>65821</t>
  </si>
  <si>
    <t>66233</t>
  </si>
  <si>
    <t>66530</t>
  </si>
  <si>
    <t>73635</t>
  </si>
  <si>
    <t>73650</t>
  </si>
  <si>
    <t>66670</t>
  </si>
  <si>
    <t>0101626</t>
  </si>
  <si>
    <t>C0578</t>
  </si>
  <si>
    <t>0132613</t>
  </si>
  <si>
    <t>C1752</t>
  </si>
  <si>
    <t>0137000</t>
  </si>
  <si>
    <t>C1930</t>
  </si>
  <si>
    <t>66787</t>
  </si>
  <si>
    <t>67207</t>
  </si>
  <si>
    <t>67355</t>
  </si>
  <si>
    <t>67413</t>
  </si>
  <si>
    <t>75069</t>
  </si>
  <si>
    <t>75077</t>
  </si>
  <si>
    <t>3631207</t>
  </si>
  <si>
    <t>C0127</t>
  </si>
  <si>
    <t>0107516</t>
  </si>
  <si>
    <t>C0671</t>
  </si>
  <si>
    <t>0115808</t>
  </si>
  <si>
    <t>C0903</t>
  </si>
  <si>
    <t>0118059</t>
  </si>
  <si>
    <t>C1034</t>
  </si>
  <si>
    <t>68221</t>
  </si>
  <si>
    <t>68296</t>
  </si>
  <si>
    <t>68353</t>
  </si>
  <si>
    <t>3730942</t>
  </si>
  <si>
    <t>C0050</t>
  </si>
  <si>
    <t>6111322</t>
  </si>
  <si>
    <t>C0054</t>
  </si>
  <si>
    <t>6037956</t>
  </si>
  <si>
    <t>C0121</t>
  </si>
  <si>
    <t>68403</t>
  </si>
  <si>
    <t>0101345</t>
  </si>
  <si>
    <t>C0550</t>
  </si>
  <si>
    <t>0101360</t>
  </si>
  <si>
    <t>C0553</t>
  </si>
  <si>
    <t>0125401</t>
  </si>
  <si>
    <t>C1371</t>
  </si>
  <si>
    <t>0127084</t>
  </si>
  <si>
    <t>C1454</t>
  </si>
  <si>
    <t>0131565</t>
  </si>
  <si>
    <t>C1709</t>
  </si>
  <si>
    <t>0101337</t>
  </si>
  <si>
    <t>C0549</t>
  </si>
  <si>
    <t>0101352</t>
  </si>
  <si>
    <t>C0551</t>
  </si>
  <si>
    <t>0127530</t>
  </si>
  <si>
    <t>C1502</t>
  </si>
  <si>
    <t>0133116</t>
  </si>
  <si>
    <t>C1762</t>
  </si>
  <si>
    <t>75457</t>
  </si>
  <si>
    <t>68916</t>
  </si>
  <si>
    <t>68973</t>
  </si>
  <si>
    <t>68999</t>
  </si>
  <si>
    <t>69062</t>
  </si>
  <si>
    <t>0126722</t>
  </si>
  <si>
    <t>C1446</t>
  </si>
  <si>
    <t>0127282</t>
  </si>
  <si>
    <t>C1498</t>
  </si>
  <si>
    <t>0132068</t>
  </si>
  <si>
    <t>C1735</t>
  </si>
  <si>
    <t>0135608</t>
  </si>
  <si>
    <t>C1868</t>
  </si>
  <si>
    <t>69179</t>
  </si>
  <si>
    <t>69203</t>
  </si>
  <si>
    <t>69245</t>
  </si>
  <si>
    <t>69369</t>
  </si>
  <si>
    <t>69377</t>
  </si>
  <si>
    <t>69583</t>
  </si>
  <si>
    <t>69625</t>
  </si>
  <si>
    <t>73387</t>
  </si>
  <si>
    <t>0106633</t>
  </si>
  <si>
    <t>C0628</t>
  </si>
  <si>
    <t>0116889</t>
  </si>
  <si>
    <t>C0976</t>
  </si>
  <si>
    <t>0129205</t>
  </si>
  <si>
    <t>C1608</t>
  </si>
  <si>
    <t>0129924</t>
  </si>
  <si>
    <t>C1609</t>
  </si>
  <si>
    <t>69757</t>
  </si>
  <si>
    <t>0111674</t>
  </si>
  <si>
    <t>C0778</t>
  </si>
  <si>
    <t>0000011852</t>
  </si>
  <si>
    <t>46</t>
  </si>
  <si>
    <t>70177</t>
  </si>
  <si>
    <t>70466</t>
  </si>
  <si>
    <t>70508</t>
  </si>
  <si>
    <t>73684</t>
  </si>
  <si>
    <t>70540</t>
  </si>
  <si>
    <t>0137380</t>
  </si>
  <si>
    <t>C1912</t>
  </si>
  <si>
    <t>70615</t>
  </si>
  <si>
    <t>70680</t>
  </si>
  <si>
    <t>6113492</t>
  </si>
  <si>
    <t>C0098</t>
  </si>
  <si>
    <t>0101923</t>
  </si>
  <si>
    <t>C0558</t>
  </si>
  <si>
    <t>71068</t>
  </si>
  <si>
    <t>71076</t>
  </si>
  <si>
    <t>71290</t>
  </si>
  <si>
    <t>10520</t>
  </si>
  <si>
    <t>71498</t>
  </si>
  <si>
    <t>71563</t>
  </si>
  <si>
    <t>71860</t>
  </si>
  <si>
    <t>71902</t>
  </si>
  <si>
    <t>71969</t>
  </si>
  <si>
    <t>72025</t>
  </si>
  <si>
    <t>72603</t>
  </si>
  <si>
    <t>72728</t>
  </si>
  <si>
    <t>72744</t>
  </si>
  <si>
    <t>6115935</t>
  </si>
  <si>
    <t>C0165</t>
  </si>
  <si>
    <t>10587</t>
  </si>
  <si>
    <t>0117242</t>
  </si>
  <si>
    <t>C0990</t>
  </si>
  <si>
    <t>Los Angeles College Prep Academy</t>
  </si>
  <si>
    <t>Animo Legacy Charter Middle</t>
  </si>
  <si>
    <t xml:space="preserve">Elementary and Secondary School Emergency Relief Fund (ESSER I), Section 18003
</t>
  </si>
  <si>
    <t>Revised
Final
Allocation
Amount</t>
  </si>
  <si>
    <t>15635940000000</t>
  </si>
  <si>
    <t>63594</t>
  </si>
  <si>
    <t>Lost Hills Union Elementary</t>
  </si>
  <si>
    <t>16639330000000</t>
  </si>
  <si>
    <t>63933</t>
  </si>
  <si>
    <t>Island Union Elementary</t>
  </si>
  <si>
    <t>17101730000000</t>
  </si>
  <si>
    <t>10173</t>
  </si>
  <si>
    <t>Lake County Office of Education</t>
  </si>
  <si>
    <t>19643370000000</t>
  </si>
  <si>
    <t>64337</t>
  </si>
  <si>
    <t>Burbank Unified</t>
  </si>
  <si>
    <t>19647336120471</t>
  </si>
  <si>
    <t>6120471</t>
  </si>
  <si>
    <t>0473</t>
  </si>
  <si>
    <t>C0473</t>
  </si>
  <si>
    <t>Puente Charter</t>
  </si>
  <si>
    <t>19647330120014</t>
  </si>
  <si>
    <t>0120014</t>
  </si>
  <si>
    <t>1094</t>
  </si>
  <si>
    <t>C1094</t>
  </si>
  <si>
    <t>19647330135517</t>
  </si>
  <si>
    <t>0135517</t>
  </si>
  <si>
    <t>1855</t>
  </si>
  <si>
    <t>C1855</t>
  </si>
  <si>
    <t>KIPP Corazon Academy</t>
  </si>
  <si>
    <t>19647330139071</t>
  </si>
  <si>
    <t>0139071</t>
  </si>
  <si>
    <t>2041</t>
  </si>
  <si>
    <t>C2041</t>
  </si>
  <si>
    <t>KIPP Pueblo Unido</t>
  </si>
  <si>
    <t>24657710000000</t>
  </si>
  <si>
    <t>65771</t>
  </si>
  <si>
    <t>Merced City Elementary</t>
  </si>
  <si>
    <t>30666700000000</t>
  </si>
  <si>
    <t>Santa Ana Unified</t>
  </si>
  <si>
    <t>33751760120204</t>
  </si>
  <si>
    <t>0120204</t>
  </si>
  <si>
    <t>1118</t>
  </si>
  <si>
    <t>C1118</t>
  </si>
  <si>
    <t>Sycamore Academy of Science and Cultural Arts</t>
  </si>
  <si>
    <t>34765050113878</t>
  </si>
  <si>
    <t>0113878</t>
  </si>
  <si>
    <t>0862</t>
  </si>
  <si>
    <t>C0862</t>
  </si>
  <si>
    <t>Higher Learning Academy</t>
  </si>
  <si>
    <t>44698150000000</t>
  </si>
  <si>
    <t>69815</t>
  </si>
  <si>
    <t>Santa Cruz City Elementary</t>
  </si>
  <si>
    <t>48705810000000</t>
  </si>
  <si>
    <t>Vallejo City Unified</t>
  </si>
  <si>
    <t>49753900000000</t>
  </si>
  <si>
    <t>75390</t>
  </si>
  <si>
    <t>Healdsburg Unified</t>
  </si>
  <si>
    <t>50710500000000</t>
  </si>
  <si>
    <t>71050</t>
  </si>
  <si>
    <t>Chatom Union</t>
  </si>
  <si>
    <t>54722560000000</t>
  </si>
  <si>
    <t>72256</t>
  </si>
  <si>
    <t>Visalia Unified</t>
  </si>
  <si>
    <t>56737590000000</t>
  </si>
  <si>
    <t>73759</t>
  </si>
  <si>
    <t>Conejo Valley Unified</t>
  </si>
  <si>
    <t>Los Angeles</t>
  </si>
  <si>
    <t>6th
Apportionment</t>
  </si>
  <si>
    <t xml:space="preserve">Schedule of the Sixth Apportionment for CARES Act, Elementary and Secondary School Emergency Relief Fund (ESSER I) Section 18003 
</t>
  </si>
  <si>
    <t>AIMS College Prep Middle</t>
  </si>
  <si>
    <t>01100170138867</t>
  </si>
  <si>
    <t>0138867</t>
  </si>
  <si>
    <t>2027</t>
  </si>
  <si>
    <t>C2027</t>
  </si>
  <si>
    <t>Hayward Collegiate Charter</t>
  </si>
  <si>
    <t>08100820000000</t>
  </si>
  <si>
    <t>10082</t>
  </si>
  <si>
    <t>Del Norte County Office of Education</t>
  </si>
  <si>
    <t>10621170000000</t>
  </si>
  <si>
    <t>62117</t>
  </si>
  <si>
    <t>Clovis Unified</t>
  </si>
  <si>
    <t>10623230000000</t>
  </si>
  <si>
    <t>62323</t>
  </si>
  <si>
    <t>Monroe Elementary</t>
  </si>
  <si>
    <t>12630080000000</t>
  </si>
  <si>
    <t>63008</t>
  </si>
  <si>
    <t>Rio Dell Elementary</t>
  </si>
  <si>
    <t>17640550000000</t>
  </si>
  <si>
    <t>Middletown Unified</t>
  </si>
  <si>
    <t>Environmental Charter High - Lawndale</t>
  </si>
  <si>
    <t>19101990106880</t>
  </si>
  <si>
    <t>0106880</t>
  </si>
  <si>
    <t>0663</t>
  </si>
  <si>
    <t>C0663</t>
  </si>
  <si>
    <t>Jardin de la Infancia</t>
  </si>
  <si>
    <t>19647330111211</t>
  </si>
  <si>
    <t>0111211</t>
  </si>
  <si>
    <t>0761</t>
  </si>
  <si>
    <t>C0761</t>
  </si>
  <si>
    <t>New Heights Charter</t>
  </si>
  <si>
    <t>19647330115253</t>
  </si>
  <si>
    <t>0115253</t>
  </si>
  <si>
    <t>0949</t>
  </si>
  <si>
    <t>C0949</t>
  </si>
  <si>
    <t>Discovery Charter Preparatory #2</t>
  </si>
  <si>
    <t>KIPP Endeavor College Preparatory Charter</t>
  </si>
  <si>
    <t>19647330122556</t>
  </si>
  <si>
    <t>0122556</t>
  </si>
  <si>
    <t>1200</t>
  </si>
  <si>
    <t>C1200</t>
  </si>
  <si>
    <t>Citizens of the World Charter School Hollywood</t>
  </si>
  <si>
    <t>19647330122861</t>
  </si>
  <si>
    <t>0122861</t>
  </si>
  <si>
    <t>1231</t>
  </si>
  <si>
    <t>C1231</t>
  </si>
  <si>
    <t>Camino Nuevo Charter Academy #2</t>
  </si>
  <si>
    <t>19647330124198</t>
  </si>
  <si>
    <t>0124198</t>
  </si>
  <si>
    <t>1300</t>
  </si>
  <si>
    <t>C1300</t>
  </si>
  <si>
    <t>Extera Public</t>
  </si>
  <si>
    <t>19647330124826</t>
  </si>
  <si>
    <t>0124826</t>
  </si>
  <si>
    <t>1334</t>
  </si>
  <si>
    <t>C1334</t>
  </si>
  <si>
    <t>Camino Nuevo Charter Academy #4</t>
  </si>
  <si>
    <t>19647330117077</t>
  </si>
  <si>
    <t>0117077</t>
  </si>
  <si>
    <t>1459</t>
  </si>
  <si>
    <t>C1459</t>
  </si>
  <si>
    <t>APEX Academy</t>
  </si>
  <si>
    <t>Russell Westbrook Why Not? High</t>
  </si>
  <si>
    <t>Russell Westbrook Why Not? Middle</t>
  </si>
  <si>
    <t>19753090136531</t>
  </si>
  <si>
    <t>0136531</t>
  </si>
  <si>
    <t>1902</t>
  </si>
  <si>
    <t>C1902</t>
  </si>
  <si>
    <t>iLEAD Online</t>
  </si>
  <si>
    <t>19647330136986</t>
  </si>
  <si>
    <t>0136986</t>
  </si>
  <si>
    <t>1925</t>
  </si>
  <si>
    <t>C1925</t>
  </si>
  <si>
    <t>STEM Preparatory Elementary</t>
  </si>
  <si>
    <t>19734370137240</t>
  </si>
  <si>
    <t>0137240</t>
  </si>
  <si>
    <t>1952</t>
  </si>
  <si>
    <t>C1952</t>
  </si>
  <si>
    <t>Ingenium Clarion Charter Middle</t>
  </si>
  <si>
    <t>22655320125823</t>
  </si>
  <si>
    <t>0125823</t>
  </si>
  <si>
    <t>1396</t>
  </si>
  <si>
    <t>C1396</t>
  </si>
  <si>
    <t>Sierra Foothill Charter</t>
  </si>
  <si>
    <t>23656072330272</t>
  </si>
  <si>
    <t>2330272</t>
  </si>
  <si>
    <t>0032</t>
  </si>
  <si>
    <t>C0032</t>
  </si>
  <si>
    <t>Eel River Charter</t>
  </si>
  <si>
    <t>24736190000000</t>
  </si>
  <si>
    <t>73619</t>
  </si>
  <si>
    <t>Gustine Unified</t>
  </si>
  <si>
    <t>30664640000000</t>
  </si>
  <si>
    <t>Capistrano Unified</t>
  </si>
  <si>
    <t>36103630139147</t>
  </si>
  <si>
    <t>0139147</t>
  </si>
  <si>
    <t>2036</t>
  </si>
  <si>
    <t>C2036</t>
  </si>
  <si>
    <t>Sycamore Academy of Science and Cultural Arts - Chino Valley</t>
  </si>
  <si>
    <t>37683386117683</t>
  </si>
  <si>
    <t>6117683</t>
  </si>
  <si>
    <t>0278</t>
  </si>
  <si>
    <t>C0278</t>
  </si>
  <si>
    <t>High Tech Elementary Explorer</t>
  </si>
  <si>
    <t>41690130000000</t>
  </si>
  <si>
    <t>69013</t>
  </si>
  <si>
    <t>San Bruno Park Elementary</t>
  </si>
  <si>
    <t>41690620139915</t>
  </si>
  <si>
    <t>0139915</t>
  </si>
  <si>
    <t>2085</t>
  </si>
  <si>
    <t>C2085</t>
  </si>
  <si>
    <t>KIPP Esperanza High</t>
  </si>
  <si>
    <t>43771490137315</t>
  </si>
  <si>
    <t>77149</t>
  </si>
  <si>
    <t>0137315</t>
  </si>
  <si>
    <t>1955</t>
  </si>
  <si>
    <t>C1955</t>
  </si>
  <si>
    <t>KIPP Navigate College Prep</t>
  </si>
  <si>
    <t>48705650000000</t>
  </si>
  <si>
    <t>70565</t>
  </si>
  <si>
    <t>Travis Unified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</si>
  <si>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</si>
  <si>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</si>
  <si>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</si>
  <si>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</si>
  <si>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</si>
  <si>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</si>
  <si>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56725530000000</t>
  </si>
  <si>
    <t>Pleasant Valley</t>
  </si>
  <si>
    <t>57726860000000</t>
  </si>
  <si>
    <t>72686</t>
  </si>
  <si>
    <t>Esparto Unified</t>
  </si>
  <si>
    <t>County Summary of the Sixth Apportionment for CARES Act</t>
  </si>
  <si>
    <t>December 2021</t>
  </si>
  <si>
    <t>20-15536-11-24-2021</t>
  </si>
  <si>
    <t xml:space="preserve">Voucher Number 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</si>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</sst>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2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007B00"/>
        <bgColor rgb="FF000000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10" fillId="0" borderId="0" applyNumberFormat="0" applyFill="0" applyAlignment="0" applyProtection="0"/>
    <xf numFmtId="0" fontId="8" fillId="0" borderId="1" applyNumberFormat="0" applyFill="0" applyAlignment="0" applyProtection="0"/>
    <xf numFmtId="0" fontId="2" fillId="0" borderId="0"/>
    <xf numFmtId="0" fontId="2" fillId="0" borderId="0"/>
    <xf numFmtId="0" fontId="12" fillId="0" borderId="0"/>
    <xf numFmtId="0" fontId="13" fillId="0" borderId="0"/>
    <xf numFmtId="0" fontId="11" fillId="0" borderId="0"/>
    <xf numFmtId="0" fontId="1" fillId="0" borderId="0"/>
    <xf numFmtId="0" fontId="8" fillId="0" borderId="0" applyNumberFormat="0" applyFill="0" applyAlignment="0" applyProtection="0"/>
    <xf numFmtId="44" fontId="11" fillId="0" borderId="0" applyFont="0" applyFill="0" applyBorder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</cellStyleXfs>
  <cellXfs count="60">
    <xf numFmtId="0" fontId="0" fillId="0" borderId="0" xfId="0"/>
    <xf numFmtId="0" fontId="4" fillId="0" borderId="0" xfId="2" applyFont="1"/>
    <xf numFmtId="164" fontId="0" fillId="0" borderId="0" xfId="0" applyNumberFormat="1"/>
    <xf numFmtId="0" fontId="9" fillId="0" borderId="0" xfId="8" applyFont="1" applyFill="1" applyAlignment="1">
      <alignment horizontal="centerContinuous" vertical="center"/>
    </xf>
    <xf numFmtId="49" fontId="4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2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164" fontId="8" fillId="0" borderId="0" xfId="0" applyNumberFormat="1" applyFont="1"/>
    <xf numFmtId="0" fontId="11" fillId="0" borderId="0" xfId="14" applyAlignment="1">
      <alignment horizontal="center"/>
    </xf>
    <xf numFmtId="0" fontId="4" fillId="0" borderId="0" xfId="14" applyFont="1" applyAlignment="1">
      <alignment horizontal="center"/>
    </xf>
    <xf numFmtId="0" fontId="11" fillId="0" borderId="0" xfId="14"/>
    <xf numFmtId="49" fontId="4" fillId="0" borderId="0" xfId="14" applyNumberFormat="1" applyFont="1" applyAlignment="1">
      <alignment horizontal="center"/>
    </xf>
    <xf numFmtId="0" fontId="4" fillId="0" borderId="0" xfId="16" applyNumberFormat="1" applyFont="1" applyAlignment="1">
      <alignment horizontal="center"/>
    </xf>
    <xf numFmtId="49" fontId="4" fillId="0" borderId="0" xfId="16" applyNumberFormat="1" applyFont="1" applyAlignment="1">
      <alignment horizontal="center"/>
    </xf>
    <xf numFmtId="0" fontId="4" fillId="0" borderId="0" xfId="14" applyFont="1"/>
    <xf numFmtId="0" fontId="4" fillId="0" borderId="0" xfId="16" applyFont="1" applyAlignment="1"/>
    <xf numFmtId="0" fontId="0" fillId="0" borderId="0" xfId="14" applyFont="1"/>
    <xf numFmtId="0" fontId="0" fillId="0" borderId="0" xfId="14" applyFont="1" applyAlignment="1">
      <alignment horizontal="center"/>
    </xf>
    <xf numFmtId="0" fontId="15" fillId="0" borderId="0" xfId="14" applyFont="1" applyAlignment="1">
      <alignment horizontal="center"/>
    </xf>
    <xf numFmtId="0" fontId="11" fillId="0" borderId="0" xfId="14" applyAlignment="1">
      <alignment horizontal="left" wrapText="1"/>
    </xf>
    <xf numFmtId="0" fontId="0" fillId="0" borderId="0" xfId="14" applyFont="1" applyAlignment="1">
      <alignment horizontal="left"/>
    </xf>
    <xf numFmtId="49" fontId="15" fillId="0" borderId="0" xfId="14" applyNumberFormat="1" applyFont="1" applyAlignment="1">
      <alignment horizontal="center"/>
    </xf>
    <xf numFmtId="49" fontId="4" fillId="0" borderId="0" xfId="11" applyNumberFormat="1" applyFont="1" applyAlignment="1">
      <alignment horizontal="center"/>
    </xf>
    <xf numFmtId="164" fontId="16" fillId="0" borderId="0" xfId="0" applyNumberFormat="1" applyFont="1" applyAlignment="1">
      <alignment horizontal="right"/>
    </xf>
    <xf numFmtId="0" fontId="11" fillId="0" borderId="0" xfId="14" applyAlignment="1">
      <alignment horizontal="left"/>
    </xf>
    <xf numFmtId="49" fontId="0" fillId="0" borderId="0" xfId="0" quotePrefix="1" applyNumberFormat="1"/>
    <xf numFmtId="6" fontId="16" fillId="0" borderId="0" xfId="17" applyNumberFormat="1" applyFont="1" applyFill="1" applyAlignment="1"/>
    <xf numFmtId="6" fontId="4" fillId="0" borderId="0" xfId="2" applyNumberFormat="1" applyFont="1"/>
    <xf numFmtId="0" fontId="17" fillId="2" borderId="2" xfId="0" applyFont="1" applyFill="1" applyBorder="1" applyAlignment="1">
      <alignment horizontal="center" wrapText="1"/>
    </xf>
    <xf numFmtId="49" fontId="18" fillId="0" borderId="0" xfId="14" applyNumberFormat="1" applyFont="1" applyAlignment="1">
      <alignment horizontal="center"/>
    </xf>
    <xf numFmtId="0" fontId="18" fillId="0" borderId="0" xfId="14" applyFont="1" applyAlignment="1">
      <alignment horizontal="center"/>
    </xf>
    <xf numFmtId="49" fontId="18" fillId="0" borderId="0" xfId="14" applyNumberFormat="1" applyFont="1"/>
    <xf numFmtId="164" fontId="19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wrapText="1"/>
    </xf>
    <xf numFmtId="49" fontId="20" fillId="0" borderId="0" xfId="0" applyNumberFormat="1" applyFont="1" applyAlignment="1">
      <alignment horizontal="left"/>
    </xf>
    <xf numFmtId="0" fontId="20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14" quotePrefix="1" applyFont="1" applyAlignment="1">
      <alignment horizontal="left"/>
    </xf>
    <xf numFmtId="0" fontId="8" fillId="0" borderId="1" xfId="9"/>
    <xf numFmtId="0" fontId="8" fillId="0" borderId="1" xfId="9" applyNumberFormat="1" applyFill="1" applyAlignment="1" applyProtection="1">
      <alignment horizontal="center"/>
    </xf>
    <xf numFmtId="0" fontId="8" fillId="0" borderId="1" xfId="9" applyNumberFormat="1" applyFill="1" applyAlignment="1" applyProtection="1"/>
    <xf numFmtId="164" fontId="8" fillId="0" borderId="1" xfId="9" applyNumberFormat="1" applyFill="1" applyAlignment="1">
      <alignment horizontal="right"/>
    </xf>
    <xf numFmtId="6" fontId="8" fillId="0" borderId="1" xfId="9" applyNumberFormat="1" applyFill="1"/>
    <xf numFmtId="0" fontId="7" fillId="0" borderId="0" xfId="8" applyFont="1" applyAlignment="1"/>
    <xf numFmtId="0" fontId="7" fillId="0" borderId="0" xfId="8" applyFont="1" applyFill="1" applyAlignment="1">
      <alignment horizontal="left"/>
    </xf>
    <xf numFmtId="0" fontId="10" fillId="0" borderId="0" xfId="18" applyAlignment="1"/>
    <xf numFmtId="0" fontId="21" fillId="3" borderId="3" xfId="0" applyFont="1" applyFill="1" applyBorder="1" applyAlignment="1">
      <alignment horizontal="center" wrapText="1"/>
    </xf>
    <xf numFmtId="0" fontId="21" fillId="3" borderId="3" xfId="2" applyFont="1" applyFill="1" applyBorder="1" applyAlignment="1">
      <alignment horizontal="center" wrapText="1"/>
    </xf>
    <xf numFmtId="0" fontId="8" fillId="0" borderId="1" xfId="9" applyFill="1"/>
    <xf numFmtId="0" fontId="8" fillId="0" borderId="1" xfId="9" applyFill="1" applyAlignment="1">
      <alignment horizontal="left"/>
    </xf>
    <xf numFmtId="164" fontId="8" fillId="0" borderId="1" xfId="9" applyNumberFormat="1" applyFill="1"/>
    <xf numFmtId="0" fontId="11" fillId="0" borderId="0" xfId="14" applyAlignment="1">
      <alignment wrapText="1"/>
    </xf>
    <xf numFmtId="49" fontId="4" fillId="0" borderId="0" xfId="14" applyNumberFormat="1" applyFont="1" applyAlignment="1">
      <alignment wrapText="1"/>
    </xf>
    <xf numFmtId="49" fontId="15" fillId="0" borderId="0" xfId="14" applyNumberFormat="1" applyFont="1" applyAlignment="1">
      <alignment wrapText="1"/>
    </xf>
    <xf numFmtId="49" fontId="18" fillId="0" borderId="0" xfId="14" applyNumberFormat="1" applyFont="1" applyAlignment="1">
      <alignment wrapText="1"/>
    </xf>
  </cellXfs>
  <cellStyles count="21">
    <cellStyle name="Currency" xfId="17" builtinId="4"/>
    <cellStyle name="Heading 1" xfId="8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3" xfId="12" xr:uid="{00000000-0005-0000-0000-000007000000}"/>
    <cellStyle name="Normal 4" xfId="5" xr:uid="{00000000-0005-0000-0000-000008000000}"/>
    <cellStyle name="Normal 4 2 2" xfId="14" xr:uid="{E1918BA5-FEDA-3A46-BAD7-C00E1D8DABD7}"/>
    <cellStyle name="Normal 5" xfId="11" xr:uid="{00000000-0005-0000-0000-000009000000}"/>
    <cellStyle name="Normal 6" xfId="13" xr:uid="{F3374238-D2B5-1B48-955D-D050D0A5AFF0}"/>
    <cellStyle name="Normal 7" xfId="6" xr:uid="{00000000-0005-0000-0000-00000A000000}"/>
    <cellStyle name="Normal 8" xfId="7" xr:uid="{00000000-0005-0000-0000-00000B000000}"/>
    <cellStyle name="Normal 9" xfId="15" xr:uid="{6252623A-B9D7-4A3B-88F5-CF5885A48BDF}"/>
    <cellStyle name="Total" xfId="9" builtinId="25" customBuiltin="1"/>
    <cellStyle name="Total 4" xfId="16" xr:uid="{DBB0D749-DB49-418B-858E-DD799CF94496}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rgb="FF000000"/>
          <bgColor rgb="FF007B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</font>
      <numFmt numFmtId="0" formatCode="General"/>
      <alignment horizontal="center" vertical="bottom" textRotation="0" indent="0" justifyLastLine="0" shrinkToFit="0" readingOrder="0"/>
      <protection locked="1" hidden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7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L425" totalsRowCount="1" headerRowDxfId="51" headerRowBorderDxfId="50" totalsRowCellStyle="Total">
  <autoFilter ref="A4:L424" xr:uid="{43953F09-FEFD-524C-9E8D-67C59BD120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 Name" totalsRowLabel="Statewide Total" dataDxfId="49" dataCellStyle="Normal 4 2 2" totalsRowCellStyle="Total"/>
    <tableColumn id="2" xr3:uid="{00000000-0010-0000-0000-000002000000}" name="FI$Cal_x000a_Supplier_x000a_ID" dataDxfId="48" totalsRowCellStyle="Total"/>
    <tableColumn id="3" xr3:uid="{00000000-0010-0000-0000-000003000000}" name="FI$Cal_x000a_Address_x000a_Sequence_x000a_ID" dataDxfId="47" totalsRowCellStyle="Total"/>
    <tableColumn id="12" xr3:uid="{19C21E2E-8C4C-4BA2-A19E-C0E0069B57E1}" name="Full CDS Code" dataDxfId="46" dataCellStyle="Normal 4 2 2" totalsRowCellStyle="Total"/>
    <tableColumn id="4" xr3:uid="{00000000-0010-0000-0000-000004000000}" name="County_x000a_Code" dataDxfId="45" dataCellStyle="Normal 4 2 2" totalsRowCellStyle="Total"/>
    <tableColumn id="5" xr3:uid="{00000000-0010-0000-0000-000005000000}" name="District_x000a_Code" dataDxfId="44" dataCellStyle="Normal 4 2 2" totalsRowCellStyle="Total"/>
    <tableColumn id="6" xr3:uid="{00000000-0010-0000-0000-000006000000}" name="School_x000a_Code" dataDxfId="43" dataCellStyle="Normal 4 2 2" totalsRowCellStyle="Total"/>
    <tableColumn id="7" xr3:uid="{00000000-0010-0000-0000-000007000000}" name="Direct_x000a_Funded_x000a_Charter School_x000a_Number" dataDxfId="42" dataCellStyle="Normal 4 2 2" totalsRowCellStyle="Total"/>
    <tableColumn id="8" xr3:uid="{00000000-0010-0000-0000-000008000000}" name="Service Location Field" dataDxfId="2" totalsRowDxfId="41" dataCellStyle="Normal 4 2 2" totalsRowCellStyle="Total"/>
    <tableColumn id="9" xr3:uid="{00000000-0010-0000-0000-000009000000}" name="Local Educational Agency" dataDxfId="0" totalsRowDxfId="40" dataCellStyle="Normal 4 2 2" totalsRowCellStyle="Total"/>
    <tableColumn id="10" xr3:uid="{00000000-0010-0000-0000-00000A000000}" name="Revised_x000a_Final_x000a_Allocation_x000a_Amount" totalsRowFunction="sum" dataDxfId="1" totalsRowDxfId="39" totalsRowCellStyle="Total"/>
    <tableColumn id="11" xr3:uid="{00000000-0010-0000-0000-00000B000000}" name="6th_x000a_Apportionment" totalsRowFunction="sum" dataDxfId="38" totalsRowDxfId="3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CARES Act, Elementary and Secondary School Emergency Relief Fund (ESSER I) Section 18003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55" totalsRowCount="1" headerRowDxfId="36" headerRowBorderDxfId="35" totalsRowCellStyle="Total">
  <autoFilter ref="A4:E54" xr:uid="{BFE0C221-A9DC-408F-A7EA-6C2B90C073B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34" totalsRowDxfId="33" totalsRowCellStyle="Total"/>
    <tableColumn id="2" xr3:uid="{00000000-0010-0000-0100-000002000000}" name="County Treasurer" dataDxfId="32" totalsRowDxfId="31" totalsRowCellStyle="Total"/>
    <tableColumn id="9" xr3:uid="{00000000-0010-0000-0100-000009000000}" name="Invoice Number" dataDxfId="30" totalsRowDxfId="29" dataCellStyle="Normal 5" totalsRowCellStyle="Total"/>
    <tableColumn id="11" xr3:uid="{00000000-0010-0000-0100-00000B000000}" name="County Total" totalsRowFunction="sum" dataDxfId="28" totalsRowDxfId="27" totalsRowCellStyle="Total"/>
    <tableColumn id="3" xr3:uid="{5D139864-9FCD-4E18-9885-546B853445ED}" name="Voucher Number " dataDxfId="26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Apportionment for CARES Act, Elementary and Secondary School Emergency Relief Fund (ESSER I), Section 1800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8"/>
  <sheetViews>
    <sheetView tabSelected="1" workbookViewId="0"/>
  </sheetViews>
  <sheetFormatPr defaultColWidth="8.88671875" defaultRowHeight="15" x14ac:dyDescent="0.2"/>
  <cols>
    <col min="1" max="1" width="16.109375" style="7" customWidth="1"/>
    <col min="2" max="2" width="11.6640625" bestFit="1" customWidth="1"/>
    <col min="3" max="3" width="11.21875" style="5" customWidth="1"/>
    <col min="4" max="4" width="15.109375" style="5" bestFit="1" customWidth="1"/>
    <col min="5" max="5" width="9.109375" style="5" customWidth="1"/>
    <col min="6" max="6" width="8.6640625" style="6" customWidth="1"/>
    <col min="7" max="7" width="9.109375" style="6" customWidth="1"/>
    <col min="8" max="8" width="8.88671875" style="5" customWidth="1"/>
    <col min="9" max="9" width="10.88671875" style="6" customWidth="1"/>
    <col min="10" max="10" width="48.109375" style="4" customWidth="1"/>
    <col min="11" max="11" width="16" customWidth="1"/>
    <col min="12" max="12" width="15.6640625" customWidth="1"/>
    <col min="13" max="16384" width="8.88671875" style="1"/>
  </cols>
  <sheetData>
    <row r="1" spans="1:12" customFormat="1" ht="18.75" customHeight="1" x14ac:dyDescent="0.25">
      <c r="A1" s="48" t="s">
        <v>1666</v>
      </c>
    </row>
    <row r="2" spans="1:12" customFormat="1" ht="20.100000000000001" customHeight="1" x14ac:dyDescent="0.25">
      <c r="A2" s="8" t="s">
        <v>0</v>
      </c>
      <c r="C2" t="s">
        <v>1</v>
      </c>
      <c r="H2" t="s">
        <v>1</v>
      </c>
    </row>
    <row r="3" spans="1:12" customFormat="1" ht="20.100000000000001" customHeight="1" x14ac:dyDescent="0.2">
      <c r="A3" t="s">
        <v>1803</v>
      </c>
    </row>
    <row r="4" spans="1:12" ht="78.75" x14ac:dyDescent="0.25">
      <c r="A4" s="32" t="s">
        <v>2</v>
      </c>
      <c r="B4" s="32" t="s">
        <v>769</v>
      </c>
      <c r="C4" s="32" t="s">
        <v>770</v>
      </c>
      <c r="D4" s="32" t="s">
        <v>326</v>
      </c>
      <c r="E4" s="32" t="s">
        <v>3</v>
      </c>
      <c r="F4" s="32" t="s">
        <v>4</v>
      </c>
      <c r="G4" s="32" t="s">
        <v>5</v>
      </c>
      <c r="H4" s="32" t="s">
        <v>322</v>
      </c>
      <c r="I4" s="32" t="s">
        <v>6</v>
      </c>
      <c r="J4" s="32" t="s">
        <v>7</v>
      </c>
      <c r="K4" s="32" t="s">
        <v>1600</v>
      </c>
      <c r="L4" s="32" t="s">
        <v>1665</v>
      </c>
    </row>
    <row r="5" spans="1:12" x14ac:dyDescent="0.2">
      <c r="A5" s="14" t="s">
        <v>8</v>
      </c>
      <c r="B5" s="12" t="s">
        <v>771</v>
      </c>
      <c r="C5" s="12">
        <v>1</v>
      </c>
      <c r="D5" s="14" t="s">
        <v>819</v>
      </c>
      <c r="E5" s="12" t="s">
        <v>9</v>
      </c>
      <c r="F5" s="12" t="s">
        <v>501</v>
      </c>
      <c r="G5" s="12" t="s">
        <v>498</v>
      </c>
      <c r="H5" s="12" t="s">
        <v>10</v>
      </c>
      <c r="I5" s="13" t="s">
        <v>501</v>
      </c>
      <c r="J5" s="56" t="s">
        <v>820</v>
      </c>
      <c r="K5" s="30">
        <v>442110</v>
      </c>
      <c r="L5" s="31">
        <v>56770</v>
      </c>
    </row>
    <row r="6" spans="1:12" x14ac:dyDescent="0.2">
      <c r="A6" s="14" t="s">
        <v>8</v>
      </c>
      <c r="B6" s="12" t="s">
        <v>771</v>
      </c>
      <c r="C6" s="12">
        <v>1</v>
      </c>
      <c r="D6" s="14" t="s">
        <v>821</v>
      </c>
      <c r="E6" s="12" t="s">
        <v>9</v>
      </c>
      <c r="F6" s="12" t="s">
        <v>1307</v>
      </c>
      <c r="G6" s="12" t="s">
        <v>498</v>
      </c>
      <c r="H6" s="12" t="s">
        <v>10</v>
      </c>
      <c r="I6" s="13" t="s">
        <v>1307</v>
      </c>
      <c r="J6" s="56" t="s">
        <v>822</v>
      </c>
      <c r="K6" s="30">
        <v>509475</v>
      </c>
      <c r="L6" s="31">
        <v>9872</v>
      </c>
    </row>
    <row r="7" spans="1:12" x14ac:dyDescent="0.2">
      <c r="A7" s="14" t="s">
        <v>8</v>
      </c>
      <c r="B7" s="12" t="s">
        <v>771</v>
      </c>
      <c r="C7" s="12">
        <v>1</v>
      </c>
      <c r="D7" s="14" t="s">
        <v>823</v>
      </c>
      <c r="E7" s="12" t="s">
        <v>9</v>
      </c>
      <c r="F7" s="12" t="s">
        <v>500</v>
      </c>
      <c r="G7" s="12" t="s">
        <v>498</v>
      </c>
      <c r="H7" s="12" t="s">
        <v>10</v>
      </c>
      <c r="I7" s="13" t="s">
        <v>500</v>
      </c>
      <c r="J7" s="56" t="s">
        <v>824</v>
      </c>
      <c r="K7" s="30">
        <v>14591960</v>
      </c>
      <c r="L7" s="31">
        <v>424650</v>
      </c>
    </row>
    <row r="8" spans="1:12" x14ac:dyDescent="0.2">
      <c r="A8" s="14" t="s">
        <v>8</v>
      </c>
      <c r="B8" s="12" t="s">
        <v>771</v>
      </c>
      <c r="C8" s="12">
        <v>1</v>
      </c>
      <c r="D8" s="18" t="s">
        <v>825</v>
      </c>
      <c r="E8" s="12" t="s">
        <v>9</v>
      </c>
      <c r="F8" s="12" t="s">
        <v>500</v>
      </c>
      <c r="G8" s="12" t="s">
        <v>1308</v>
      </c>
      <c r="H8" s="15" t="s">
        <v>826</v>
      </c>
      <c r="I8" s="13" t="s">
        <v>1309</v>
      </c>
      <c r="J8" s="57" t="s">
        <v>1667</v>
      </c>
      <c r="K8" s="30">
        <v>40660</v>
      </c>
      <c r="L8" s="31">
        <v>17480</v>
      </c>
    </row>
    <row r="9" spans="1:12" x14ac:dyDescent="0.2">
      <c r="A9" s="14" t="s">
        <v>8</v>
      </c>
      <c r="B9" s="12" t="s">
        <v>771</v>
      </c>
      <c r="C9" s="12">
        <v>1</v>
      </c>
      <c r="D9" s="14" t="s">
        <v>827</v>
      </c>
      <c r="E9" s="12" t="s">
        <v>9</v>
      </c>
      <c r="F9" s="12" t="s">
        <v>499</v>
      </c>
      <c r="G9" s="12" t="s">
        <v>1310</v>
      </c>
      <c r="H9" s="12" t="s">
        <v>828</v>
      </c>
      <c r="I9" s="13" t="s">
        <v>1311</v>
      </c>
      <c r="J9" s="56" t="s">
        <v>829</v>
      </c>
      <c r="K9" s="30">
        <v>108938</v>
      </c>
      <c r="L9" s="31">
        <v>32847</v>
      </c>
    </row>
    <row r="10" spans="1:12" x14ac:dyDescent="0.2">
      <c r="A10" s="14" t="s">
        <v>8</v>
      </c>
      <c r="B10" s="12" t="s">
        <v>771</v>
      </c>
      <c r="C10" s="12">
        <v>1</v>
      </c>
      <c r="D10" s="14" t="s">
        <v>830</v>
      </c>
      <c r="E10" s="12" t="s">
        <v>9</v>
      </c>
      <c r="F10" s="12" t="s">
        <v>500</v>
      </c>
      <c r="G10" s="12" t="s">
        <v>1312</v>
      </c>
      <c r="H10" s="12" t="s">
        <v>831</v>
      </c>
      <c r="I10" s="13" t="s">
        <v>1313</v>
      </c>
      <c r="J10" s="56" t="s">
        <v>832</v>
      </c>
      <c r="K10" s="30">
        <v>86012</v>
      </c>
      <c r="L10" s="31">
        <v>1118</v>
      </c>
    </row>
    <row r="11" spans="1:12" x14ac:dyDescent="0.2">
      <c r="A11" s="14" t="s">
        <v>8</v>
      </c>
      <c r="B11" s="12" t="s">
        <v>771</v>
      </c>
      <c r="C11" s="12">
        <v>1</v>
      </c>
      <c r="D11" s="14" t="s">
        <v>833</v>
      </c>
      <c r="E11" s="12" t="s">
        <v>9</v>
      </c>
      <c r="F11" s="12" t="s">
        <v>499</v>
      </c>
      <c r="G11" s="12" t="s">
        <v>1314</v>
      </c>
      <c r="H11" s="12" t="s">
        <v>834</v>
      </c>
      <c r="I11" s="13" t="s">
        <v>1315</v>
      </c>
      <c r="J11" s="56" t="s">
        <v>835</v>
      </c>
      <c r="K11" s="30">
        <v>128569</v>
      </c>
      <c r="L11" s="31">
        <v>38766</v>
      </c>
    </row>
    <row r="12" spans="1:12" x14ac:dyDescent="0.2">
      <c r="A12" s="14" t="s">
        <v>8</v>
      </c>
      <c r="B12" s="12" t="s">
        <v>771</v>
      </c>
      <c r="C12" s="12">
        <v>1</v>
      </c>
      <c r="D12" s="18" t="s">
        <v>836</v>
      </c>
      <c r="E12" s="12" t="s">
        <v>9</v>
      </c>
      <c r="F12" s="12" t="s">
        <v>500</v>
      </c>
      <c r="G12" s="12" t="s">
        <v>1316</v>
      </c>
      <c r="H12" s="15" t="s">
        <v>837</v>
      </c>
      <c r="I12" s="13" t="s">
        <v>1317</v>
      </c>
      <c r="J12" s="57" t="s">
        <v>838</v>
      </c>
      <c r="K12" s="30">
        <v>183906</v>
      </c>
      <c r="L12" s="31">
        <v>467</v>
      </c>
    </row>
    <row r="13" spans="1:12" x14ac:dyDescent="0.2">
      <c r="A13" s="14" t="s">
        <v>8</v>
      </c>
      <c r="B13" s="12" t="s">
        <v>771</v>
      </c>
      <c r="C13" s="12">
        <v>1</v>
      </c>
      <c r="D13" s="14" t="s">
        <v>839</v>
      </c>
      <c r="E13" s="12" t="s">
        <v>9</v>
      </c>
      <c r="F13" s="12" t="s">
        <v>500</v>
      </c>
      <c r="G13" s="12" t="s">
        <v>1318</v>
      </c>
      <c r="H13" s="12" t="s">
        <v>840</v>
      </c>
      <c r="I13" s="13" t="s">
        <v>1319</v>
      </c>
      <c r="J13" s="56" t="s">
        <v>841</v>
      </c>
      <c r="K13" s="30">
        <v>173262</v>
      </c>
      <c r="L13" s="31">
        <v>52242</v>
      </c>
    </row>
    <row r="14" spans="1:12" x14ac:dyDescent="0.2">
      <c r="A14" s="14" t="s">
        <v>8</v>
      </c>
      <c r="B14" s="12" t="s">
        <v>771</v>
      </c>
      <c r="C14" s="12">
        <v>1</v>
      </c>
      <c r="D14" s="14" t="s">
        <v>327</v>
      </c>
      <c r="E14" s="12" t="s">
        <v>9</v>
      </c>
      <c r="F14" s="12" t="s">
        <v>500</v>
      </c>
      <c r="G14" s="12" t="s">
        <v>502</v>
      </c>
      <c r="H14" s="12" t="s">
        <v>11</v>
      </c>
      <c r="I14" s="13" t="s">
        <v>503</v>
      </c>
      <c r="J14" s="56" t="s">
        <v>12</v>
      </c>
      <c r="K14" s="30">
        <v>149788</v>
      </c>
      <c r="L14" s="31">
        <v>18088</v>
      </c>
    </row>
    <row r="15" spans="1:12" x14ac:dyDescent="0.2">
      <c r="A15" s="14" t="s">
        <v>8</v>
      </c>
      <c r="B15" s="12" t="s">
        <v>771</v>
      </c>
      <c r="C15" s="12">
        <v>1</v>
      </c>
      <c r="D15" s="14" t="s">
        <v>1668</v>
      </c>
      <c r="E15" s="12" t="s">
        <v>9</v>
      </c>
      <c r="F15" s="12" t="s">
        <v>501</v>
      </c>
      <c r="G15" s="12" t="s">
        <v>1669</v>
      </c>
      <c r="H15" s="12" t="s">
        <v>1670</v>
      </c>
      <c r="I15" s="13" t="s">
        <v>1671</v>
      </c>
      <c r="J15" s="56" t="s">
        <v>1672</v>
      </c>
      <c r="K15" s="30">
        <v>19567</v>
      </c>
      <c r="L15" s="31">
        <v>6067</v>
      </c>
    </row>
    <row r="16" spans="1:12" x14ac:dyDescent="0.2">
      <c r="A16" s="14" t="s">
        <v>13</v>
      </c>
      <c r="B16" s="12" t="s">
        <v>772</v>
      </c>
      <c r="C16" s="12">
        <v>5</v>
      </c>
      <c r="D16" s="14" t="s">
        <v>842</v>
      </c>
      <c r="E16" s="12" t="s">
        <v>14</v>
      </c>
      <c r="F16" s="12" t="s">
        <v>507</v>
      </c>
      <c r="G16" s="12" t="s">
        <v>498</v>
      </c>
      <c r="H16" s="12" t="s">
        <v>10</v>
      </c>
      <c r="I16" s="13" t="s">
        <v>507</v>
      </c>
      <c r="J16" s="56" t="s">
        <v>843</v>
      </c>
      <c r="K16" s="30">
        <v>749708</v>
      </c>
      <c r="L16" s="31">
        <v>128191</v>
      </c>
    </row>
    <row r="17" spans="1:12" x14ac:dyDescent="0.2">
      <c r="A17" s="14" t="s">
        <v>13</v>
      </c>
      <c r="B17" s="12" t="s">
        <v>772</v>
      </c>
      <c r="C17" s="12">
        <v>5</v>
      </c>
      <c r="D17" s="14" t="s">
        <v>844</v>
      </c>
      <c r="E17" s="12" t="s">
        <v>14</v>
      </c>
      <c r="F17" s="12" t="s">
        <v>1320</v>
      </c>
      <c r="G17" s="12" t="s">
        <v>498</v>
      </c>
      <c r="H17" s="12" t="s">
        <v>10</v>
      </c>
      <c r="I17" s="13" t="s">
        <v>1320</v>
      </c>
      <c r="J17" s="56" t="s">
        <v>845</v>
      </c>
      <c r="K17" s="30">
        <v>69598</v>
      </c>
      <c r="L17" s="31">
        <v>29383</v>
      </c>
    </row>
    <row r="18" spans="1:12" x14ac:dyDescent="0.2">
      <c r="A18" s="14" t="s">
        <v>13</v>
      </c>
      <c r="B18" s="12" t="s">
        <v>772</v>
      </c>
      <c r="C18" s="12">
        <v>5</v>
      </c>
      <c r="D18" s="14" t="s">
        <v>846</v>
      </c>
      <c r="E18" s="12" t="s">
        <v>14</v>
      </c>
      <c r="F18" s="12" t="s">
        <v>1321</v>
      </c>
      <c r="G18" s="12" t="s">
        <v>498</v>
      </c>
      <c r="H18" s="12" t="s">
        <v>10</v>
      </c>
      <c r="I18" s="13" t="s">
        <v>1321</v>
      </c>
      <c r="J18" s="56" t="s">
        <v>847</v>
      </c>
      <c r="K18" s="30">
        <v>359802</v>
      </c>
      <c r="L18" s="31">
        <v>74561</v>
      </c>
    </row>
    <row r="19" spans="1:12" x14ac:dyDescent="0.2">
      <c r="A19" s="14" t="s">
        <v>13</v>
      </c>
      <c r="B19" s="12" t="s">
        <v>772</v>
      </c>
      <c r="C19" s="12">
        <v>5</v>
      </c>
      <c r="D19" s="14" t="s">
        <v>328</v>
      </c>
      <c r="E19" s="12" t="s">
        <v>14</v>
      </c>
      <c r="F19" s="12" t="s">
        <v>504</v>
      </c>
      <c r="G19" s="12" t="s">
        <v>498</v>
      </c>
      <c r="H19" s="12" t="s">
        <v>10</v>
      </c>
      <c r="I19" s="13" t="s">
        <v>504</v>
      </c>
      <c r="J19" s="56" t="s">
        <v>15</v>
      </c>
      <c r="K19" s="30">
        <v>904347</v>
      </c>
      <c r="L19" s="31">
        <v>130824</v>
      </c>
    </row>
    <row r="20" spans="1:12" x14ac:dyDescent="0.2">
      <c r="A20" s="14" t="s">
        <v>13</v>
      </c>
      <c r="B20" s="12" t="s">
        <v>772</v>
      </c>
      <c r="C20" s="12">
        <v>5</v>
      </c>
      <c r="D20" s="14" t="s">
        <v>329</v>
      </c>
      <c r="E20" s="12" t="s">
        <v>14</v>
      </c>
      <c r="F20" s="12" t="s">
        <v>505</v>
      </c>
      <c r="G20" s="12" t="s">
        <v>498</v>
      </c>
      <c r="H20" s="12" t="s">
        <v>10</v>
      </c>
      <c r="I20" s="13" t="s">
        <v>505</v>
      </c>
      <c r="J20" s="56" t="s">
        <v>17</v>
      </c>
      <c r="K20" s="30">
        <v>426252</v>
      </c>
      <c r="L20" s="31">
        <v>62059</v>
      </c>
    </row>
    <row r="21" spans="1:12" x14ac:dyDescent="0.2">
      <c r="A21" s="14" t="s">
        <v>13</v>
      </c>
      <c r="B21" s="12" t="s">
        <v>772</v>
      </c>
      <c r="C21" s="12">
        <v>5</v>
      </c>
      <c r="D21" s="14" t="s">
        <v>848</v>
      </c>
      <c r="E21" s="12" t="s">
        <v>14</v>
      </c>
      <c r="F21" s="12" t="s">
        <v>506</v>
      </c>
      <c r="G21" s="12" t="s">
        <v>1322</v>
      </c>
      <c r="H21" s="12" t="s">
        <v>849</v>
      </c>
      <c r="I21" s="13" t="s">
        <v>1323</v>
      </c>
      <c r="J21" s="56" t="s">
        <v>850</v>
      </c>
      <c r="K21" s="30">
        <v>64410</v>
      </c>
      <c r="L21" s="31">
        <v>17465</v>
      </c>
    </row>
    <row r="22" spans="1:12" x14ac:dyDescent="0.2">
      <c r="A22" s="14" t="s">
        <v>18</v>
      </c>
      <c r="B22" s="12" t="s">
        <v>773</v>
      </c>
      <c r="C22" s="12">
        <v>1</v>
      </c>
      <c r="D22" s="14" t="s">
        <v>330</v>
      </c>
      <c r="E22" s="12" t="s">
        <v>19</v>
      </c>
      <c r="F22" s="12" t="s">
        <v>508</v>
      </c>
      <c r="G22" s="12" t="s">
        <v>498</v>
      </c>
      <c r="H22" s="12" t="s">
        <v>10</v>
      </c>
      <c r="I22" s="13" t="s">
        <v>508</v>
      </c>
      <c r="J22" s="56" t="s">
        <v>20</v>
      </c>
      <c r="K22" s="30">
        <v>85661</v>
      </c>
      <c r="L22" s="31">
        <v>12413</v>
      </c>
    </row>
    <row r="23" spans="1:12" x14ac:dyDescent="0.2">
      <c r="A23" s="14" t="s">
        <v>851</v>
      </c>
      <c r="B23" s="12" t="s">
        <v>774</v>
      </c>
      <c r="C23" s="12">
        <v>50</v>
      </c>
      <c r="D23" s="14" t="s">
        <v>852</v>
      </c>
      <c r="E23" s="12" t="s">
        <v>1324</v>
      </c>
      <c r="F23" s="12" t="s">
        <v>1325</v>
      </c>
      <c r="G23" s="12" t="s">
        <v>498</v>
      </c>
      <c r="H23" s="12" t="s">
        <v>10</v>
      </c>
      <c r="I23" s="13" t="s">
        <v>1325</v>
      </c>
      <c r="J23" s="56" t="s">
        <v>853</v>
      </c>
      <c r="K23" s="30">
        <v>178564</v>
      </c>
      <c r="L23" s="31">
        <v>92159</v>
      </c>
    </row>
    <row r="24" spans="1:12" x14ac:dyDescent="0.2">
      <c r="A24" s="14" t="s">
        <v>851</v>
      </c>
      <c r="B24" s="12" t="s">
        <v>774</v>
      </c>
      <c r="C24" s="12">
        <v>50</v>
      </c>
      <c r="D24" s="14" t="s">
        <v>854</v>
      </c>
      <c r="E24" s="12" t="s">
        <v>1324</v>
      </c>
      <c r="F24" s="12" t="s">
        <v>1326</v>
      </c>
      <c r="G24" s="12" t="s">
        <v>498</v>
      </c>
      <c r="H24" s="12" t="s">
        <v>10</v>
      </c>
      <c r="I24" s="13" t="s">
        <v>1326</v>
      </c>
      <c r="J24" s="56" t="s">
        <v>855</v>
      </c>
      <c r="K24" s="30">
        <v>35096</v>
      </c>
      <c r="L24" s="31">
        <v>16704</v>
      </c>
    </row>
    <row r="25" spans="1:12" x14ac:dyDescent="0.2">
      <c r="A25" s="14" t="s">
        <v>21</v>
      </c>
      <c r="B25" s="12" t="s">
        <v>774</v>
      </c>
      <c r="C25" s="12">
        <v>50</v>
      </c>
      <c r="D25" s="14" t="s">
        <v>331</v>
      </c>
      <c r="E25" s="12" t="s">
        <v>22</v>
      </c>
      <c r="F25" s="12" t="s">
        <v>509</v>
      </c>
      <c r="G25" s="12" t="s">
        <v>498</v>
      </c>
      <c r="H25" s="12" t="s">
        <v>10</v>
      </c>
      <c r="I25" s="13" t="s">
        <v>509</v>
      </c>
      <c r="J25" s="56" t="s">
        <v>23</v>
      </c>
      <c r="K25" s="30">
        <v>499883</v>
      </c>
      <c r="L25" s="31">
        <v>39020</v>
      </c>
    </row>
    <row r="26" spans="1:12" x14ac:dyDescent="0.2">
      <c r="A26" s="14" t="s">
        <v>21</v>
      </c>
      <c r="B26" s="12" t="s">
        <v>774</v>
      </c>
      <c r="C26" s="12">
        <v>50</v>
      </c>
      <c r="D26" s="14" t="s">
        <v>332</v>
      </c>
      <c r="E26" s="12" t="s">
        <v>22</v>
      </c>
      <c r="F26" s="12" t="s">
        <v>510</v>
      </c>
      <c r="G26" s="12" t="s">
        <v>498</v>
      </c>
      <c r="H26" s="12" t="s">
        <v>10</v>
      </c>
      <c r="I26" s="13" t="s">
        <v>510</v>
      </c>
      <c r="J26" s="56" t="s">
        <v>323</v>
      </c>
      <c r="K26" s="30">
        <v>159180</v>
      </c>
      <c r="L26" s="31">
        <v>22864</v>
      </c>
    </row>
    <row r="27" spans="1:12" x14ac:dyDescent="0.2">
      <c r="A27" s="14" t="s">
        <v>21</v>
      </c>
      <c r="B27" s="12" t="s">
        <v>774</v>
      </c>
      <c r="C27" s="12">
        <v>50</v>
      </c>
      <c r="D27" s="14" t="s">
        <v>856</v>
      </c>
      <c r="E27" s="12" t="s">
        <v>22</v>
      </c>
      <c r="F27" s="12" t="s">
        <v>1327</v>
      </c>
      <c r="G27" s="12" t="s">
        <v>498</v>
      </c>
      <c r="H27" s="12" t="s">
        <v>10</v>
      </c>
      <c r="I27" s="13" t="s">
        <v>1327</v>
      </c>
      <c r="J27" s="56" t="s">
        <v>857</v>
      </c>
      <c r="K27" s="30">
        <v>366914</v>
      </c>
      <c r="L27" s="31">
        <v>274517</v>
      </c>
    </row>
    <row r="28" spans="1:12" x14ac:dyDescent="0.2">
      <c r="A28" s="14" t="s">
        <v>21</v>
      </c>
      <c r="B28" s="12" t="s">
        <v>774</v>
      </c>
      <c r="C28" s="12">
        <v>50</v>
      </c>
      <c r="D28" s="14" t="s">
        <v>333</v>
      </c>
      <c r="E28" s="12" t="s">
        <v>22</v>
      </c>
      <c r="F28" s="12" t="s">
        <v>511</v>
      </c>
      <c r="G28" s="12" t="s">
        <v>498</v>
      </c>
      <c r="H28" s="12" t="s">
        <v>10</v>
      </c>
      <c r="I28" s="13" t="s">
        <v>511</v>
      </c>
      <c r="J28" s="56" t="s">
        <v>24</v>
      </c>
      <c r="K28" s="30">
        <v>261087</v>
      </c>
      <c r="L28" s="31">
        <v>17942</v>
      </c>
    </row>
    <row r="29" spans="1:12" x14ac:dyDescent="0.2">
      <c r="A29" s="14" t="s">
        <v>21</v>
      </c>
      <c r="B29" s="12" t="s">
        <v>774</v>
      </c>
      <c r="C29" s="12">
        <v>50</v>
      </c>
      <c r="D29" s="14" t="s">
        <v>858</v>
      </c>
      <c r="E29" s="12" t="s">
        <v>22</v>
      </c>
      <c r="F29" s="12" t="s">
        <v>1328</v>
      </c>
      <c r="G29" s="12" t="s">
        <v>498</v>
      </c>
      <c r="H29" s="12" t="s">
        <v>10</v>
      </c>
      <c r="I29" s="13" t="s">
        <v>1328</v>
      </c>
      <c r="J29" s="56" t="s">
        <v>859</v>
      </c>
      <c r="K29" s="30">
        <v>2059846</v>
      </c>
      <c r="L29" s="31">
        <v>51342</v>
      </c>
    </row>
    <row r="30" spans="1:12" x14ac:dyDescent="0.2">
      <c r="A30" s="14" t="s">
        <v>21</v>
      </c>
      <c r="B30" s="12" t="s">
        <v>774</v>
      </c>
      <c r="C30" s="12">
        <v>50</v>
      </c>
      <c r="D30" s="14" t="s">
        <v>334</v>
      </c>
      <c r="E30" s="12" t="s">
        <v>22</v>
      </c>
      <c r="F30" s="12" t="s">
        <v>512</v>
      </c>
      <c r="G30" s="12" t="s">
        <v>513</v>
      </c>
      <c r="H30" s="12" t="s">
        <v>25</v>
      </c>
      <c r="I30" s="13" t="s">
        <v>514</v>
      </c>
      <c r="J30" s="56" t="s">
        <v>26</v>
      </c>
      <c r="K30" s="30">
        <v>187721</v>
      </c>
      <c r="L30" s="31">
        <v>20190</v>
      </c>
    </row>
    <row r="31" spans="1:12" x14ac:dyDescent="0.2">
      <c r="A31" s="38" t="s">
        <v>27</v>
      </c>
      <c r="B31" s="39" t="s">
        <v>775</v>
      </c>
      <c r="C31" s="39">
        <v>1</v>
      </c>
      <c r="D31" s="14" t="s">
        <v>1673</v>
      </c>
      <c r="E31" s="12" t="s">
        <v>28</v>
      </c>
      <c r="F31" s="12" t="s">
        <v>1674</v>
      </c>
      <c r="G31" s="12" t="s">
        <v>498</v>
      </c>
      <c r="H31" s="12" t="s">
        <v>10</v>
      </c>
      <c r="I31" s="13" t="s">
        <v>1674</v>
      </c>
      <c r="J31" s="56" t="s">
        <v>1675</v>
      </c>
      <c r="K31" s="30">
        <v>77707</v>
      </c>
      <c r="L31" s="31">
        <v>4312</v>
      </c>
    </row>
    <row r="32" spans="1:12" x14ac:dyDescent="0.2">
      <c r="A32" s="38" t="s">
        <v>27</v>
      </c>
      <c r="B32" s="39" t="s">
        <v>775</v>
      </c>
      <c r="C32" s="39">
        <v>1</v>
      </c>
      <c r="D32" s="14" t="s">
        <v>335</v>
      </c>
      <c r="E32" s="12" t="s">
        <v>28</v>
      </c>
      <c r="F32" s="12" t="s">
        <v>515</v>
      </c>
      <c r="G32" s="12" t="s">
        <v>498</v>
      </c>
      <c r="H32" s="12" t="s">
        <v>10</v>
      </c>
      <c r="I32" s="13" t="s">
        <v>515</v>
      </c>
      <c r="J32" s="56" t="s">
        <v>29</v>
      </c>
      <c r="K32" s="30">
        <v>1279838</v>
      </c>
      <c r="L32" s="31">
        <v>409</v>
      </c>
    </row>
    <row r="33" spans="1:12" x14ac:dyDescent="0.2">
      <c r="A33" s="14" t="s">
        <v>30</v>
      </c>
      <c r="B33" s="12" t="s">
        <v>776</v>
      </c>
      <c r="C33" s="12">
        <v>1</v>
      </c>
      <c r="D33" s="14" t="s">
        <v>860</v>
      </c>
      <c r="E33" s="12" t="s">
        <v>31</v>
      </c>
      <c r="F33" s="12" t="s">
        <v>1329</v>
      </c>
      <c r="G33" s="12" t="s">
        <v>498</v>
      </c>
      <c r="H33" s="12" t="s">
        <v>10</v>
      </c>
      <c r="I33" s="13" t="s">
        <v>1329</v>
      </c>
      <c r="J33" s="56" t="s">
        <v>861</v>
      </c>
      <c r="K33" s="30">
        <v>224066</v>
      </c>
      <c r="L33" s="31">
        <v>36918</v>
      </c>
    </row>
    <row r="34" spans="1:12" x14ac:dyDescent="0.2">
      <c r="A34" s="14" t="s">
        <v>30</v>
      </c>
      <c r="B34" s="12" t="s">
        <v>776</v>
      </c>
      <c r="C34" s="12">
        <v>1</v>
      </c>
      <c r="D34" s="14" t="s">
        <v>862</v>
      </c>
      <c r="E34" s="12" t="s">
        <v>31</v>
      </c>
      <c r="F34" s="12" t="s">
        <v>1330</v>
      </c>
      <c r="G34" s="12" t="s">
        <v>498</v>
      </c>
      <c r="H34" s="12" t="s">
        <v>10</v>
      </c>
      <c r="I34" s="13" t="s">
        <v>1330</v>
      </c>
      <c r="J34" s="56" t="s">
        <v>863</v>
      </c>
      <c r="K34" s="30">
        <v>86963</v>
      </c>
      <c r="L34" s="31">
        <v>65222</v>
      </c>
    </row>
    <row r="35" spans="1:12" x14ac:dyDescent="0.2">
      <c r="A35" s="14" t="s">
        <v>32</v>
      </c>
      <c r="B35" s="12" t="s">
        <v>777</v>
      </c>
      <c r="C35" s="12">
        <v>10</v>
      </c>
      <c r="D35" s="14" t="s">
        <v>864</v>
      </c>
      <c r="E35" s="12" t="s">
        <v>33</v>
      </c>
      <c r="F35" s="12" t="s">
        <v>1331</v>
      </c>
      <c r="G35" s="12" t="s">
        <v>498</v>
      </c>
      <c r="H35" s="12" t="s">
        <v>10</v>
      </c>
      <c r="I35" s="13" t="s">
        <v>1331</v>
      </c>
      <c r="J35" s="56" t="s">
        <v>865</v>
      </c>
      <c r="K35" s="30">
        <v>15956</v>
      </c>
      <c r="L35" s="31">
        <v>458</v>
      </c>
    </row>
    <row r="36" spans="1:12" x14ac:dyDescent="0.2">
      <c r="A36" s="14" t="s">
        <v>32</v>
      </c>
      <c r="B36" s="12" t="s">
        <v>777</v>
      </c>
      <c r="C36" s="12">
        <v>10</v>
      </c>
      <c r="D36" s="14" t="s">
        <v>336</v>
      </c>
      <c r="E36" s="12" t="s">
        <v>33</v>
      </c>
      <c r="F36" s="12" t="s">
        <v>517</v>
      </c>
      <c r="G36" s="12" t="s">
        <v>498</v>
      </c>
      <c r="H36" s="12" t="s">
        <v>10</v>
      </c>
      <c r="I36" s="13" t="s">
        <v>517</v>
      </c>
      <c r="J36" s="56" t="s">
        <v>34</v>
      </c>
      <c r="K36" s="30">
        <v>27557</v>
      </c>
      <c r="L36" s="31">
        <v>3106</v>
      </c>
    </row>
    <row r="37" spans="1:12" x14ac:dyDescent="0.2">
      <c r="A37" s="14" t="s">
        <v>32</v>
      </c>
      <c r="B37" s="12" t="s">
        <v>777</v>
      </c>
      <c r="C37" s="12">
        <v>10</v>
      </c>
      <c r="D37" s="14" t="s">
        <v>1676</v>
      </c>
      <c r="E37" s="12" t="s">
        <v>33</v>
      </c>
      <c r="F37" s="12" t="s">
        <v>1677</v>
      </c>
      <c r="G37" s="12" t="s">
        <v>498</v>
      </c>
      <c r="H37" s="12" t="s">
        <v>10</v>
      </c>
      <c r="I37" s="13" t="s">
        <v>1677</v>
      </c>
      <c r="J37" s="56" t="s">
        <v>1678</v>
      </c>
      <c r="K37" s="30">
        <v>5981305</v>
      </c>
      <c r="L37" s="31">
        <v>1987804</v>
      </c>
    </row>
    <row r="38" spans="1:12" x14ac:dyDescent="0.2">
      <c r="A38" s="14" t="s">
        <v>32</v>
      </c>
      <c r="B38" s="12" t="s">
        <v>777</v>
      </c>
      <c r="C38" s="12">
        <v>10</v>
      </c>
      <c r="D38" s="14" t="s">
        <v>337</v>
      </c>
      <c r="E38" s="12" t="s">
        <v>33</v>
      </c>
      <c r="F38" s="12" t="s">
        <v>518</v>
      </c>
      <c r="G38" s="12" t="s">
        <v>498</v>
      </c>
      <c r="H38" s="12" t="s">
        <v>10</v>
      </c>
      <c r="I38" s="13" t="s">
        <v>518</v>
      </c>
      <c r="J38" s="56" t="s">
        <v>35</v>
      </c>
      <c r="K38" s="30">
        <v>1803014</v>
      </c>
      <c r="L38" s="31">
        <v>29616</v>
      </c>
    </row>
    <row r="39" spans="1:12" x14ac:dyDescent="0.2">
      <c r="A39" s="14" t="s">
        <v>32</v>
      </c>
      <c r="B39" s="12" t="s">
        <v>777</v>
      </c>
      <c r="C39" s="12">
        <v>10</v>
      </c>
      <c r="D39" s="14" t="s">
        <v>866</v>
      </c>
      <c r="E39" s="12" t="s">
        <v>33</v>
      </c>
      <c r="F39" s="12" t="s">
        <v>526</v>
      </c>
      <c r="G39" s="12" t="s">
        <v>498</v>
      </c>
      <c r="H39" s="12" t="s">
        <v>10</v>
      </c>
      <c r="I39" s="13" t="s">
        <v>526</v>
      </c>
      <c r="J39" s="56" t="s">
        <v>867</v>
      </c>
      <c r="K39" s="30">
        <v>43686554</v>
      </c>
      <c r="L39" s="31">
        <v>10556171</v>
      </c>
    </row>
    <row r="40" spans="1:12" x14ac:dyDescent="0.2">
      <c r="A40" s="14" t="s">
        <v>32</v>
      </c>
      <c r="B40" s="12" t="s">
        <v>777</v>
      </c>
      <c r="C40" s="12">
        <v>10</v>
      </c>
      <c r="D40" s="14" t="s">
        <v>338</v>
      </c>
      <c r="E40" s="12" t="s">
        <v>33</v>
      </c>
      <c r="F40" s="12" t="s">
        <v>519</v>
      </c>
      <c r="G40" s="12" t="s">
        <v>498</v>
      </c>
      <c r="H40" s="12" t="s">
        <v>10</v>
      </c>
      <c r="I40" s="13" t="s">
        <v>519</v>
      </c>
      <c r="J40" s="56" t="s">
        <v>36</v>
      </c>
      <c r="K40" s="30">
        <v>410502</v>
      </c>
      <c r="L40" s="31">
        <v>35506</v>
      </c>
    </row>
    <row r="41" spans="1:12" x14ac:dyDescent="0.2">
      <c r="A41" s="14" t="s">
        <v>32</v>
      </c>
      <c r="B41" s="12" t="s">
        <v>777</v>
      </c>
      <c r="C41" s="12">
        <v>10</v>
      </c>
      <c r="D41" s="14" t="s">
        <v>339</v>
      </c>
      <c r="E41" s="12" t="s">
        <v>33</v>
      </c>
      <c r="F41" s="12" t="s">
        <v>520</v>
      </c>
      <c r="G41" s="12" t="s">
        <v>498</v>
      </c>
      <c r="H41" s="12" t="s">
        <v>10</v>
      </c>
      <c r="I41" s="13" t="s">
        <v>520</v>
      </c>
      <c r="J41" s="56" t="s">
        <v>37</v>
      </c>
      <c r="K41" s="30">
        <v>301171</v>
      </c>
      <c r="L41" s="31">
        <v>136470</v>
      </c>
    </row>
    <row r="42" spans="1:12" x14ac:dyDescent="0.2">
      <c r="A42" s="14" t="s">
        <v>32</v>
      </c>
      <c r="B42" s="12" t="s">
        <v>777</v>
      </c>
      <c r="C42" s="12">
        <v>10</v>
      </c>
      <c r="D42" s="14" t="s">
        <v>1679</v>
      </c>
      <c r="E42" s="12" t="s">
        <v>33</v>
      </c>
      <c r="F42" s="12" t="s">
        <v>1680</v>
      </c>
      <c r="G42" s="12" t="s">
        <v>498</v>
      </c>
      <c r="H42" s="12" t="s">
        <v>10</v>
      </c>
      <c r="I42" s="13" t="s">
        <v>1680</v>
      </c>
      <c r="J42" s="56" t="s">
        <v>1681</v>
      </c>
      <c r="K42" s="30">
        <v>108763</v>
      </c>
      <c r="L42" s="31">
        <v>9</v>
      </c>
    </row>
    <row r="43" spans="1:12" x14ac:dyDescent="0.2">
      <c r="A43" s="14" t="s">
        <v>32</v>
      </c>
      <c r="B43" s="12" t="s">
        <v>777</v>
      </c>
      <c r="C43" s="12">
        <v>10</v>
      </c>
      <c r="D43" s="14" t="s">
        <v>868</v>
      </c>
      <c r="E43" s="12" t="s">
        <v>33</v>
      </c>
      <c r="F43" s="12" t="s">
        <v>1332</v>
      </c>
      <c r="G43" s="12" t="s">
        <v>498</v>
      </c>
      <c r="H43" s="12" t="s">
        <v>10</v>
      </c>
      <c r="I43" s="13" t="s">
        <v>1332</v>
      </c>
      <c r="J43" s="56" t="s">
        <v>869</v>
      </c>
      <c r="K43" s="30">
        <v>185205</v>
      </c>
      <c r="L43" s="31">
        <v>68535</v>
      </c>
    </row>
    <row r="44" spans="1:12" x14ac:dyDescent="0.2">
      <c r="A44" s="14" t="s">
        <v>32</v>
      </c>
      <c r="B44" s="12" t="s">
        <v>777</v>
      </c>
      <c r="C44" s="12">
        <v>10</v>
      </c>
      <c r="D44" s="14" t="s">
        <v>870</v>
      </c>
      <c r="E44" s="12" t="s">
        <v>33</v>
      </c>
      <c r="F44" s="12" t="s">
        <v>1333</v>
      </c>
      <c r="G44" s="12" t="s">
        <v>498</v>
      </c>
      <c r="H44" s="12" t="s">
        <v>10</v>
      </c>
      <c r="I44" s="13" t="s">
        <v>1333</v>
      </c>
      <c r="J44" s="56" t="s">
        <v>38</v>
      </c>
      <c r="K44" s="30">
        <v>200630</v>
      </c>
      <c r="L44" s="31">
        <v>5585</v>
      </c>
    </row>
    <row r="45" spans="1:12" x14ac:dyDescent="0.2">
      <c r="A45" s="14" t="s">
        <v>32</v>
      </c>
      <c r="B45" s="12" t="s">
        <v>777</v>
      </c>
      <c r="C45" s="12">
        <v>10</v>
      </c>
      <c r="D45" s="14" t="s">
        <v>340</v>
      </c>
      <c r="E45" s="12" t="s">
        <v>33</v>
      </c>
      <c r="F45" s="12" t="s">
        <v>521</v>
      </c>
      <c r="G45" s="12" t="s">
        <v>498</v>
      </c>
      <c r="H45" s="12" t="s">
        <v>10</v>
      </c>
      <c r="I45" s="13" t="s">
        <v>521</v>
      </c>
      <c r="J45" s="56" t="s">
        <v>39</v>
      </c>
      <c r="K45" s="30">
        <v>2230057</v>
      </c>
      <c r="L45" s="31">
        <v>19340</v>
      </c>
    </row>
    <row r="46" spans="1:12" x14ac:dyDescent="0.2">
      <c r="A46" s="14" t="s">
        <v>32</v>
      </c>
      <c r="B46" s="12" t="s">
        <v>777</v>
      </c>
      <c r="C46" s="12">
        <v>10</v>
      </c>
      <c r="D46" s="14" t="s">
        <v>341</v>
      </c>
      <c r="E46" s="12" t="s">
        <v>33</v>
      </c>
      <c r="F46" s="12" t="s">
        <v>522</v>
      </c>
      <c r="G46" s="12" t="s">
        <v>498</v>
      </c>
      <c r="H46" s="12" t="s">
        <v>10</v>
      </c>
      <c r="I46" s="13" t="s">
        <v>522</v>
      </c>
      <c r="J46" s="56" t="s">
        <v>40</v>
      </c>
      <c r="K46" s="30">
        <v>2970282</v>
      </c>
      <c r="L46" s="31">
        <v>450644</v>
      </c>
    </row>
    <row r="47" spans="1:12" x14ac:dyDescent="0.2">
      <c r="A47" s="14" t="s">
        <v>32</v>
      </c>
      <c r="B47" s="12" t="s">
        <v>777</v>
      </c>
      <c r="C47" s="12">
        <v>10</v>
      </c>
      <c r="D47" s="14" t="s">
        <v>342</v>
      </c>
      <c r="E47" s="12" t="s">
        <v>33</v>
      </c>
      <c r="F47" s="12" t="s">
        <v>523</v>
      </c>
      <c r="G47" s="12" t="s">
        <v>498</v>
      </c>
      <c r="H47" s="12" t="s">
        <v>10</v>
      </c>
      <c r="I47" s="13" t="s">
        <v>523</v>
      </c>
      <c r="J47" s="56" t="s">
        <v>41</v>
      </c>
      <c r="K47" s="30">
        <v>4490259</v>
      </c>
      <c r="L47" s="31">
        <v>27584</v>
      </c>
    </row>
    <row r="48" spans="1:12" x14ac:dyDescent="0.2">
      <c r="A48" s="14" t="s">
        <v>32</v>
      </c>
      <c r="B48" s="12" t="s">
        <v>777</v>
      </c>
      <c r="C48" s="12">
        <v>10</v>
      </c>
      <c r="D48" s="14" t="s">
        <v>343</v>
      </c>
      <c r="E48" s="12" t="s">
        <v>33</v>
      </c>
      <c r="F48" s="12" t="s">
        <v>524</v>
      </c>
      <c r="G48" s="12" t="s">
        <v>498</v>
      </c>
      <c r="H48" s="12" t="s">
        <v>10</v>
      </c>
      <c r="I48" s="13" t="s">
        <v>524</v>
      </c>
      <c r="J48" s="56" t="s">
        <v>42</v>
      </c>
      <c r="K48" s="30">
        <v>1878453</v>
      </c>
      <c r="L48" s="31">
        <v>579765</v>
      </c>
    </row>
    <row r="49" spans="1:12" x14ac:dyDescent="0.2">
      <c r="A49" s="14" t="s">
        <v>32</v>
      </c>
      <c r="B49" s="12" t="s">
        <v>777</v>
      </c>
      <c r="C49" s="12">
        <v>10</v>
      </c>
      <c r="D49" s="14" t="s">
        <v>871</v>
      </c>
      <c r="E49" s="12" t="s">
        <v>33</v>
      </c>
      <c r="F49" s="12" t="s">
        <v>1334</v>
      </c>
      <c r="G49" s="12" t="s">
        <v>498</v>
      </c>
      <c r="H49" s="12" t="s">
        <v>10</v>
      </c>
      <c r="I49" s="13" t="s">
        <v>1334</v>
      </c>
      <c r="J49" s="56" t="s">
        <v>872</v>
      </c>
      <c r="K49" s="30">
        <v>906505</v>
      </c>
      <c r="L49" s="31">
        <v>317313</v>
      </c>
    </row>
    <row r="50" spans="1:12" x14ac:dyDescent="0.2">
      <c r="A50" s="14" t="s">
        <v>32</v>
      </c>
      <c r="B50" s="12" t="s">
        <v>777</v>
      </c>
      <c r="C50" s="12">
        <v>10</v>
      </c>
      <c r="D50" s="14" t="s">
        <v>873</v>
      </c>
      <c r="E50" s="12" t="s">
        <v>33</v>
      </c>
      <c r="F50" s="12" t="s">
        <v>1335</v>
      </c>
      <c r="G50" s="12" t="s">
        <v>498</v>
      </c>
      <c r="H50" s="12" t="s">
        <v>10</v>
      </c>
      <c r="I50" s="13" t="s">
        <v>1335</v>
      </c>
      <c r="J50" s="56" t="s">
        <v>874</v>
      </c>
      <c r="K50" s="30">
        <v>555281</v>
      </c>
      <c r="L50" s="31">
        <v>7125</v>
      </c>
    </row>
    <row r="51" spans="1:12" x14ac:dyDescent="0.2">
      <c r="A51" s="14" t="s">
        <v>32</v>
      </c>
      <c r="B51" s="12" t="s">
        <v>777</v>
      </c>
      <c r="C51" s="12">
        <v>10</v>
      </c>
      <c r="D51" s="14" t="s">
        <v>875</v>
      </c>
      <c r="E51" s="12" t="s">
        <v>33</v>
      </c>
      <c r="F51" s="12" t="s">
        <v>525</v>
      </c>
      <c r="G51" s="12" t="s">
        <v>498</v>
      </c>
      <c r="H51" s="12" t="s">
        <v>10</v>
      </c>
      <c r="I51" s="13" t="s">
        <v>525</v>
      </c>
      <c r="J51" s="56" t="s">
        <v>43</v>
      </c>
      <c r="K51" s="30">
        <v>1614067</v>
      </c>
      <c r="L51" s="31">
        <v>509176</v>
      </c>
    </row>
    <row r="52" spans="1:12" x14ac:dyDescent="0.2">
      <c r="A52" s="14" t="s">
        <v>32</v>
      </c>
      <c r="B52" s="12" t="s">
        <v>777</v>
      </c>
      <c r="C52" s="12">
        <v>10</v>
      </c>
      <c r="D52" s="14" t="s">
        <v>876</v>
      </c>
      <c r="E52" s="12" t="s">
        <v>33</v>
      </c>
      <c r="F52" s="12" t="s">
        <v>516</v>
      </c>
      <c r="G52" s="12" t="s">
        <v>1336</v>
      </c>
      <c r="H52" s="12" t="s">
        <v>877</v>
      </c>
      <c r="I52" s="13" t="s">
        <v>1337</v>
      </c>
      <c r="J52" s="56" t="s">
        <v>878</v>
      </c>
      <c r="K52" s="30">
        <v>213838</v>
      </c>
      <c r="L52" s="31">
        <v>37015</v>
      </c>
    </row>
    <row r="53" spans="1:12" x14ac:dyDescent="0.2">
      <c r="A53" s="14" t="s">
        <v>32</v>
      </c>
      <c r="B53" s="12" t="s">
        <v>777</v>
      </c>
      <c r="C53" s="12">
        <v>10</v>
      </c>
      <c r="D53" s="14" t="s">
        <v>879</v>
      </c>
      <c r="E53" s="12" t="s">
        <v>33</v>
      </c>
      <c r="F53" s="12" t="s">
        <v>526</v>
      </c>
      <c r="G53" s="12" t="s">
        <v>1338</v>
      </c>
      <c r="H53" s="12" t="s">
        <v>880</v>
      </c>
      <c r="I53" s="13" t="s">
        <v>1339</v>
      </c>
      <c r="J53" s="56" t="s">
        <v>881</v>
      </c>
      <c r="K53" s="30">
        <v>103063</v>
      </c>
      <c r="L53" s="31">
        <v>13476</v>
      </c>
    </row>
    <row r="54" spans="1:12" x14ac:dyDescent="0.2">
      <c r="A54" s="14" t="s">
        <v>32</v>
      </c>
      <c r="B54" s="12" t="s">
        <v>777</v>
      </c>
      <c r="C54" s="12">
        <v>10</v>
      </c>
      <c r="D54" s="14" t="s">
        <v>882</v>
      </c>
      <c r="E54" s="12" t="s">
        <v>33</v>
      </c>
      <c r="F54" s="12" t="s">
        <v>516</v>
      </c>
      <c r="G54" s="12" t="s">
        <v>1340</v>
      </c>
      <c r="H54" s="12" t="s">
        <v>883</v>
      </c>
      <c r="I54" s="13" t="s">
        <v>1341</v>
      </c>
      <c r="J54" s="56" t="s">
        <v>884</v>
      </c>
      <c r="K54" s="30">
        <v>13435</v>
      </c>
      <c r="L54" s="31">
        <v>10076</v>
      </c>
    </row>
    <row r="55" spans="1:12" x14ac:dyDescent="0.2">
      <c r="A55" s="14" t="s">
        <v>32</v>
      </c>
      <c r="B55" s="12" t="s">
        <v>777</v>
      </c>
      <c r="C55" s="12">
        <v>10</v>
      </c>
      <c r="D55" s="14" t="s">
        <v>885</v>
      </c>
      <c r="E55" s="12" t="s">
        <v>33</v>
      </c>
      <c r="F55" s="12" t="s">
        <v>526</v>
      </c>
      <c r="G55" s="12" t="s">
        <v>1342</v>
      </c>
      <c r="H55" s="12" t="s">
        <v>886</v>
      </c>
      <c r="I55" s="13" t="s">
        <v>1343</v>
      </c>
      <c r="J55" s="56" t="s">
        <v>887</v>
      </c>
      <c r="K55" s="30">
        <v>65719</v>
      </c>
      <c r="L55" s="31">
        <v>27468</v>
      </c>
    </row>
    <row r="56" spans="1:12" x14ac:dyDescent="0.2">
      <c r="A56" s="14" t="s">
        <v>44</v>
      </c>
      <c r="B56" s="12" t="s">
        <v>778</v>
      </c>
      <c r="C56" s="12">
        <v>5</v>
      </c>
      <c r="D56" s="14" t="s">
        <v>888</v>
      </c>
      <c r="E56" s="12" t="s">
        <v>45</v>
      </c>
      <c r="F56" s="12" t="s">
        <v>1344</v>
      </c>
      <c r="G56" s="12" t="s">
        <v>498</v>
      </c>
      <c r="H56" s="12" t="s">
        <v>10</v>
      </c>
      <c r="I56" s="13" t="s">
        <v>1344</v>
      </c>
      <c r="J56" s="56" t="s">
        <v>889</v>
      </c>
      <c r="K56" s="30">
        <v>30838</v>
      </c>
      <c r="L56" s="31">
        <v>14</v>
      </c>
    </row>
    <row r="57" spans="1:12" x14ac:dyDescent="0.2">
      <c r="A57" s="14" t="s">
        <v>44</v>
      </c>
      <c r="B57" s="12" t="s">
        <v>778</v>
      </c>
      <c r="C57" s="12">
        <v>5</v>
      </c>
      <c r="D57" s="14" t="s">
        <v>344</v>
      </c>
      <c r="E57" s="12" t="s">
        <v>45</v>
      </c>
      <c r="F57" s="12" t="s">
        <v>527</v>
      </c>
      <c r="G57" s="12" t="s">
        <v>498</v>
      </c>
      <c r="H57" s="12" t="s">
        <v>10</v>
      </c>
      <c r="I57" s="13" t="s">
        <v>527</v>
      </c>
      <c r="J57" s="56" t="s">
        <v>46</v>
      </c>
      <c r="K57" s="30">
        <v>54275</v>
      </c>
      <c r="L57" s="31">
        <v>1000</v>
      </c>
    </row>
    <row r="58" spans="1:12" x14ac:dyDescent="0.2">
      <c r="A58" s="14" t="s">
        <v>44</v>
      </c>
      <c r="B58" s="12" t="s">
        <v>778</v>
      </c>
      <c r="C58" s="12">
        <v>5</v>
      </c>
      <c r="D58" s="14" t="s">
        <v>890</v>
      </c>
      <c r="E58" s="12" t="s">
        <v>45</v>
      </c>
      <c r="F58" s="12" t="s">
        <v>1345</v>
      </c>
      <c r="G58" s="12" t="s">
        <v>498</v>
      </c>
      <c r="H58" s="12" t="s">
        <v>10</v>
      </c>
      <c r="I58" s="13" t="s">
        <v>1345</v>
      </c>
      <c r="J58" s="56" t="s">
        <v>891</v>
      </c>
      <c r="K58" s="30">
        <v>294523</v>
      </c>
      <c r="L58" s="31">
        <v>113423</v>
      </c>
    </row>
    <row r="59" spans="1:12" x14ac:dyDescent="0.2">
      <c r="A59" s="14" t="s">
        <v>47</v>
      </c>
      <c r="B59" s="12" t="s">
        <v>779</v>
      </c>
      <c r="C59" s="12">
        <v>1</v>
      </c>
      <c r="D59" s="14" t="s">
        <v>892</v>
      </c>
      <c r="E59" s="12" t="s">
        <v>48</v>
      </c>
      <c r="F59" s="12" t="s">
        <v>1346</v>
      </c>
      <c r="G59" s="12" t="s">
        <v>498</v>
      </c>
      <c r="H59" s="12" t="s">
        <v>10</v>
      </c>
      <c r="I59" s="13" t="s">
        <v>1346</v>
      </c>
      <c r="J59" s="56" t="s">
        <v>893</v>
      </c>
      <c r="K59" s="30">
        <v>19651</v>
      </c>
      <c r="L59" s="31">
        <v>141</v>
      </c>
    </row>
    <row r="60" spans="1:12" x14ac:dyDescent="0.2">
      <c r="A60" s="14" t="s">
        <v>47</v>
      </c>
      <c r="B60" s="12" t="s">
        <v>779</v>
      </c>
      <c r="C60" s="12">
        <v>1</v>
      </c>
      <c r="D60" s="14" t="s">
        <v>345</v>
      </c>
      <c r="E60" s="12" t="s">
        <v>48</v>
      </c>
      <c r="F60" s="12" t="s">
        <v>530</v>
      </c>
      <c r="G60" s="12" t="s">
        <v>498</v>
      </c>
      <c r="H60" s="12" t="s">
        <v>10</v>
      </c>
      <c r="I60" s="13" t="s">
        <v>530</v>
      </c>
      <c r="J60" s="56" t="s">
        <v>38</v>
      </c>
      <c r="K60" s="30">
        <v>102428</v>
      </c>
      <c r="L60" s="31">
        <v>871</v>
      </c>
    </row>
    <row r="61" spans="1:12" x14ac:dyDescent="0.2">
      <c r="A61" s="14" t="s">
        <v>47</v>
      </c>
      <c r="B61" s="12" t="s">
        <v>779</v>
      </c>
      <c r="C61" s="12">
        <v>1</v>
      </c>
      <c r="D61" s="14" t="s">
        <v>1682</v>
      </c>
      <c r="E61" s="12" t="s">
        <v>48</v>
      </c>
      <c r="F61" s="12" t="s">
        <v>1683</v>
      </c>
      <c r="G61" s="12" t="s">
        <v>498</v>
      </c>
      <c r="H61" s="12" t="s">
        <v>10</v>
      </c>
      <c r="I61" s="13" t="s">
        <v>1683</v>
      </c>
      <c r="J61" s="56" t="s">
        <v>1684</v>
      </c>
      <c r="K61" s="30">
        <v>75660</v>
      </c>
      <c r="L61" s="31">
        <v>7</v>
      </c>
    </row>
    <row r="62" spans="1:12" x14ac:dyDescent="0.2">
      <c r="A62" s="14" t="s">
        <v>47</v>
      </c>
      <c r="B62" s="12" t="s">
        <v>779</v>
      </c>
      <c r="C62" s="12">
        <v>1</v>
      </c>
      <c r="D62" s="14" t="s">
        <v>346</v>
      </c>
      <c r="E62" s="12" t="s">
        <v>48</v>
      </c>
      <c r="F62" s="12" t="s">
        <v>531</v>
      </c>
      <c r="G62" s="12" t="s">
        <v>498</v>
      </c>
      <c r="H62" s="12" t="s">
        <v>10</v>
      </c>
      <c r="I62" s="13" t="s">
        <v>531</v>
      </c>
      <c r="J62" s="56" t="s">
        <v>49</v>
      </c>
      <c r="K62" s="30">
        <v>173044</v>
      </c>
      <c r="L62" s="31">
        <v>19616</v>
      </c>
    </row>
    <row r="63" spans="1:12" x14ac:dyDescent="0.2">
      <c r="A63" s="14" t="s">
        <v>47</v>
      </c>
      <c r="B63" s="12" t="s">
        <v>779</v>
      </c>
      <c r="C63" s="12">
        <v>1</v>
      </c>
      <c r="D63" s="14" t="s">
        <v>894</v>
      </c>
      <c r="E63" s="12" t="s">
        <v>48</v>
      </c>
      <c r="F63" s="12" t="s">
        <v>529</v>
      </c>
      <c r="G63" s="12" t="s">
        <v>1347</v>
      </c>
      <c r="H63" s="12" t="s">
        <v>895</v>
      </c>
      <c r="I63" s="13" t="s">
        <v>1348</v>
      </c>
      <c r="J63" s="56" t="s">
        <v>896</v>
      </c>
      <c r="K63" s="30">
        <v>34628</v>
      </c>
      <c r="L63" s="31">
        <v>3563</v>
      </c>
    </row>
    <row r="64" spans="1:12" x14ac:dyDescent="0.2">
      <c r="A64" s="14" t="s">
        <v>47</v>
      </c>
      <c r="B64" s="12" t="s">
        <v>779</v>
      </c>
      <c r="C64" s="12">
        <v>1</v>
      </c>
      <c r="D64" s="14" t="s">
        <v>347</v>
      </c>
      <c r="E64" s="12" t="s">
        <v>48</v>
      </c>
      <c r="F64" s="12" t="s">
        <v>532</v>
      </c>
      <c r="G64" s="12" t="s">
        <v>533</v>
      </c>
      <c r="H64" s="12" t="s">
        <v>50</v>
      </c>
      <c r="I64" s="13" t="s">
        <v>534</v>
      </c>
      <c r="J64" s="56" t="s">
        <v>51</v>
      </c>
      <c r="K64" s="30">
        <v>12091</v>
      </c>
      <c r="L64" s="31">
        <v>1149</v>
      </c>
    </row>
    <row r="65" spans="1:12" x14ac:dyDescent="0.2">
      <c r="A65" s="14" t="s">
        <v>47</v>
      </c>
      <c r="B65" s="12" t="s">
        <v>779</v>
      </c>
      <c r="C65" s="12">
        <v>1</v>
      </c>
      <c r="D65" s="14" t="s">
        <v>348</v>
      </c>
      <c r="E65" s="12" t="s">
        <v>48</v>
      </c>
      <c r="F65" s="12" t="s">
        <v>528</v>
      </c>
      <c r="G65" s="12" t="s">
        <v>535</v>
      </c>
      <c r="H65" s="12" t="s">
        <v>52</v>
      </c>
      <c r="I65" s="13" t="s">
        <v>536</v>
      </c>
      <c r="J65" s="56" t="s">
        <v>53</v>
      </c>
      <c r="K65" s="30">
        <v>86220</v>
      </c>
      <c r="L65" s="31">
        <v>16642</v>
      </c>
    </row>
    <row r="66" spans="1:12" x14ac:dyDescent="0.2">
      <c r="A66" s="14" t="s">
        <v>47</v>
      </c>
      <c r="B66" s="12" t="s">
        <v>779</v>
      </c>
      <c r="C66" s="12">
        <v>1</v>
      </c>
      <c r="D66" s="14" t="s">
        <v>897</v>
      </c>
      <c r="E66" s="12" t="s">
        <v>48</v>
      </c>
      <c r="F66" s="12" t="s">
        <v>531</v>
      </c>
      <c r="G66" s="12" t="s">
        <v>1349</v>
      </c>
      <c r="H66" s="12" t="s">
        <v>898</v>
      </c>
      <c r="I66" s="13" t="s">
        <v>1350</v>
      </c>
      <c r="J66" s="56" t="s">
        <v>899</v>
      </c>
      <c r="K66" s="30">
        <v>100484</v>
      </c>
      <c r="L66" s="31">
        <v>33648</v>
      </c>
    </row>
    <row r="67" spans="1:12" x14ac:dyDescent="0.2">
      <c r="A67" s="14" t="s">
        <v>54</v>
      </c>
      <c r="B67" s="12" t="s">
        <v>780</v>
      </c>
      <c r="C67" s="12">
        <v>1</v>
      </c>
      <c r="D67" s="14" t="s">
        <v>900</v>
      </c>
      <c r="E67" s="12" t="s">
        <v>55</v>
      </c>
      <c r="F67" s="12" t="s">
        <v>1351</v>
      </c>
      <c r="G67" s="12" t="s">
        <v>498</v>
      </c>
      <c r="H67" s="12" t="s">
        <v>10</v>
      </c>
      <c r="I67" s="13" t="s">
        <v>1351</v>
      </c>
      <c r="J67" s="56" t="s">
        <v>901</v>
      </c>
      <c r="K67" s="30">
        <v>1652393</v>
      </c>
      <c r="L67" s="31">
        <v>274184</v>
      </c>
    </row>
    <row r="68" spans="1:12" x14ac:dyDescent="0.2">
      <c r="A68" s="14" t="s">
        <v>54</v>
      </c>
      <c r="B68" s="12" t="s">
        <v>780</v>
      </c>
      <c r="C68" s="12">
        <v>1</v>
      </c>
      <c r="D68" s="14" t="s">
        <v>902</v>
      </c>
      <c r="E68" s="12" t="s">
        <v>55</v>
      </c>
      <c r="F68" s="12" t="s">
        <v>1352</v>
      </c>
      <c r="G68" s="12" t="s">
        <v>498</v>
      </c>
      <c r="H68" s="12" t="s">
        <v>10</v>
      </c>
      <c r="I68" s="13" t="s">
        <v>1352</v>
      </c>
      <c r="J68" s="56" t="s">
        <v>903</v>
      </c>
      <c r="K68" s="30">
        <v>582178</v>
      </c>
      <c r="L68" s="31">
        <v>236965</v>
      </c>
    </row>
    <row r="69" spans="1:12" x14ac:dyDescent="0.2">
      <c r="A69" s="14" t="s">
        <v>54</v>
      </c>
      <c r="B69" s="12" t="s">
        <v>780</v>
      </c>
      <c r="C69" s="12">
        <v>1</v>
      </c>
      <c r="D69" s="14" t="s">
        <v>349</v>
      </c>
      <c r="E69" s="12" t="s">
        <v>55</v>
      </c>
      <c r="F69" s="12" t="s">
        <v>537</v>
      </c>
      <c r="G69" s="12" t="s">
        <v>498</v>
      </c>
      <c r="H69" s="12" t="s">
        <v>10</v>
      </c>
      <c r="I69" s="13" t="s">
        <v>537</v>
      </c>
      <c r="J69" s="56" t="s">
        <v>56</v>
      </c>
      <c r="K69" s="30">
        <v>351906</v>
      </c>
      <c r="L69" s="31">
        <v>182658</v>
      </c>
    </row>
    <row r="70" spans="1:12" x14ac:dyDescent="0.2">
      <c r="A70" s="14" t="s">
        <v>57</v>
      </c>
      <c r="B70" s="12" t="s">
        <v>781</v>
      </c>
      <c r="C70" s="12">
        <v>2</v>
      </c>
      <c r="D70" s="14" t="s">
        <v>904</v>
      </c>
      <c r="E70" s="12" t="s">
        <v>58</v>
      </c>
      <c r="F70" s="12" t="s">
        <v>544</v>
      </c>
      <c r="G70" s="12" t="s">
        <v>498</v>
      </c>
      <c r="H70" s="12" t="s">
        <v>10</v>
      </c>
      <c r="I70" s="13" t="s">
        <v>544</v>
      </c>
      <c r="J70" s="56" t="s">
        <v>905</v>
      </c>
      <c r="K70" s="30">
        <v>1243330</v>
      </c>
      <c r="L70" s="31">
        <v>317981</v>
      </c>
    </row>
    <row r="71" spans="1:12" x14ac:dyDescent="0.2">
      <c r="A71" s="14" t="s">
        <v>57</v>
      </c>
      <c r="B71" s="12" t="s">
        <v>781</v>
      </c>
      <c r="C71" s="12">
        <v>2</v>
      </c>
      <c r="D71" s="14" t="s">
        <v>906</v>
      </c>
      <c r="E71" s="12" t="s">
        <v>58</v>
      </c>
      <c r="F71" s="12" t="s">
        <v>1353</v>
      </c>
      <c r="G71" s="12" t="s">
        <v>498</v>
      </c>
      <c r="H71" s="12" t="s">
        <v>10</v>
      </c>
      <c r="I71" s="13" t="s">
        <v>1353</v>
      </c>
      <c r="J71" s="56" t="s">
        <v>907</v>
      </c>
      <c r="K71" s="30">
        <v>1455347</v>
      </c>
      <c r="L71" s="31">
        <v>186323</v>
      </c>
    </row>
    <row r="72" spans="1:12" x14ac:dyDescent="0.2">
      <c r="A72" s="14" t="s">
        <v>57</v>
      </c>
      <c r="B72" s="12" t="s">
        <v>781</v>
      </c>
      <c r="C72" s="12">
        <v>2</v>
      </c>
      <c r="D72" s="18" t="s">
        <v>350</v>
      </c>
      <c r="E72" s="12" t="s">
        <v>58</v>
      </c>
      <c r="F72" s="12" t="s">
        <v>538</v>
      </c>
      <c r="G72" s="12" t="s">
        <v>498</v>
      </c>
      <c r="H72" s="12" t="s">
        <v>10</v>
      </c>
      <c r="I72" s="13" t="s">
        <v>538</v>
      </c>
      <c r="J72" s="57" t="s">
        <v>59</v>
      </c>
      <c r="K72" s="30">
        <v>1735384</v>
      </c>
      <c r="L72" s="31">
        <v>120341</v>
      </c>
    </row>
    <row r="73" spans="1:12" x14ac:dyDescent="0.2">
      <c r="A73" s="14" t="s">
        <v>57</v>
      </c>
      <c r="B73" s="12" t="s">
        <v>781</v>
      </c>
      <c r="C73" s="12">
        <v>2</v>
      </c>
      <c r="D73" s="14" t="s">
        <v>908</v>
      </c>
      <c r="E73" s="12" t="s">
        <v>58</v>
      </c>
      <c r="F73" s="12" t="s">
        <v>1354</v>
      </c>
      <c r="G73" s="12" t="s">
        <v>498</v>
      </c>
      <c r="H73" s="12" t="s">
        <v>10</v>
      </c>
      <c r="I73" s="13" t="s">
        <v>1354</v>
      </c>
      <c r="J73" s="56" t="s">
        <v>909</v>
      </c>
      <c r="K73" s="30">
        <v>225307</v>
      </c>
      <c r="L73" s="31">
        <v>13809</v>
      </c>
    </row>
    <row r="74" spans="1:12" x14ac:dyDescent="0.2">
      <c r="A74" s="14" t="s">
        <v>57</v>
      </c>
      <c r="B74" s="12" t="s">
        <v>781</v>
      </c>
      <c r="C74" s="12">
        <v>2</v>
      </c>
      <c r="D74" s="14" t="s">
        <v>1601</v>
      </c>
      <c r="E74" s="12" t="s">
        <v>58</v>
      </c>
      <c r="F74" s="12" t="s">
        <v>1602</v>
      </c>
      <c r="G74" s="12" t="s">
        <v>498</v>
      </c>
      <c r="H74" s="12" t="s">
        <v>10</v>
      </c>
      <c r="I74" s="13" t="s">
        <v>1602</v>
      </c>
      <c r="J74" s="56" t="s">
        <v>1603</v>
      </c>
      <c r="K74" s="30">
        <v>160472</v>
      </c>
      <c r="L74" s="31">
        <v>756</v>
      </c>
    </row>
    <row r="75" spans="1:12" x14ac:dyDescent="0.2">
      <c r="A75" s="14" t="s">
        <v>57</v>
      </c>
      <c r="B75" s="12" t="s">
        <v>781</v>
      </c>
      <c r="C75" s="12">
        <v>2</v>
      </c>
      <c r="D75" s="14" t="s">
        <v>351</v>
      </c>
      <c r="E75" s="12" t="s">
        <v>58</v>
      </c>
      <c r="F75" s="12" t="s">
        <v>539</v>
      </c>
      <c r="G75" s="12" t="s">
        <v>498</v>
      </c>
      <c r="H75" s="12" t="s">
        <v>10</v>
      </c>
      <c r="I75" s="13" t="s">
        <v>539</v>
      </c>
      <c r="J75" s="56" t="s">
        <v>60</v>
      </c>
      <c r="K75" s="30">
        <v>380549</v>
      </c>
      <c r="L75" s="31">
        <v>283554</v>
      </c>
    </row>
    <row r="76" spans="1:12" x14ac:dyDescent="0.2">
      <c r="A76" s="14" t="s">
        <v>57</v>
      </c>
      <c r="B76" s="12" t="s">
        <v>781</v>
      </c>
      <c r="C76" s="12">
        <v>2</v>
      </c>
      <c r="D76" s="18" t="s">
        <v>352</v>
      </c>
      <c r="E76" s="12" t="s">
        <v>58</v>
      </c>
      <c r="F76" s="12" t="s">
        <v>540</v>
      </c>
      <c r="G76" s="12" t="s">
        <v>498</v>
      </c>
      <c r="H76" s="12" t="s">
        <v>10</v>
      </c>
      <c r="I76" s="13" t="s">
        <v>540</v>
      </c>
      <c r="J76" s="57" t="s">
        <v>61</v>
      </c>
      <c r="K76" s="30">
        <v>112077</v>
      </c>
      <c r="L76" s="31">
        <v>10476</v>
      </c>
    </row>
    <row r="77" spans="1:12" x14ac:dyDescent="0.2">
      <c r="A77" s="14" t="s">
        <v>57</v>
      </c>
      <c r="B77" s="12" t="s">
        <v>781</v>
      </c>
      <c r="C77" s="12">
        <v>2</v>
      </c>
      <c r="D77" s="14" t="s">
        <v>353</v>
      </c>
      <c r="E77" s="12" t="s">
        <v>58</v>
      </c>
      <c r="F77" s="12" t="s">
        <v>541</v>
      </c>
      <c r="G77" s="12" t="s">
        <v>498</v>
      </c>
      <c r="H77" s="12" t="s">
        <v>10</v>
      </c>
      <c r="I77" s="13" t="s">
        <v>541</v>
      </c>
      <c r="J77" s="56" t="s">
        <v>62</v>
      </c>
      <c r="K77" s="30">
        <v>823485</v>
      </c>
      <c r="L77" s="31">
        <v>189034</v>
      </c>
    </row>
    <row r="78" spans="1:12" x14ac:dyDescent="0.2">
      <c r="A78" s="14" t="s">
        <v>57</v>
      </c>
      <c r="B78" s="12" t="s">
        <v>781</v>
      </c>
      <c r="C78" s="12">
        <v>2</v>
      </c>
      <c r="D78" s="14" t="s">
        <v>354</v>
      </c>
      <c r="E78" s="12" t="s">
        <v>58</v>
      </c>
      <c r="F78" s="12" t="s">
        <v>542</v>
      </c>
      <c r="G78" s="12" t="s">
        <v>498</v>
      </c>
      <c r="H78" s="12" t="s">
        <v>10</v>
      </c>
      <c r="I78" s="13" t="s">
        <v>542</v>
      </c>
      <c r="J78" s="56" t="s">
        <v>63</v>
      </c>
      <c r="K78" s="30">
        <v>1495179</v>
      </c>
      <c r="L78" s="31">
        <v>580221</v>
      </c>
    </row>
    <row r="79" spans="1:12" x14ac:dyDescent="0.2">
      <c r="A79" s="14" t="s">
        <v>57</v>
      </c>
      <c r="B79" s="12" t="s">
        <v>781</v>
      </c>
      <c r="C79" s="12">
        <v>2</v>
      </c>
      <c r="D79" s="14" t="s">
        <v>355</v>
      </c>
      <c r="E79" s="12" t="s">
        <v>58</v>
      </c>
      <c r="F79" s="12" t="s">
        <v>543</v>
      </c>
      <c r="G79" s="12" t="s">
        <v>498</v>
      </c>
      <c r="H79" s="12" t="s">
        <v>10</v>
      </c>
      <c r="I79" s="13" t="s">
        <v>543</v>
      </c>
      <c r="J79" s="56" t="s">
        <v>64</v>
      </c>
      <c r="K79" s="30">
        <v>1624590</v>
      </c>
      <c r="L79" s="31">
        <v>50773</v>
      </c>
    </row>
    <row r="80" spans="1:12" x14ac:dyDescent="0.2">
      <c r="A80" s="14" t="s">
        <v>65</v>
      </c>
      <c r="B80" s="12" t="s">
        <v>782</v>
      </c>
      <c r="C80" s="12">
        <v>22</v>
      </c>
      <c r="D80" s="14" t="s">
        <v>910</v>
      </c>
      <c r="E80" s="12" t="s">
        <v>66</v>
      </c>
      <c r="F80" s="12" t="s">
        <v>1355</v>
      </c>
      <c r="G80" s="12" t="s">
        <v>498</v>
      </c>
      <c r="H80" s="12" t="s">
        <v>10</v>
      </c>
      <c r="I80" s="13" t="s">
        <v>1355</v>
      </c>
      <c r="J80" s="56" t="s">
        <v>911</v>
      </c>
      <c r="K80" s="30">
        <v>342647</v>
      </c>
      <c r="L80" s="31">
        <v>6590</v>
      </c>
    </row>
    <row r="81" spans="1:12" x14ac:dyDescent="0.2">
      <c r="A81" s="14" t="s">
        <v>65</v>
      </c>
      <c r="B81" s="12" t="s">
        <v>782</v>
      </c>
      <c r="C81" s="12">
        <v>22</v>
      </c>
      <c r="D81" s="14" t="s">
        <v>1604</v>
      </c>
      <c r="E81" s="12" t="s">
        <v>66</v>
      </c>
      <c r="F81" s="12" t="s">
        <v>1605</v>
      </c>
      <c r="G81" s="12" t="s">
        <v>498</v>
      </c>
      <c r="H81" s="12" t="s">
        <v>10</v>
      </c>
      <c r="I81" s="13" t="s">
        <v>1605</v>
      </c>
      <c r="J81" s="56" t="s">
        <v>1606</v>
      </c>
      <c r="K81" s="30">
        <v>52434</v>
      </c>
      <c r="L81" s="31">
        <v>17599</v>
      </c>
    </row>
    <row r="82" spans="1:12" x14ac:dyDescent="0.2">
      <c r="A82" s="14" t="s">
        <v>65</v>
      </c>
      <c r="B82" s="12" t="s">
        <v>782</v>
      </c>
      <c r="C82" s="12">
        <v>22</v>
      </c>
      <c r="D82" s="14" t="s">
        <v>912</v>
      </c>
      <c r="E82" s="12" t="s">
        <v>66</v>
      </c>
      <c r="F82" s="12" t="s">
        <v>1356</v>
      </c>
      <c r="G82" s="12" t="s">
        <v>498</v>
      </c>
      <c r="H82" s="12" t="s">
        <v>10</v>
      </c>
      <c r="I82" s="13" t="s">
        <v>1356</v>
      </c>
      <c r="J82" s="56" t="s">
        <v>913</v>
      </c>
      <c r="K82" s="30">
        <v>67462</v>
      </c>
      <c r="L82" s="31">
        <v>145</v>
      </c>
    </row>
    <row r="83" spans="1:12" x14ac:dyDescent="0.2">
      <c r="A83" s="14" t="s">
        <v>65</v>
      </c>
      <c r="B83" s="12" t="s">
        <v>782</v>
      </c>
      <c r="C83" s="12">
        <v>22</v>
      </c>
      <c r="D83" s="14" t="s">
        <v>356</v>
      </c>
      <c r="E83" s="12" t="s">
        <v>66</v>
      </c>
      <c r="F83" s="12" t="s">
        <v>545</v>
      </c>
      <c r="G83" s="12" t="s">
        <v>498</v>
      </c>
      <c r="H83" s="12" t="s">
        <v>10</v>
      </c>
      <c r="I83" s="13" t="s">
        <v>545</v>
      </c>
      <c r="J83" s="56" t="s">
        <v>16</v>
      </c>
      <c r="K83" s="30">
        <v>300572</v>
      </c>
      <c r="L83" s="31">
        <v>120673</v>
      </c>
    </row>
    <row r="84" spans="1:12" x14ac:dyDescent="0.2">
      <c r="A84" s="14" t="s">
        <v>65</v>
      </c>
      <c r="B84" s="12" t="s">
        <v>782</v>
      </c>
      <c r="C84" s="12">
        <v>22</v>
      </c>
      <c r="D84" s="14" t="s">
        <v>914</v>
      </c>
      <c r="E84" s="12" t="s">
        <v>66</v>
      </c>
      <c r="F84" s="12" t="s">
        <v>1357</v>
      </c>
      <c r="G84" s="12" t="s">
        <v>498</v>
      </c>
      <c r="H84" s="12" t="s">
        <v>10</v>
      </c>
      <c r="I84" s="13" t="s">
        <v>1357</v>
      </c>
      <c r="J84" s="56" t="s">
        <v>915</v>
      </c>
      <c r="K84" s="30">
        <v>1058301</v>
      </c>
      <c r="L84" s="31">
        <v>185441</v>
      </c>
    </row>
    <row r="85" spans="1:12" x14ac:dyDescent="0.2">
      <c r="A85" s="14" t="s">
        <v>67</v>
      </c>
      <c r="B85" s="12" t="s">
        <v>783</v>
      </c>
      <c r="C85" s="12">
        <v>5</v>
      </c>
      <c r="D85" s="14" t="s">
        <v>1607</v>
      </c>
      <c r="E85" s="12" t="s">
        <v>68</v>
      </c>
      <c r="F85" s="12" t="s">
        <v>1608</v>
      </c>
      <c r="G85" s="12" t="s">
        <v>498</v>
      </c>
      <c r="H85" s="12" t="s">
        <v>10</v>
      </c>
      <c r="I85" s="13" t="s">
        <v>1608</v>
      </c>
      <c r="J85" s="56" t="s">
        <v>1609</v>
      </c>
      <c r="K85" s="30">
        <v>30193</v>
      </c>
      <c r="L85" s="31">
        <v>306</v>
      </c>
    </row>
    <row r="86" spans="1:12" x14ac:dyDescent="0.2">
      <c r="A86" s="14" t="s">
        <v>67</v>
      </c>
      <c r="B86" s="12" t="s">
        <v>783</v>
      </c>
      <c r="C86" s="12">
        <v>5</v>
      </c>
      <c r="D86" s="14" t="s">
        <v>357</v>
      </c>
      <c r="E86" s="12" t="s">
        <v>68</v>
      </c>
      <c r="F86" s="12" t="s">
        <v>546</v>
      </c>
      <c r="G86" s="12" t="s">
        <v>498</v>
      </c>
      <c r="H86" s="12" t="s">
        <v>10</v>
      </c>
      <c r="I86" s="13" t="s">
        <v>546</v>
      </c>
      <c r="J86" s="56" t="s">
        <v>69</v>
      </c>
      <c r="K86" s="30">
        <v>395545</v>
      </c>
      <c r="L86" s="31">
        <v>18556</v>
      </c>
    </row>
    <row r="87" spans="1:12" x14ac:dyDescent="0.2">
      <c r="A87" s="14" t="s">
        <v>67</v>
      </c>
      <c r="B87" s="12" t="s">
        <v>783</v>
      </c>
      <c r="C87" s="12">
        <v>5</v>
      </c>
      <c r="D87" s="14" t="s">
        <v>1685</v>
      </c>
      <c r="E87" s="12" t="s">
        <v>68</v>
      </c>
      <c r="F87" s="12" t="s">
        <v>547</v>
      </c>
      <c r="G87" s="12" t="s">
        <v>498</v>
      </c>
      <c r="H87" s="12" t="s">
        <v>10</v>
      </c>
      <c r="I87" s="13" t="s">
        <v>547</v>
      </c>
      <c r="J87" s="56" t="s">
        <v>1686</v>
      </c>
      <c r="K87" s="30">
        <v>246045</v>
      </c>
      <c r="L87" s="31">
        <v>30144</v>
      </c>
    </row>
    <row r="88" spans="1:12" x14ac:dyDescent="0.2">
      <c r="A88" s="14" t="s">
        <v>67</v>
      </c>
      <c r="B88" s="12" t="s">
        <v>783</v>
      </c>
      <c r="C88" s="12">
        <v>5</v>
      </c>
      <c r="D88" s="14" t="s">
        <v>358</v>
      </c>
      <c r="E88" s="12" t="s">
        <v>68</v>
      </c>
      <c r="F88" s="12" t="s">
        <v>548</v>
      </c>
      <c r="G88" s="12" t="s">
        <v>498</v>
      </c>
      <c r="H88" s="12" t="s">
        <v>10</v>
      </c>
      <c r="I88" s="13" t="s">
        <v>548</v>
      </c>
      <c r="J88" s="56" t="s">
        <v>70</v>
      </c>
      <c r="K88" s="30">
        <v>270156</v>
      </c>
      <c r="L88" s="31">
        <v>21910</v>
      </c>
    </row>
    <row r="89" spans="1:12" x14ac:dyDescent="0.2">
      <c r="A89" s="14" t="s">
        <v>67</v>
      </c>
      <c r="B89" s="12" t="s">
        <v>783</v>
      </c>
      <c r="C89" s="12">
        <v>5</v>
      </c>
      <c r="D89" s="14" t="s">
        <v>916</v>
      </c>
      <c r="E89" s="12" t="s">
        <v>68</v>
      </c>
      <c r="F89" s="12" t="s">
        <v>547</v>
      </c>
      <c r="G89" s="12" t="s">
        <v>1358</v>
      </c>
      <c r="H89" s="12" t="s">
        <v>917</v>
      </c>
      <c r="I89" s="13" t="s">
        <v>1359</v>
      </c>
      <c r="J89" s="56" t="s">
        <v>918</v>
      </c>
      <c r="K89" s="30">
        <v>23638</v>
      </c>
      <c r="L89" s="31">
        <v>17066</v>
      </c>
    </row>
    <row r="90" spans="1:12" x14ac:dyDescent="0.2">
      <c r="A90" s="14" t="s">
        <v>71</v>
      </c>
      <c r="B90" s="12" t="s">
        <v>784</v>
      </c>
      <c r="C90" s="12">
        <v>1</v>
      </c>
      <c r="D90" s="14" t="s">
        <v>359</v>
      </c>
      <c r="E90" s="12" t="s">
        <v>72</v>
      </c>
      <c r="F90" s="12" t="s">
        <v>549</v>
      </c>
      <c r="G90" s="12" t="s">
        <v>498</v>
      </c>
      <c r="H90" s="12" t="s">
        <v>10</v>
      </c>
      <c r="I90" s="13" t="s">
        <v>549</v>
      </c>
      <c r="J90" s="56" t="s">
        <v>73</v>
      </c>
      <c r="K90" s="30">
        <v>20914</v>
      </c>
      <c r="L90" s="31">
        <v>2021</v>
      </c>
    </row>
    <row r="91" spans="1:12" x14ac:dyDescent="0.2">
      <c r="A91" s="14" t="s">
        <v>71</v>
      </c>
      <c r="B91" s="12" t="s">
        <v>784</v>
      </c>
      <c r="C91" s="12">
        <v>1</v>
      </c>
      <c r="D91" s="14" t="s">
        <v>360</v>
      </c>
      <c r="E91" s="12" t="s">
        <v>72</v>
      </c>
      <c r="F91" s="12" t="s">
        <v>550</v>
      </c>
      <c r="G91" s="12" t="s">
        <v>498</v>
      </c>
      <c r="H91" s="12" t="s">
        <v>10</v>
      </c>
      <c r="I91" s="13" t="s">
        <v>550</v>
      </c>
      <c r="J91" s="56" t="s">
        <v>74</v>
      </c>
      <c r="K91" s="30">
        <v>112651</v>
      </c>
      <c r="L91" s="31">
        <v>2264</v>
      </c>
    </row>
    <row r="92" spans="1:12" x14ac:dyDescent="0.2">
      <c r="A92" s="14" t="s">
        <v>71</v>
      </c>
      <c r="B92" s="12" t="s">
        <v>784</v>
      </c>
      <c r="C92" s="12">
        <v>1</v>
      </c>
      <c r="D92" s="14" t="s">
        <v>919</v>
      </c>
      <c r="E92" s="12" t="s">
        <v>72</v>
      </c>
      <c r="F92" s="12" t="s">
        <v>1360</v>
      </c>
      <c r="G92" s="12" t="s">
        <v>498</v>
      </c>
      <c r="H92" s="12" t="s">
        <v>10</v>
      </c>
      <c r="I92" s="13" t="s">
        <v>1360</v>
      </c>
      <c r="J92" s="56" t="s">
        <v>920</v>
      </c>
      <c r="K92" s="30">
        <v>40235</v>
      </c>
      <c r="L92" s="31">
        <v>1194</v>
      </c>
    </row>
    <row r="93" spans="1:12" x14ac:dyDescent="0.2">
      <c r="A93" s="20" t="s">
        <v>1664</v>
      </c>
      <c r="B93" s="12" t="s">
        <v>785</v>
      </c>
      <c r="C93" s="12">
        <v>1</v>
      </c>
      <c r="D93" s="14" t="s">
        <v>361</v>
      </c>
      <c r="E93" s="12" t="s">
        <v>75</v>
      </c>
      <c r="F93" s="12" t="s">
        <v>551</v>
      </c>
      <c r="G93" s="12" t="s">
        <v>498</v>
      </c>
      <c r="H93" s="12" t="s">
        <v>10</v>
      </c>
      <c r="I93" s="13" t="s">
        <v>551</v>
      </c>
      <c r="J93" s="56" t="s">
        <v>76</v>
      </c>
      <c r="K93" s="30">
        <v>3992312</v>
      </c>
      <c r="L93" s="31">
        <v>928993</v>
      </c>
    </row>
    <row r="94" spans="1:12" x14ac:dyDescent="0.2">
      <c r="A94" s="20" t="s">
        <v>1664</v>
      </c>
      <c r="B94" s="12" t="s">
        <v>785</v>
      </c>
      <c r="C94" s="12">
        <v>1</v>
      </c>
      <c r="D94" s="14" t="s">
        <v>921</v>
      </c>
      <c r="E94" s="12" t="s">
        <v>75</v>
      </c>
      <c r="F94" s="12" t="s">
        <v>1361</v>
      </c>
      <c r="G94" s="12" t="s">
        <v>498</v>
      </c>
      <c r="H94" s="12" t="s">
        <v>10</v>
      </c>
      <c r="I94" s="13" t="s">
        <v>1361</v>
      </c>
      <c r="J94" s="56" t="s">
        <v>922</v>
      </c>
      <c r="K94" s="30">
        <v>2663029</v>
      </c>
      <c r="L94" s="31">
        <v>1135526</v>
      </c>
    </row>
    <row r="95" spans="1:12" x14ac:dyDescent="0.2">
      <c r="A95" s="20" t="s">
        <v>1664</v>
      </c>
      <c r="B95" s="12" t="s">
        <v>785</v>
      </c>
      <c r="C95" s="12">
        <v>1</v>
      </c>
      <c r="D95" s="14" t="s">
        <v>362</v>
      </c>
      <c r="E95" s="12" t="s">
        <v>75</v>
      </c>
      <c r="F95" s="12" t="s">
        <v>552</v>
      </c>
      <c r="G95" s="12" t="s">
        <v>498</v>
      </c>
      <c r="H95" s="12" t="s">
        <v>10</v>
      </c>
      <c r="I95" s="13" t="s">
        <v>552</v>
      </c>
      <c r="J95" s="56" t="s">
        <v>77</v>
      </c>
      <c r="K95" s="30">
        <v>6611918</v>
      </c>
      <c r="L95" s="31">
        <v>2170881</v>
      </c>
    </row>
    <row r="96" spans="1:12" x14ac:dyDescent="0.2">
      <c r="A96" s="20" t="s">
        <v>1664</v>
      </c>
      <c r="B96" s="12" t="s">
        <v>785</v>
      </c>
      <c r="C96" s="12">
        <v>1</v>
      </c>
      <c r="D96" s="14" t="s">
        <v>363</v>
      </c>
      <c r="E96" s="12" t="s">
        <v>75</v>
      </c>
      <c r="F96" s="12" t="s">
        <v>553</v>
      </c>
      <c r="G96" s="12" t="s">
        <v>498</v>
      </c>
      <c r="H96" s="12" t="s">
        <v>10</v>
      </c>
      <c r="I96" s="13" t="s">
        <v>553</v>
      </c>
      <c r="J96" s="56" t="s">
        <v>78</v>
      </c>
      <c r="K96" s="30">
        <v>2477547</v>
      </c>
      <c r="L96" s="31">
        <v>127556</v>
      </c>
    </row>
    <row r="97" spans="1:12" x14ac:dyDescent="0.2">
      <c r="A97" s="20" t="s">
        <v>1664</v>
      </c>
      <c r="B97" s="12" t="s">
        <v>785</v>
      </c>
      <c r="C97" s="12">
        <v>1</v>
      </c>
      <c r="D97" s="14" t="s">
        <v>364</v>
      </c>
      <c r="E97" s="12" t="s">
        <v>75</v>
      </c>
      <c r="F97" s="12" t="s">
        <v>554</v>
      </c>
      <c r="G97" s="12" t="s">
        <v>498</v>
      </c>
      <c r="H97" s="12" t="s">
        <v>10</v>
      </c>
      <c r="I97" s="13" t="s">
        <v>554</v>
      </c>
      <c r="J97" s="56" t="s">
        <v>79</v>
      </c>
      <c r="K97" s="30">
        <v>3774970</v>
      </c>
      <c r="L97" s="31">
        <v>1220487</v>
      </c>
    </row>
    <row r="98" spans="1:12" x14ac:dyDescent="0.2">
      <c r="A98" s="20" t="s">
        <v>1664</v>
      </c>
      <c r="B98" s="12" t="s">
        <v>785</v>
      </c>
      <c r="C98" s="12">
        <v>1</v>
      </c>
      <c r="D98" s="14" t="s">
        <v>923</v>
      </c>
      <c r="E98" s="12" t="s">
        <v>75</v>
      </c>
      <c r="F98" s="12" t="s">
        <v>1362</v>
      </c>
      <c r="G98" s="12" t="s">
        <v>498</v>
      </c>
      <c r="H98" s="12" t="s">
        <v>10</v>
      </c>
      <c r="I98" s="13" t="s">
        <v>1362</v>
      </c>
      <c r="J98" s="56" t="s">
        <v>924</v>
      </c>
      <c r="K98" s="30">
        <v>1047149</v>
      </c>
      <c r="L98" s="31">
        <v>155631</v>
      </c>
    </row>
    <row r="99" spans="1:12" x14ac:dyDescent="0.2">
      <c r="A99" s="20" t="s">
        <v>1664</v>
      </c>
      <c r="B99" s="12" t="s">
        <v>785</v>
      </c>
      <c r="C99" s="12">
        <v>1</v>
      </c>
      <c r="D99" s="14" t="s">
        <v>925</v>
      </c>
      <c r="E99" s="12" t="s">
        <v>75</v>
      </c>
      <c r="F99" s="12" t="s">
        <v>1363</v>
      </c>
      <c r="G99" s="12" t="s">
        <v>498</v>
      </c>
      <c r="H99" s="12" t="s">
        <v>10</v>
      </c>
      <c r="I99" s="13" t="s">
        <v>1363</v>
      </c>
      <c r="J99" s="56" t="s">
        <v>926</v>
      </c>
      <c r="K99" s="30">
        <v>2733761</v>
      </c>
      <c r="L99" s="31">
        <v>420445</v>
      </c>
    </row>
    <row r="100" spans="1:12" x14ac:dyDescent="0.2">
      <c r="A100" s="20" t="s">
        <v>1664</v>
      </c>
      <c r="B100" s="12" t="s">
        <v>785</v>
      </c>
      <c r="C100" s="12">
        <v>1</v>
      </c>
      <c r="D100" s="14" t="s">
        <v>1610</v>
      </c>
      <c r="E100" s="12" t="s">
        <v>75</v>
      </c>
      <c r="F100" s="12" t="s">
        <v>1611</v>
      </c>
      <c r="G100" s="12" t="s">
        <v>498</v>
      </c>
      <c r="H100" s="12" t="s">
        <v>10</v>
      </c>
      <c r="I100" s="13" t="s">
        <v>1611</v>
      </c>
      <c r="J100" s="56" t="s">
        <v>1612</v>
      </c>
      <c r="K100" s="30">
        <v>1415491</v>
      </c>
      <c r="L100" s="31">
        <v>40810</v>
      </c>
    </row>
    <row r="101" spans="1:12" x14ac:dyDescent="0.2">
      <c r="A101" s="20" t="s">
        <v>1664</v>
      </c>
      <c r="B101" s="12" t="s">
        <v>785</v>
      </c>
      <c r="C101" s="12">
        <v>1</v>
      </c>
      <c r="D101" s="14" t="s">
        <v>927</v>
      </c>
      <c r="E101" s="12" t="s">
        <v>75</v>
      </c>
      <c r="F101" s="12" t="s">
        <v>1364</v>
      </c>
      <c r="G101" s="12" t="s">
        <v>498</v>
      </c>
      <c r="H101" s="12" t="s">
        <v>10</v>
      </c>
      <c r="I101" s="13" t="s">
        <v>1364</v>
      </c>
      <c r="J101" s="56" t="s">
        <v>928</v>
      </c>
      <c r="K101" s="30">
        <v>615952</v>
      </c>
      <c r="L101" s="31">
        <v>7633</v>
      </c>
    </row>
    <row r="102" spans="1:12" x14ac:dyDescent="0.2">
      <c r="A102" s="20" t="s">
        <v>1664</v>
      </c>
      <c r="B102" s="12" t="s">
        <v>785</v>
      </c>
      <c r="C102" s="12">
        <v>1</v>
      </c>
      <c r="D102" s="14" t="s">
        <v>929</v>
      </c>
      <c r="E102" s="12" t="s">
        <v>75</v>
      </c>
      <c r="F102" s="12" t="s">
        <v>1365</v>
      </c>
      <c r="G102" s="12" t="s">
        <v>498</v>
      </c>
      <c r="H102" s="12" t="s">
        <v>10</v>
      </c>
      <c r="I102" s="13" t="s">
        <v>1365</v>
      </c>
      <c r="J102" s="56" t="s">
        <v>930</v>
      </c>
      <c r="K102" s="30">
        <v>2951163</v>
      </c>
      <c r="L102" s="31">
        <v>406360</v>
      </c>
    </row>
    <row r="103" spans="1:12" x14ac:dyDescent="0.2">
      <c r="A103" s="20" t="s">
        <v>1664</v>
      </c>
      <c r="B103" s="12" t="s">
        <v>785</v>
      </c>
      <c r="C103" s="12">
        <v>1</v>
      </c>
      <c r="D103" s="14" t="s">
        <v>931</v>
      </c>
      <c r="E103" s="12" t="s">
        <v>75</v>
      </c>
      <c r="F103" s="12" t="s">
        <v>1366</v>
      </c>
      <c r="G103" s="12" t="s">
        <v>498</v>
      </c>
      <c r="H103" s="12" t="s">
        <v>10</v>
      </c>
      <c r="I103" s="13" t="s">
        <v>1366</v>
      </c>
      <c r="J103" s="56" t="s">
        <v>932</v>
      </c>
      <c r="K103" s="30">
        <v>2501533</v>
      </c>
      <c r="L103" s="31">
        <v>145010</v>
      </c>
    </row>
    <row r="104" spans="1:12" x14ac:dyDescent="0.2">
      <c r="A104" s="20" t="s">
        <v>1664</v>
      </c>
      <c r="B104" s="12" t="s">
        <v>785</v>
      </c>
      <c r="C104" s="12">
        <v>1</v>
      </c>
      <c r="D104" s="14" t="s">
        <v>365</v>
      </c>
      <c r="E104" s="12" t="s">
        <v>75</v>
      </c>
      <c r="F104" s="12" t="s">
        <v>555</v>
      </c>
      <c r="G104" s="12" t="s">
        <v>498</v>
      </c>
      <c r="H104" s="12" t="s">
        <v>10</v>
      </c>
      <c r="I104" s="13" t="s">
        <v>555</v>
      </c>
      <c r="J104" s="56" t="s">
        <v>80</v>
      </c>
      <c r="K104" s="30">
        <v>498035</v>
      </c>
      <c r="L104" s="31">
        <v>85848</v>
      </c>
    </row>
    <row r="105" spans="1:12" x14ac:dyDescent="0.2">
      <c r="A105" s="20" t="s">
        <v>1664</v>
      </c>
      <c r="B105" s="12" t="s">
        <v>785</v>
      </c>
      <c r="C105" s="12">
        <v>1</v>
      </c>
      <c r="D105" s="14" t="s">
        <v>933</v>
      </c>
      <c r="E105" s="12" t="s">
        <v>75</v>
      </c>
      <c r="F105" s="12" t="s">
        <v>607</v>
      </c>
      <c r="G105" s="12" t="s">
        <v>498</v>
      </c>
      <c r="H105" s="12" t="s">
        <v>10</v>
      </c>
      <c r="I105" s="13" t="s">
        <v>607</v>
      </c>
      <c r="J105" s="56" t="s">
        <v>934</v>
      </c>
      <c r="K105" s="30">
        <v>696551</v>
      </c>
      <c r="L105" s="31">
        <v>41262</v>
      </c>
    </row>
    <row r="106" spans="1:12" x14ac:dyDescent="0.2">
      <c r="A106" s="20" t="s">
        <v>1664</v>
      </c>
      <c r="B106" s="12" t="s">
        <v>785</v>
      </c>
      <c r="C106" s="12">
        <v>1</v>
      </c>
      <c r="D106" s="14" t="s">
        <v>935</v>
      </c>
      <c r="E106" s="12" t="s">
        <v>75</v>
      </c>
      <c r="F106" s="12" t="s">
        <v>1367</v>
      </c>
      <c r="G106" s="12" t="s">
        <v>498</v>
      </c>
      <c r="H106" s="12" t="s">
        <v>10</v>
      </c>
      <c r="I106" s="13" t="s">
        <v>1367</v>
      </c>
      <c r="J106" s="56" t="s">
        <v>936</v>
      </c>
      <c r="K106" s="30">
        <v>1340434</v>
      </c>
      <c r="L106" s="31">
        <v>542698</v>
      </c>
    </row>
    <row r="107" spans="1:12" x14ac:dyDescent="0.2">
      <c r="A107" s="20" t="s">
        <v>1664</v>
      </c>
      <c r="B107" s="12" t="s">
        <v>785</v>
      </c>
      <c r="C107" s="12">
        <v>1</v>
      </c>
      <c r="D107" s="14" t="s">
        <v>937</v>
      </c>
      <c r="E107" s="12" t="s">
        <v>75</v>
      </c>
      <c r="F107" s="12" t="s">
        <v>568</v>
      </c>
      <c r="G107" s="12" t="s">
        <v>498</v>
      </c>
      <c r="H107" s="12" t="s">
        <v>10</v>
      </c>
      <c r="I107" s="13" t="s">
        <v>568</v>
      </c>
      <c r="J107" s="56" t="s">
        <v>938</v>
      </c>
      <c r="K107" s="30">
        <v>1730985</v>
      </c>
      <c r="L107" s="31">
        <v>265119</v>
      </c>
    </row>
    <row r="108" spans="1:12" x14ac:dyDescent="0.2">
      <c r="A108" s="20" t="s">
        <v>1664</v>
      </c>
      <c r="B108" s="12" t="s">
        <v>785</v>
      </c>
      <c r="C108" s="12">
        <v>1</v>
      </c>
      <c r="D108" s="18" t="s">
        <v>366</v>
      </c>
      <c r="E108" s="12" t="s">
        <v>75</v>
      </c>
      <c r="F108" s="12" t="s">
        <v>558</v>
      </c>
      <c r="G108" s="12" t="s">
        <v>498</v>
      </c>
      <c r="H108" s="15" t="s">
        <v>10</v>
      </c>
      <c r="I108" s="13" t="s">
        <v>558</v>
      </c>
      <c r="J108" s="57" t="s">
        <v>81</v>
      </c>
      <c r="K108" s="30">
        <v>23868680</v>
      </c>
      <c r="L108" s="31">
        <v>11828711</v>
      </c>
    </row>
    <row r="109" spans="1:12" x14ac:dyDescent="0.2">
      <c r="A109" s="20" t="s">
        <v>1664</v>
      </c>
      <c r="B109" s="12" t="s">
        <v>785</v>
      </c>
      <c r="C109" s="12">
        <v>1</v>
      </c>
      <c r="D109" s="18" t="s">
        <v>939</v>
      </c>
      <c r="E109" s="12" t="s">
        <v>75</v>
      </c>
      <c r="F109" s="12" t="s">
        <v>1368</v>
      </c>
      <c r="G109" s="12" t="s">
        <v>498</v>
      </c>
      <c r="H109" s="15" t="s">
        <v>10</v>
      </c>
      <c r="I109" s="13" t="s">
        <v>1368</v>
      </c>
      <c r="J109" s="57" t="s">
        <v>940</v>
      </c>
      <c r="K109" s="30">
        <v>4675534</v>
      </c>
      <c r="L109" s="31">
        <v>504391</v>
      </c>
    </row>
    <row r="110" spans="1:12" x14ac:dyDescent="0.2">
      <c r="A110" s="20" t="s">
        <v>1664</v>
      </c>
      <c r="B110" s="12" t="s">
        <v>785</v>
      </c>
      <c r="C110" s="12">
        <v>1</v>
      </c>
      <c r="D110" s="14" t="s">
        <v>941</v>
      </c>
      <c r="E110" s="12" t="s">
        <v>75</v>
      </c>
      <c r="F110" s="12" t="s">
        <v>1369</v>
      </c>
      <c r="G110" s="12" t="s">
        <v>498</v>
      </c>
      <c r="H110" s="12" t="s">
        <v>10</v>
      </c>
      <c r="I110" s="13" t="s">
        <v>1369</v>
      </c>
      <c r="J110" s="56" t="s">
        <v>942</v>
      </c>
      <c r="K110" s="30">
        <v>8410609</v>
      </c>
      <c r="L110" s="31">
        <v>704297</v>
      </c>
    </row>
    <row r="111" spans="1:12" x14ac:dyDescent="0.2">
      <c r="A111" s="20" t="s">
        <v>1664</v>
      </c>
      <c r="B111" s="12" t="s">
        <v>785</v>
      </c>
      <c r="C111" s="12">
        <v>1</v>
      </c>
      <c r="D111" s="14" t="s">
        <v>943</v>
      </c>
      <c r="E111" s="12" t="s">
        <v>75</v>
      </c>
      <c r="F111" s="12" t="s">
        <v>1370</v>
      </c>
      <c r="G111" s="12" t="s">
        <v>498</v>
      </c>
      <c r="H111" s="12" t="s">
        <v>10</v>
      </c>
      <c r="I111" s="13" t="s">
        <v>1370</v>
      </c>
      <c r="J111" s="56" t="s">
        <v>944</v>
      </c>
      <c r="K111" s="30">
        <v>2819897</v>
      </c>
      <c r="L111" s="31">
        <v>147140</v>
      </c>
    </row>
    <row r="112" spans="1:12" x14ac:dyDescent="0.2">
      <c r="A112" s="20" t="s">
        <v>1664</v>
      </c>
      <c r="B112" s="12" t="s">
        <v>785</v>
      </c>
      <c r="C112" s="12">
        <v>1</v>
      </c>
      <c r="D112" s="14" t="s">
        <v>945</v>
      </c>
      <c r="E112" s="12" t="s">
        <v>75</v>
      </c>
      <c r="F112" s="12" t="s">
        <v>1371</v>
      </c>
      <c r="G112" s="12" t="s">
        <v>498</v>
      </c>
      <c r="H112" s="12" t="s">
        <v>10</v>
      </c>
      <c r="I112" s="13" t="s">
        <v>1371</v>
      </c>
      <c r="J112" s="56" t="s">
        <v>946</v>
      </c>
      <c r="K112" s="30">
        <v>5650236</v>
      </c>
      <c r="L112" s="31">
        <v>534779</v>
      </c>
    </row>
    <row r="113" spans="1:12" x14ac:dyDescent="0.2">
      <c r="A113" s="20" t="s">
        <v>1664</v>
      </c>
      <c r="B113" s="12" t="s">
        <v>785</v>
      </c>
      <c r="C113" s="12">
        <v>1</v>
      </c>
      <c r="D113" s="14" t="s">
        <v>367</v>
      </c>
      <c r="E113" s="12" t="s">
        <v>75</v>
      </c>
      <c r="F113" s="12" t="s">
        <v>560</v>
      </c>
      <c r="G113" s="12" t="s">
        <v>498</v>
      </c>
      <c r="H113" s="12" t="s">
        <v>10</v>
      </c>
      <c r="I113" s="13" t="s">
        <v>560</v>
      </c>
      <c r="J113" s="56" t="s">
        <v>82</v>
      </c>
      <c r="K113" s="30">
        <v>8429968</v>
      </c>
      <c r="L113" s="31">
        <v>685423</v>
      </c>
    </row>
    <row r="114" spans="1:12" x14ac:dyDescent="0.2">
      <c r="A114" s="20" t="s">
        <v>1664</v>
      </c>
      <c r="B114" s="12" t="s">
        <v>785</v>
      </c>
      <c r="C114" s="12">
        <v>1</v>
      </c>
      <c r="D114" s="14" t="s">
        <v>947</v>
      </c>
      <c r="E114" s="12" t="s">
        <v>75</v>
      </c>
      <c r="F114" s="12" t="s">
        <v>1372</v>
      </c>
      <c r="G114" s="12" t="s">
        <v>498</v>
      </c>
      <c r="H114" s="12" t="s">
        <v>10</v>
      </c>
      <c r="I114" s="13" t="s">
        <v>1372</v>
      </c>
      <c r="J114" s="56" t="s">
        <v>948</v>
      </c>
      <c r="K114" s="30">
        <v>724878</v>
      </c>
      <c r="L114" s="31">
        <v>69380</v>
      </c>
    </row>
    <row r="115" spans="1:12" x14ac:dyDescent="0.2">
      <c r="A115" s="20" t="s">
        <v>1664</v>
      </c>
      <c r="B115" s="12" t="s">
        <v>785</v>
      </c>
      <c r="C115" s="12">
        <v>1</v>
      </c>
      <c r="D115" s="14" t="s">
        <v>368</v>
      </c>
      <c r="E115" s="12" t="s">
        <v>75</v>
      </c>
      <c r="F115" s="12" t="s">
        <v>561</v>
      </c>
      <c r="G115" s="12" t="s">
        <v>498</v>
      </c>
      <c r="H115" s="12" t="s">
        <v>10</v>
      </c>
      <c r="I115" s="13" t="s">
        <v>561</v>
      </c>
      <c r="J115" s="56" t="s">
        <v>83</v>
      </c>
      <c r="K115" s="30">
        <v>255185</v>
      </c>
      <c r="L115" s="31">
        <v>43573</v>
      </c>
    </row>
    <row r="116" spans="1:12" x14ac:dyDescent="0.2">
      <c r="A116" s="20" t="s">
        <v>1664</v>
      </c>
      <c r="B116" s="12" t="s">
        <v>785</v>
      </c>
      <c r="C116" s="12">
        <v>1</v>
      </c>
      <c r="D116" s="14" t="s">
        <v>369</v>
      </c>
      <c r="E116" s="12" t="s">
        <v>75</v>
      </c>
      <c r="F116" s="12" t="s">
        <v>562</v>
      </c>
      <c r="G116" s="12" t="s">
        <v>498</v>
      </c>
      <c r="H116" s="12" t="s">
        <v>10</v>
      </c>
      <c r="I116" s="13" t="s">
        <v>562</v>
      </c>
      <c r="J116" s="56" t="s">
        <v>84</v>
      </c>
      <c r="K116" s="30">
        <v>529908</v>
      </c>
      <c r="L116" s="31">
        <v>32180</v>
      </c>
    </row>
    <row r="117" spans="1:12" x14ac:dyDescent="0.2">
      <c r="A117" s="20" t="s">
        <v>1664</v>
      </c>
      <c r="B117" s="12" t="s">
        <v>785</v>
      </c>
      <c r="C117" s="12">
        <v>1</v>
      </c>
      <c r="D117" s="14" t="s">
        <v>370</v>
      </c>
      <c r="E117" s="12" t="s">
        <v>75</v>
      </c>
      <c r="F117" s="12" t="s">
        <v>563</v>
      </c>
      <c r="G117" s="12" t="s">
        <v>498</v>
      </c>
      <c r="H117" s="12" t="s">
        <v>10</v>
      </c>
      <c r="I117" s="13" t="s">
        <v>563</v>
      </c>
      <c r="J117" s="56" t="s">
        <v>85</v>
      </c>
      <c r="K117" s="30">
        <v>698350</v>
      </c>
      <c r="L117" s="31">
        <v>296555</v>
      </c>
    </row>
    <row r="118" spans="1:12" x14ac:dyDescent="0.2">
      <c r="A118" s="20" t="s">
        <v>1664</v>
      </c>
      <c r="B118" s="12" t="s">
        <v>785</v>
      </c>
      <c r="C118" s="12">
        <v>1</v>
      </c>
      <c r="D118" s="14" t="s">
        <v>371</v>
      </c>
      <c r="E118" s="12" t="s">
        <v>75</v>
      </c>
      <c r="F118" s="12" t="s">
        <v>564</v>
      </c>
      <c r="G118" s="12" t="s">
        <v>498</v>
      </c>
      <c r="H118" s="12" t="s">
        <v>10</v>
      </c>
      <c r="I118" s="13" t="s">
        <v>564</v>
      </c>
      <c r="J118" s="56" t="s">
        <v>86</v>
      </c>
      <c r="K118" s="30">
        <v>1193886</v>
      </c>
      <c r="L118" s="31">
        <v>432030</v>
      </c>
    </row>
    <row r="119" spans="1:12" x14ac:dyDescent="0.2">
      <c r="A119" s="20" t="s">
        <v>1664</v>
      </c>
      <c r="B119" s="12" t="s">
        <v>785</v>
      </c>
      <c r="C119" s="12">
        <v>1</v>
      </c>
      <c r="D119" s="14" t="s">
        <v>372</v>
      </c>
      <c r="E119" s="12" t="s">
        <v>75</v>
      </c>
      <c r="F119" s="12" t="s">
        <v>565</v>
      </c>
      <c r="G119" s="12" t="s">
        <v>498</v>
      </c>
      <c r="H119" s="12" t="s">
        <v>10</v>
      </c>
      <c r="I119" s="13" t="s">
        <v>565</v>
      </c>
      <c r="J119" s="56" t="s">
        <v>87</v>
      </c>
      <c r="K119" s="30">
        <v>11585599</v>
      </c>
      <c r="L119" s="31">
        <v>865991</v>
      </c>
    </row>
    <row r="120" spans="1:12" x14ac:dyDescent="0.2">
      <c r="A120" s="20" t="s">
        <v>1664</v>
      </c>
      <c r="B120" s="12" t="s">
        <v>785</v>
      </c>
      <c r="C120" s="12">
        <v>1</v>
      </c>
      <c r="D120" s="14" t="s">
        <v>373</v>
      </c>
      <c r="E120" s="12" t="s">
        <v>75</v>
      </c>
      <c r="F120" s="12" t="s">
        <v>566</v>
      </c>
      <c r="G120" s="12" t="s">
        <v>498</v>
      </c>
      <c r="H120" s="12" t="s">
        <v>10</v>
      </c>
      <c r="I120" s="13" t="s">
        <v>566</v>
      </c>
      <c r="J120" s="56" t="s">
        <v>88</v>
      </c>
      <c r="K120" s="30">
        <v>4039906</v>
      </c>
      <c r="L120" s="31">
        <v>609379</v>
      </c>
    </row>
    <row r="121" spans="1:12" x14ac:dyDescent="0.2">
      <c r="A121" s="20" t="s">
        <v>1664</v>
      </c>
      <c r="B121" s="12" t="s">
        <v>785</v>
      </c>
      <c r="C121" s="12">
        <v>1</v>
      </c>
      <c r="D121" s="14" t="s">
        <v>949</v>
      </c>
      <c r="E121" s="12" t="s">
        <v>75</v>
      </c>
      <c r="F121" s="12" t="s">
        <v>1373</v>
      </c>
      <c r="G121" s="12" t="s">
        <v>498</v>
      </c>
      <c r="H121" s="12" t="s">
        <v>10</v>
      </c>
      <c r="I121" s="13" t="s">
        <v>1373</v>
      </c>
      <c r="J121" s="56" t="s">
        <v>950</v>
      </c>
      <c r="K121" s="30">
        <v>110887</v>
      </c>
      <c r="L121" s="31">
        <v>196</v>
      </c>
    </row>
    <row r="122" spans="1:12" x14ac:dyDescent="0.2">
      <c r="A122" s="20" t="s">
        <v>1664</v>
      </c>
      <c r="B122" s="12" t="s">
        <v>785</v>
      </c>
      <c r="C122" s="12">
        <v>1</v>
      </c>
      <c r="D122" s="14" t="s">
        <v>374</v>
      </c>
      <c r="E122" s="12" t="s">
        <v>75</v>
      </c>
      <c r="F122" s="12" t="s">
        <v>567</v>
      </c>
      <c r="G122" s="12" t="s">
        <v>498</v>
      </c>
      <c r="H122" s="12" t="s">
        <v>10</v>
      </c>
      <c r="I122" s="13" t="s">
        <v>567</v>
      </c>
      <c r="J122" s="56" t="s">
        <v>89</v>
      </c>
      <c r="K122" s="30">
        <v>3923247</v>
      </c>
      <c r="L122" s="31">
        <v>72583</v>
      </c>
    </row>
    <row r="123" spans="1:12" x14ac:dyDescent="0.2">
      <c r="A123" s="20" t="s">
        <v>1664</v>
      </c>
      <c r="B123" s="12" t="s">
        <v>785</v>
      </c>
      <c r="C123" s="12">
        <v>1</v>
      </c>
      <c r="D123" s="14" t="s">
        <v>375</v>
      </c>
      <c r="E123" s="12" t="s">
        <v>75</v>
      </c>
      <c r="F123" s="12" t="s">
        <v>568</v>
      </c>
      <c r="G123" s="12" t="s">
        <v>569</v>
      </c>
      <c r="H123" s="12" t="s">
        <v>90</v>
      </c>
      <c r="I123" s="13" t="s">
        <v>570</v>
      </c>
      <c r="J123" s="56" t="s">
        <v>91</v>
      </c>
      <c r="K123" s="30">
        <v>229754</v>
      </c>
      <c r="L123" s="31">
        <v>88534</v>
      </c>
    </row>
    <row r="124" spans="1:12" x14ac:dyDescent="0.2">
      <c r="A124" s="20" t="s">
        <v>1664</v>
      </c>
      <c r="B124" s="12" t="s">
        <v>785</v>
      </c>
      <c r="C124" s="12">
        <v>1</v>
      </c>
      <c r="D124" s="14" t="s">
        <v>376</v>
      </c>
      <c r="E124" s="12" t="s">
        <v>75</v>
      </c>
      <c r="F124" s="12" t="s">
        <v>571</v>
      </c>
      <c r="G124" s="12" t="s">
        <v>572</v>
      </c>
      <c r="H124" s="12" t="s">
        <v>92</v>
      </c>
      <c r="I124" s="13" t="s">
        <v>573</v>
      </c>
      <c r="J124" s="56" t="s">
        <v>93</v>
      </c>
      <c r="K124" s="30">
        <v>273440</v>
      </c>
      <c r="L124" s="31">
        <v>52347</v>
      </c>
    </row>
    <row r="125" spans="1:12" x14ac:dyDescent="0.2">
      <c r="A125" s="20" t="s">
        <v>1664</v>
      </c>
      <c r="B125" s="12" t="s">
        <v>785</v>
      </c>
      <c r="C125" s="12">
        <v>1</v>
      </c>
      <c r="D125" s="14" t="s">
        <v>951</v>
      </c>
      <c r="E125" s="12" t="s">
        <v>75</v>
      </c>
      <c r="F125" s="12" t="s">
        <v>1367</v>
      </c>
      <c r="G125" s="12" t="s">
        <v>1374</v>
      </c>
      <c r="H125" s="12" t="s">
        <v>952</v>
      </c>
      <c r="I125" s="13" t="s">
        <v>1375</v>
      </c>
      <c r="J125" s="56" t="s">
        <v>1687</v>
      </c>
      <c r="K125" s="30">
        <v>151141</v>
      </c>
      <c r="L125" s="31">
        <v>47620</v>
      </c>
    </row>
    <row r="126" spans="1:12" x14ac:dyDescent="0.2">
      <c r="A126" s="20" t="s">
        <v>1664</v>
      </c>
      <c r="B126" s="12" t="s">
        <v>785</v>
      </c>
      <c r="C126" s="12">
        <v>1</v>
      </c>
      <c r="D126" s="14" t="s">
        <v>377</v>
      </c>
      <c r="E126" s="12" t="s">
        <v>75</v>
      </c>
      <c r="F126" s="12" t="s">
        <v>556</v>
      </c>
      <c r="G126" s="12" t="s">
        <v>574</v>
      </c>
      <c r="H126" s="12" t="s">
        <v>94</v>
      </c>
      <c r="I126" s="13" t="s">
        <v>575</v>
      </c>
      <c r="J126" s="56" t="s">
        <v>95</v>
      </c>
      <c r="K126" s="30">
        <v>219711</v>
      </c>
      <c r="L126" s="31">
        <v>95325</v>
      </c>
    </row>
    <row r="127" spans="1:12" x14ac:dyDescent="0.2">
      <c r="A127" s="20" t="s">
        <v>1664</v>
      </c>
      <c r="B127" s="12" t="s">
        <v>785</v>
      </c>
      <c r="C127" s="12">
        <v>1</v>
      </c>
      <c r="D127" s="14" t="s">
        <v>378</v>
      </c>
      <c r="E127" s="12" t="s">
        <v>75</v>
      </c>
      <c r="F127" s="12" t="s">
        <v>551</v>
      </c>
      <c r="G127" s="12" t="s">
        <v>576</v>
      </c>
      <c r="H127" s="12" t="s">
        <v>96</v>
      </c>
      <c r="I127" s="13" t="s">
        <v>577</v>
      </c>
      <c r="J127" s="56" t="s">
        <v>97</v>
      </c>
      <c r="K127" s="30">
        <v>175814</v>
      </c>
      <c r="L127" s="31">
        <v>22851</v>
      </c>
    </row>
    <row r="128" spans="1:12" x14ac:dyDescent="0.2">
      <c r="A128" s="20" t="s">
        <v>1664</v>
      </c>
      <c r="B128" s="12" t="s">
        <v>785</v>
      </c>
      <c r="C128" s="12">
        <v>1</v>
      </c>
      <c r="D128" s="14" t="s">
        <v>953</v>
      </c>
      <c r="E128" s="12" t="s">
        <v>75</v>
      </c>
      <c r="F128" s="12" t="s">
        <v>559</v>
      </c>
      <c r="G128" s="12" t="s">
        <v>1376</v>
      </c>
      <c r="H128" s="12" t="s">
        <v>954</v>
      </c>
      <c r="I128" s="13" t="s">
        <v>1377</v>
      </c>
      <c r="J128" s="56" t="s">
        <v>955</v>
      </c>
      <c r="K128" s="30">
        <v>159550</v>
      </c>
      <c r="L128" s="31">
        <v>10651</v>
      </c>
    </row>
    <row r="129" spans="1:12" x14ac:dyDescent="0.2">
      <c r="A129" s="20" t="s">
        <v>1664</v>
      </c>
      <c r="B129" s="12" t="s">
        <v>785</v>
      </c>
      <c r="C129" s="12">
        <v>1</v>
      </c>
      <c r="D129" s="14" t="s">
        <v>956</v>
      </c>
      <c r="E129" s="12" t="s">
        <v>75</v>
      </c>
      <c r="F129" s="12" t="s">
        <v>559</v>
      </c>
      <c r="G129" s="12" t="s">
        <v>1378</v>
      </c>
      <c r="H129" s="12" t="s">
        <v>957</v>
      </c>
      <c r="I129" s="13" t="s">
        <v>1379</v>
      </c>
      <c r="J129" s="56" t="s">
        <v>958</v>
      </c>
      <c r="K129" s="30">
        <v>148032</v>
      </c>
      <c r="L129" s="31">
        <v>54042</v>
      </c>
    </row>
    <row r="130" spans="1:12" x14ac:dyDescent="0.2">
      <c r="A130" s="20" t="s">
        <v>1664</v>
      </c>
      <c r="B130" s="12" t="s">
        <v>785</v>
      </c>
      <c r="C130" s="12">
        <v>1</v>
      </c>
      <c r="D130" s="18" t="s">
        <v>1613</v>
      </c>
      <c r="E130" s="12" t="s">
        <v>75</v>
      </c>
      <c r="F130" s="12" t="s">
        <v>559</v>
      </c>
      <c r="G130" s="12" t="s">
        <v>1614</v>
      </c>
      <c r="H130" s="15" t="s">
        <v>1615</v>
      </c>
      <c r="I130" s="13" t="s">
        <v>1616</v>
      </c>
      <c r="J130" s="57" t="s">
        <v>1617</v>
      </c>
      <c r="K130" s="30">
        <v>47121</v>
      </c>
      <c r="L130" s="31">
        <v>11780</v>
      </c>
    </row>
    <row r="131" spans="1:12" x14ac:dyDescent="0.2">
      <c r="A131" s="20" t="s">
        <v>1664</v>
      </c>
      <c r="B131" s="12" t="s">
        <v>785</v>
      </c>
      <c r="C131" s="12">
        <v>1</v>
      </c>
      <c r="D131" s="14" t="s">
        <v>959</v>
      </c>
      <c r="E131" s="12" t="s">
        <v>75</v>
      </c>
      <c r="F131" s="12" t="s">
        <v>559</v>
      </c>
      <c r="G131" s="12" t="s">
        <v>1380</v>
      </c>
      <c r="H131" s="12" t="s">
        <v>960</v>
      </c>
      <c r="I131" s="13" t="s">
        <v>1381</v>
      </c>
      <c r="J131" s="56" t="s">
        <v>961</v>
      </c>
      <c r="K131" s="30">
        <v>132458</v>
      </c>
      <c r="L131" s="31">
        <v>25688</v>
      </c>
    </row>
    <row r="132" spans="1:12" x14ac:dyDescent="0.2">
      <c r="A132" s="20" t="s">
        <v>1664</v>
      </c>
      <c r="B132" s="12" t="s">
        <v>785</v>
      </c>
      <c r="C132" s="12">
        <v>1</v>
      </c>
      <c r="D132" s="14" t="s">
        <v>962</v>
      </c>
      <c r="E132" s="12" t="s">
        <v>75</v>
      </c>
      <c r="F132" s="12" t="s">
        <v>559</v>
      </c>
      <c r="G132" s="12" t="s">
        <v>1382</v>
      </c>
      <c r="H132" s="12" t="s">
        <v>963</v>
      </c>
      <c r="I132" s="13" t="s">
        <v>1383</v>
      </c>
      <c r="J132" s="56" t="s">
        <v>964</v>
      </c>
      <c r="K132" s="30">
        <v>179029</v>
      </c>
      <c r="L132" s="31">
        <v>61750</v>
      </c>
    </row>
    <row r="133" spans="1:12" x14ac:dyDescent="0.2">
      <c r="A133" s="20" t="s">
        <v>1664</v>
      </c>
      <c r="B133" s="12" t="s">
        <v>785</v>
      </c>
      <c r="C133" s="12">
        <v>1</v>
      </c>
      <c r="D133" s="14" t="s">
        <v>965</v>
      </c>
      <c r="E133" s="12" t="s">
        <v>75</v>
      </c>
      <c r="F133" s="12" t="s">
        <v>559</v>
      </c>
      <c r="G133" s="12" t="s">
        <v>1384</v>
      </c>
      <c r="H133" s="12" t="s">
        <v>966</v>
      </c>
      <c r="I133" s="13" t="s">
        <v>1385</v>
      </c>
      <c r="J133" s="56" t="s">
        <v>967</v>
      </c>
      <c r="K133" s="30">
        <v>161514</v>
      </c>
      <c r="L133" s="31">
        <v>92221</v>
      </c>
    </row>
    <row r="134" spans="1:12" x14ac:dyDescent="0.2">
      <c r="A134" s="20" t="s">
        <v>1664</v>
      </c>
      <c r="B134" s="12" t="s">
        <v>785</v>
      </c>
      <c r="C134" s="12">
        <v>1</v>
      </c>
      <c r="D134" s="14" t="s">
        <v>379</v>
      </c>
      <c r="E134" s="12" t="s">
        <v>75</v>
      </c>
      <c r="F134" s="12" t="s">
        <v>559</v>
      </c>
      <c r="G134" s="12" t="s">
        <v>578</v>
      </c>
      <c r="H134" s="12" t="s">
        <v>98</v>
      </c>
      <c r="I134" s="13" t="s">
        <v>579</v>
      </c>
      <c r="J134" s="56" t="s">
        <v>99</v>
      </c>
      <c r="K134" s="30">
        <v>180327</v>
      </c>
      <c r="L134" s="31">
        <v>4173</v>
      </c>
    </row>
    <row r="135" spans="1:12" x14ac:dyDescent="0.2">
      <c r="A135" s="20" t="s">
        <v>1664</v>
      </c>
      <c r="B135" s="12" t="s">
        <v>785</v>
      </c>
      <c r="C135" s="12">
        <v>1</v>
      </c>
      <c r="D135" s="14" t="s">
        <v>968</v>
      </c>
      <c r="E135" s="12" t="s">
        <v>75</v>
      </c>
      <c r="F135" s="12" t="s">
        <v>559</v>
      </c>
      <c r="G135" s="12" t="s">
        <v>1386</v>
      </c>
      <c r="H135" s="12" t="s">
        <v>969</v>
      </c>
      <c r="I135" s="13" t="s">
        <v>1387</v>
      </c>
      <c r="J135" s="56" t="s">
        <v>970</v>
      </c>
      <c r="K135" s="30">
        <v>372311</v>
      </c>
      <c r="L135" s="31">
        <v>225845</v>
      </c>
    </row>
    <row r="136" spans="1:12" x14ac:dyDescent="0.2">
      <c r="A136" s="20" t="s">
        <v>1664</v>
      </c>
      <c r="B136" s="12" t="s">
        <v>785</v>
      </c>
      <c r="C136" s="12">
        <v>1</v>
      </c>
      <c r="D136" s="14" t="s">
        <v>971</v>
      </c>
      <c r="E136" s="12" t="s">
        <v>75</v>
      </c>
      <c r="F136" s="12" t="s">
        <v>559</v>
      </c>
      <c r="G136" s="12" t="s">
        <v>1388</v>
      </c>
      <c r="H136" s="12" t="s">
        <v>972</v>
      </c>
      <c r="I136" s="13" t="s">
        <v>1389</v>
      </c>
      <c r="J136" s="56" t="s">
        <v>973</v>
      </c>
      <c r="K136" s="30">
        <v>116340</v>
      </c>
      <c r="L136" s="31">
        <v>3586</v>
      </c>
    </row>
    <row r="137" spans="1:12" x14ac:dyDescent="0.2">
      <c r="A137" s="20" t="s">
        <v>1664</v>
      </c>
      <c r="B137" s="12" t="s">
        <v>785</v>
      </c>
      <c r="C137" s="12">
        <v>1</v>
      </c>
      <c r="D137" s="14" t="s">
        <v>380</v>
      </c>
      <c r="E137" s="12" t="s">
        <v>75</v>
      </c>
      <c r="F137" s="12" t="s">
        <v>559</v>
      </c>
      <c r="G137" s="12" t="s">
        <v>580</v>
      </c>
      <c r="H137" s="12" t="s">
        <v>100</v>
      </c>
      <c r="I137" s="13" t="s">
        <v>581</v>
      </c>
      <c r="J137" s="56" t="s">
        <v>101</v>
      </c>
      <c r="K137" s="30">
        <v>189736</v>
      </c>
      <c r="L137" s="31">
        <v>19664</v>
      </c>
    </row>
    <row r="138" spans="1:12" x14ac:dyDescent="0.2">
      <c r="A138" s="20" t="s">
        <v>1664</v>
      </c>
      <c r="B138" s="12" t="s">
        <v>785</v>
      </c>
      <c r="C138" s="12">
        <v>1</v>
      </c>
      <c r="D138" s="14" t="s">
        <v>1688</v>
      </c>
      <c r="E138" s="12" t="s">
        <v>75</v>
      </c>
      <c r="F138" s="12" t="s">
        <v>551</v>
      </c>
      <c r="G138" s="12" t="s">
        <v>1689</v>
      </c>
      <c r="H138" s="12" t="s">
        <v>1690</v>
      </c>
      <c r="I138" s="13" t="s">
        <v>1691</v>
      </c>
      <c r="J138" s="56" t="s">
        <v>1692</v>
      </c>
      <c r="K138" s="30">
        <v>14765</v>
      </c>
      <c r="L138" s="31">
        <v>4383</v>
      </c>
    </row>
    <row r="139" spans="1:12" x14ac:dyDescent="0.2">
      <c r="A139" s="20" t="s">
        <v>1664</v>
      </c>
      <c r="B139" s="12" t="s">
        <v>785</v>
      </c>
      <c r="C139" s="12">
        <v>1</v>
      </c>
      <c r="D139" s="14" t="s">
        <v>974</v>
      </c>
      <c r="E139" s="12" t="s">
        <v>75</v>
      </c>
      <c r="F139" s="12" t="s">
        <v>568</v>
      </c>
      <c r="G139" s="12" t="s">
        <v>1390</v>
      </c>
      <c r="H139" s="12" t="s">
        <v>975</v>
      </c>
      <c r="I139" s="13" t="s">
        <v>1391</v>
      </c>
      <c r="J139" s="56" t="s">
        <v>976</v>
      </c>
      <c r="K139" s="30">
        <v>143558</v>
      </c>
      <c r="L139" s="31">
        <v>17782</v>
      </c>
    </row>
    <row r="140" spans="1:12" x14ac:dyDescent="0.2">
      <c r="A140" s="20" t="s">
        <v>1664</v>
      </c>
      <c r="B140" s="12" t="s">
        <v>785</v>
      </c>
      <c r="C140" s="12">
        <v>1</v>
      </c>
      <c r="D140" s="14" t="s">
        <v>977</v>
      </c>
      <c r="E140" s="12" t="s">
        <v>75</v>
      </c>
      <c r="F140" s="12" t="s">
        <v>1392</v>
      </c>
      <c r="G140" s="12" t="s">
        <v>1393</v>
      </c>
      <c r="H140" s="12" t="s">
        <v>978</v>
      </c>
      <c r="I140" s="13" t="s">
        <v>1394</v>
      </c>
      <c r="J140" s="56" t="s">
        <v>979</v>
      </c>
      <c r="K140" s="30">
        <v>140836</v>
      </c>
      <c r="L140" s="31">
        <v>82748</v>
      </c>
    </row>
    <row r="141" spans="1:12" x14ac:dyDescent="0.2">
      <c r="A141" s="20" t="s">
        <v>1664</v>
      </c>
      <c r="B141" s="12" t="s">
        <v>785</v>
      </c>
      <c r="C141" s="12">
        <v>1</v>
      </c>
      <c r="D141" s="14" t="s">
        <v>980</v>
      </c>
      <c r="E141" s="12" t="s">
        <v>75</v>
      </c>
      <c r="F141" s="12" t="s">
        <v>1395</v>
      </c>
      <c r="G141" s="12" t="s">
        <v>1396</v>
      </c>
      <c r="H141" s="12" t="s">
        <v>981</v>
      </c>
      <c r="I141" s="13" t="s">
        <v>1397</v>
      </c>
      <c r="J141" s="56" t="s">
        <v>1597</v>
      </c>
      <c r="K141" s="30">
        <v>52831</v>
      </c>
      <c r="L141" s="31">
        <v>24494</v>
      </c>
    </row>
    <row r="142" spans="1:12" x14ac:dyDescent="0.2">
      <c r="A142" s="20" t="s">
        <v>1664</v>
      </c>
      <c r="B142" s="12" t="s">
        <v>785</v>
      </c>
      <c r="C142" s="12">
        <v>1</v>
      </c>
      <c r="D142" s="14" t="s">
        <v>1693</v>
      </c>
      <c r="E142" s="12" t="s">
        <v>75</v>
      </c>
      <c r="F142" s="12" t="s">
        <v>559</v>
      </c>
      <c r="G142" s="12" t="s">
        <v>1694</v>
      </c>
      <c r="H142" s="12" t="s">
        <v>1695</v>
      </c>
      <c r="I142" s="13" t="s">
        <v>1696</v>
      </c>
      <c r="J142" s="56" t="s">
        <v>1697</v>
      </c>
      <c r="K142" s="30">
        <v>161228</v>
      </c>
      <c r="L142" s="31">
        <v>28259</v>
      </c>
    </row>
    <row r="143" spans="1:12" x14ac:dyDescent="0.2">
      <c r="A143" s="20" t="s">
        <v>1664</v>
      </c>
      <c r="B143" s="12" t="s">
        <v>785</v>
      </c>
      <c r="C143" s="12">
        <v>1</v>
      </c>
      <c r="D143" s="14" t="s">
        <v>381</v>
      </c>
      <c r="E143" s="12" t="s">
        <v>75</v>
      </c>
      <c r="F143" s="12" t="s">
        <v>559</v>
      </c>
      <c r="G143" s="12" t="s">
        <v>582</v>
      </c>
      <c r="H143" s="12" t="s">
        <v>102</v>
      </c>
      <c r="I143" s="13" t="s">
        <v>583</v>
      </c>
      <c r="J143" s="56" t="s">
        <v>103</v>
      </c>
      <c r="K143" s="30">
        <v>228623</v>
      </c>
      <c r="L143" s="31">
        <v>12155</v>
      </c>
    </row>
    <row r="144" spans="1:12" x14ac:dyDescent="0.2">
      <c r="A144" s="20" t="s">
        <v>1664</v>
      </c>
      <c r="B144" s="12" t="s">
        <v>785</v>
      </c>
      <c r="C144" s="12">
        <v>1</v>
      </c>
      <c r="D144" s="14" t="s">
        <v>382</v>
      </c>
      <c r="E144" s="12" t="s">
        <v>75</v>
      </c>
      <c r="F144" s="12" t="s">
        <v>559</v>
      </c>
      <c r="G144" s="12" t="s">
        <v>584</v>
      </c>
      <c r="H144" s="12" t="s">
        <v>104</v>
      </c>
      <c r="I144" s="13" t="s">
        <v>585</v>
      </c>
      <c r="J144" s="56" t="s">
        <v>105</v>
      </c>
      <c r="K144" s="30">
        <v>206156</v>
      </c>
      <c r="L144" s="31">
        <v>18111</v>
      </c>
    </row>
    <row r="145" spans="1:12" x14ac:dyDescent="0.2">
      <c r="A145" s="20" t="s">
        <v>1664</v>
      </c>
      <c r="B145" s="12" t="s">
        <v>785</v>
      </c>
      <c r="C145" s="12">
        <v>1</v>
      </c>
      <c r="D145" s="14" t="s">
        <v>383</v>
      </c>
      <c r="E145" s="12" t="s">
        <v>75</v>
      </c>
      <c r="F145" s="12" t="s">
        <v>559</v>
      </c>
      <c r="G145" s="12" t="s">
        <v>586</v>
      </c>
      <c r="H145" s="12" t="s">
        <v>106</v>
      </c>
      <c r="I145" s="13" t="s">
        <v>587</v>
      </c>
      <c r="J145" s="56" t="s">
        <v>107</v>
      </c>
      <c r="K145" s="30">
        <v>229813</v>
      </c>
      <c r="L145" s="31">
        <v>39101</v>
      </c>
    </row>
    <row r="146" spans="1:12" x14ac:dyDescent="0.2">
      <c r="A146" s="20" t="s">
        <v>1664</v>
      </c>
      <c r="B146" s="12" t="s">
        <v>785</v>
      </c>
      <c r="C146" s="12">
        <v>1</v>
      </c>
      <c r="D146" s="14" t="s">
        <v>384</v>
      </c>
      <c r="E146" s="12" t="s">
        <v>75</v>
      </c>
      <c r="F146" s="12" t="s">
        <v>551</v>
      </c>
      <c r="G146" s="12" t="s">
        <v>588</v>
      </c>
      <c r="H146" s="12" t="s">
        <v>108</v>
      </c>
      <c r="I146" s="13" t="s">
        <v>589</v>
      </c>
      <c r="J146" s="56" t="s">
        <v>109</v>
      </c>
      <c r="K146" s="30">
        <v>160145</v>
      </c>
      <c r="L146" s="31">
        <v>15411</v>
      </c>
    </row>
    <row r="147" spans="1:12" x14ac:dyDescent="0.2">
      <c r="A147" s="20" t="s">
        <v>1664</v>
      </c>
      <c r="B147" s="12" t="s">
        <v>785</v>
      </c>
      <c r="C147" s="12">
        <v>1</v>
      </c>
      <c r="D147" s="14" t="s">
        <v>385</v>
      </c>
      <c r="E147" s="12" t="s">
        <v>75</v>
      </c>
      <c r="F147" s="12" t="s">
        <v>551</v>
      </c>
      <c r="G147" s="12" t="s">
        <v>590</v>
      </c>
      <c r="H147" s="12" t="s">
        <v>110</v>
      </c>
      <c r="I147" s="13" t="s">
        <v>591</v>
      </c>
      <c r="J147" s="56" t="s">
        <v>111</v>
      </c>
      <c r="K147" s="30">
        <v>132046</v>
      </c>
      <c r="L147" s="31">
        <v>44784</v>
      </c>
    </row>
    <row r="148" spans="1:12" x14ac:dyDescent="0.2">
      <c r="A148" s="20" t="s">
        <v>1664</v>
      </c>
      <c r="B148" s="12" t="s">
        <v>785</v>
      </c>
      <c r="C148" s="12">
        <v>1</v>
      </c>
      <c r="D148" s="14" t="s">
        <v>982</v>
      </c>
      <c r="E148" s="12" t="s">
        <v>75</v>
      </c>
      <c r="F148" s="12" t="s">
        <v>559</v>
      </c>
      <c r="G148" s="12" t="s">
        <v>1398</v>
      </c>
      <c r="H148" s="12" t="s">
        <v>983</v>
      </c>
      <c r="I148" s="13" t="s">
        <v>1399</v>
      </c>
      <c r="J148" s="56" t="s">
        <v>984</v>
      </c>
      <c r="K148" s="30">
        <v>126224</v>
      </c>
      <c r="L148" s="31">
        <v>27906</v>
      </c>
    </row>
    <row r="149" spans="1:12" x14ac:dyDescent="0.2">
      <c r="A149" s="20" t="s">
        <v>1664</v>
      </c>
      <c r="B149" s="12" t="s">
        <v>785</v>
      </c>
      <c r="C149" s="12">
        <v>1</v>
      </c>
      <c r="D149" s="14" t="s">
        <v>1698</v>
      </c>
      <c r="E149" s="12" t="s">
        <v>75</v>
      </c>
      <c r="F149" s="12" t="s">
        <v>559</v>
      </c>
      <c r="G149" s="12" t="s">
        <v>1699</v>
      </c>
      <c r="H149" s="12" t="s">
        <v>1700</v>
      </c>
      <c r="I149" s="13" t="s">
        <v>1701</v>
      </c>
      <c r="J149" s="56" t="s">
        <v>1702</v>
      </c>
      <c r="K149" s="30">
        <v>85105</v>
      </c>
      <c r="L149" s="31">
        <v>2989</v>
      </c>
    </row>
    <row r="150" spans="1:12" x14ac:dyDescent="0.2">
      <c r="A150" s="20" t="s">
        <v>1664</v>
      </c>
      <c r="B150" s="12" t="s">
        <v>785</v>
      </c>
      <c r="C150" s="12">
        <v>1</v>
      </c>
      <c r="D150" s="14" t="s">
        <v>386</v>
      </c>
      <c r="E150" s="12" t="s">
        <v>75</v>
      </c>
      <c r="F150" s="12" t="s">
        <v>559</v>
      </c>
      <c r="G150" s="12" t="s">
        <v>592</v>
      </c>
      <c r="H150" s="12" t="s">
        <v>112</v>
      </c>
      <c r="I150" s="13" t="s">
        <v>593</v>
      </c>
      <c r="J150" s="56" t="s">
        <v>113</v>
      </c>
      <c r="K150" s="30">
        <v>47100</v>
      </c>
      <c r="L150" s="31">
        <v>6747</v>
      </c>
    </row>
    <row r="151" spans="1:12" x14ac:dyDescent="0.2">
      <c r="A151" s="20" t="s">
        <v>1664</v>
      </c>
      <c r="B151" s="12" t="s">
        <v>785</v>
      </c>
      <c r="C151" s="12">
        <v>1</v>
      </c>
      <c r="D151" s="14" t="s">
        <v>387</v>
      </c>
      <c r="E151" s="12" t="s">
        <v>75</v>
      </c>
      <c r="F151" s="12" t="s">
        <v>551</v>
      </c>
      <c r="G151" s="12" t="s">
        <v>594</v>
      </c>
      <c r="H151" s="12" t="s">
        <v>114</v>
      </c>
      <c r="I151" s="13" t="s">
        <v>595</v>
      </c>
      <c r="J151" s="56" t="s">
        <v>115</v>
      </c>
      <c r="K151" s="30">
        <v>71429</v>
      </c>
      <c r="L151" s="31">
        <v>19613</v>
      </c>
    </row>
    <row r="152" spans="1:12" x14ac:dyDescent="0.2">
      <c r="A152" s="20" t="s">
        <v>1664</v>
      </c>
      <c r="B152" s="12" t="s">
        <v>785</v>
      </c>
      <c r="C152" s="12">
        <v>1</v>
      </c>
      <c r="D152" s="14" t="s">
        <v>985</v>
      </c>
      <c r="E152" s="12" t="s">
        <v>75</v>
      </c>
      <c r="F152" s="12" t="s">
        <v>559</v>
      </c>
      <c r="G152" s="12" t="s">
        <v>1400</v>
      </c>
      <c r="H152" s="12" t="s">
        <v>986</v>
      </c>
      <c r="I152" s="13" t="s">
        <v>1401</v>
      </c>
      <c r="J152" s="56" t="s">
        <v>987</v>
      </c>
      <c r="K152" s="30">
        <v>106524</v>
      </c>
      <c r="L152" s="31">
        <v>10556</v>
      </c>
    </row>
    <row r="153" spans="1:12" x14ac:dyDescent="0.2">
      <c r="A153" s="20" t="s">
        <v>1664</v>
      </c>
      <c r="B153" s="12" t="s">
        <v>785</v>
      </c>
      <c r="C153" s="12">
        <v>1</v>
      </c>
      <c r="D153" s="14" t="s">
        <v>988</v>
      </c>
      <c r="E153" s="12" t="s">
        <v>75</v>
      </c>
      <c r="F153" s="12" t="s">
        <v>559</v>
      </c>
      <c r="G153" s="12" t="s">
        <v>1402</v>
      </c>
      <c r="H153" s="12" t="s">
        <v>989</v>
      </c>
      <c r="I153" s="13" t="s">
        <v>1403</v>
      </c>
      <c r="J153" s="56" t="s">
        <v>990</v>
      </c>
      <c r="K153" s="30">
        <v>183482</v>
      </c>
      <c r="L153" s="31">
        <v>22065</v>
      </c>
    </row>
    <row r="154" spans="1:12" x14ac:dyDescent="0.2">
      <c r="A154" s="20" t="s">
        <v>1664</v>
      </c>
      <c r="B154" s="12" t="s">
        <v>785</v>
      </c>
      <c r="C154" s="12">
        <v>1</v>
      </c>
      <c r="D154" s="14" t="s">
        <v>388</v>
      </c>
      <c r="E154" s="12" t="s">
        <v>75</v>
      </c>
      <c r="F154" s="12" t="s">
        <v>559</v>
      </c>
      <c r="G154" s="12" t="s">
        <v>596</v>
      </c>
      <c r="H154" s="12" t="s">
        <v>116</v>
      </c>
      <c r="I154" s="13" t="s">
        <v>597</v>
      </c>
      <c r="J154" s="56" t="s">
        <v>117</v>
      </c>
      <c r="K154" s="30">
        <v>523238</v>
      </c>
      <c r="L154" s="31">
        <v>201399</v>
      </c>
    </row>
    <row r="155" spans="1:12" x14ac:dyDescent="0.2">
      <c r="A155" s="20" t="s">
        <v>1664</v>
      </c>
      <c r="B155" s="12" t="s">
        <v>785</v>
      </c>
      <c r="C155" s="12">
        <v>1</v>
      </c>
      <c r="D155" s="14" t="s">
        <v>991</v>
      </c>
      <c r="E155" s="12" t="s">
        <v>75</v>
      </c>
      <c r="F155" s="12" t="s">
        <v>565</v>
      </c>
      <c r="G155" s="12" t="s">
        <v>1404</v>
      </c>
      <c r="H155" s="12" t="s">
        <v>992</v>
      </c>
      <c r="I155" s="13" t="s">
        <v>1405</v>
      </c>
      <c r="J155" s="56" t="s">
        <v>993</v>
      </c>
      <c r="K155" s="30">
        <v>140584</v>
      </c>
      <c r="L155" s="31">
        <v>105438</v>
      </c>
    </row>
    <row r="156" spans="1:12" x14ac:dyDescent="0.2">
      <c r="A156" s="20" t="s">
        <v>1664</v>
      </c>
      <c r="B156" s="12" t="s">
        <v>785</v>
      </c>
      <c r="C156" s="12">
        <v>1</v>
      </c>
      <c r="D156" s="18" t="s">
        <v>1618</v>
      </c>
      <c r="E156" s="12" t="s">
        <v>75</v>
      </c>
      <c r="F156" s="12" t="s">
        <v>559</v>
      </c>
      <c r="G156" s="12" t="s">
        <v>1619</v>
      </c>
      <c r="H156" s="15" t="s">
        <v>1620</v>
      </c>
      <c r="I156" s="13" t="s">
        <v>1621</v>
      </c>
      <c r="J156" s="57" t="s">
        <v>1703</v>
      </c>
      <c r="K156" s="30">
        <v>211165</v>
      </c>
      <c r="L156" s="31">
        <v>52791</v>
      </c>
    </row>
    <row r="157" spans="1:12" x14ac:dyDescent="0.2">
      <c r="A157" s="20" t="s">
        <v>1664</v>
      </c>
      <c r="B157" s="12" t="s">
        <v>785</v>
      </c>
      <c r="C157" s="12">
        <v>1</v>
      </c>
      <c r="D157" s="14" t="s">
        <v>389</v>
      </c>
      <c r="E157" s="12" t="s">
        <v>75</v>
      </c>
      <c r="F157" s="12" t="s">
        <v>559</v>
      </c>
      <c r="G157" s="12" t="s">
        <v>598</v>
      </c>
      <c r="H157" s="12" t="s">
        <v>118</v>
      </c>
      <c r="I157" s="13" t="s">
        <v>599</v>
      </c>
      <c r="J157" s="56" t="s">
        <v>119</v>
      </c>
      <c r="K157" s="30">
        <v>948849</v>
      </c>
      <c r="L157" s="31">
        <v>155829</v>
      </c>
    </row>
    <row r="158" spans="1:12" x14ac:dyDescent="0.2">
      <c r="A158" s="20" t="s">
        <v>1664</v>
      </c>
      <c r="B158" s="12" t="s">
        <v>785</v>
      </c>
      <c r="C158" s="12">
        <v>1</v>
      </c>
      <c r="D158" s="14" t="s">
        <v>994</v>
      </c>
      <c r="E158" s="12" t="s">
        <v>75</v>
      </c>
      <c r="F158" s="12" t="s">
        <v>559</v>
      </c>
      <c r="G158" s="12" t="s">
        <v>1406</v>
      </c>
      <c r="H158" s="12" t="s">
        <v>995</v>
      </c>
      <c r="I158" s="13" t="s">
        <v>1407</v>
      </c>
      <c r="J158" s="56" t="s">
        <v>996</v>
      </c>
      <c r="K158" s="30">
        <v>180878</v>
      </c>
      <c r="L158" s="31">
        <v>87717</v>
      </c>
    </row>
    <row r="159" spans="1:12" x14ac:dyDescent="0.2">
      <c r="A159" s="20" t="s">
        <v>1664</v>
      </c>
      <c r="B159" s="12" t="s">
        <v>785</v>
      </c>
      <c r="C159" s="12">
        <v>1</v>
      </c>
      <c r="D159" s="14" t="s">
        <v>997</v>
      </c>
      <c r="E159" s="12" t="s">
        <v>75</v>
      </c>
      <c r="F159" s="12" t="s">
        <v>559</v>
      </c>
      <c r="G159" s="12" t="s">
        <v>1408</v>
      </c>
      <c r="H159" s="12" t="s">
        <v>998</v>
      </c>
      <c r="I159" s="13" t="s">
        <v>1409</v>
      </c>
      <c r="J159" s="56" t="s">
        <v>999</v>
      </c>
      <c r="K159" s="30">
        <v>144428</v>
      </c>
      <c r="L159" s="31">
        <v>8955</v>
      </c>
    </row>
    <row r="160" spans="1:12" x14ac:dyDescent="0.2">
      <c r="A160" s="20" t="s">
        <v>1664</v>
      </c>
      <c r="B160" s="12" t="s">
        <v>785</v>
      </c>
      <c r="C160" s="12">
        <v>1</v>
      </c>
      <c r="D160" s="14" t="s">
        <v>1000</v>
      </c>
      <c r="E160" s="12" t="s">
        <v>75</v>
      </c>
      <c r="F160" s="12" t="s">
        <v>559</v>
      </c>
      <c r="G160" s="12" t="s">
        <v>1410</v>
      </c>
      <c r="H160" s="12" t="s">
        <v>1001</v>
      </c>
      <c r="I160" s="13" t="s">
        <v>1411</v>
      </c>
      <c r="J160" s="56" t="s">
        <v>1002</v>
      </c>
      <c r="K160" s="30">
        <v>141503</v>
      </c>
      <c r="L160" s="31">
        <v>57507</v>
      </c>
    </row>
    <row r="161" spans="1:12" x14ac:dyDescent="0.2">
      <c r="A161" s="20" t="s">
        <v>1664</v>
      </c>
      <c r="B161" s="12" t="s">
        <v>785</v>
      </c>
      <c r="C161" s="12">
        <v>1</v>
      </c>
      <c r="D161" s="14" t="s">
        <v>1003</v>
      </c>
      <c r="E161" s="12" t="s">
        <v>75</v>
      </c>
      <c r="F161" s="12" t="s">
        <v>559</v>
      </c>
      <c r="G161" s="12" t="s">
        <v>1412</v>
      </c>
      <c r="H161" s="12" t="s">
        <v>1004</v>
      </c>
      <c r="I161" s="13" t="s">
        <v>1413</v>
      </c>
      <c r="J161" s="56" t="s">
        <v>1005</v>
      </c>
      <c r="K161" s="30">
        <v>178700</v>
      </c>
      <c r="L161" s="31">
        <v>35911</v>
      </c>
    </row>
    <row r="162" spans="1:12" x14ac:dyDescent="0.2">
      <c r="A162" s="20" t="s">
        <v>1664</v>
      </c>
      <c r="B162" s="12" t="s">
        <v>785</v>
      </c>
      <c r="C162" s="12">
        <v>1</v>
      </c>
      <c r="D162" s="14" t="s">
        <v>1006</v>
      </c>
      <c r="E162" s="12" t="s">
        <v>75</v>
      </c>
      <c r="F162" s="12" t="s">
        <v>559</v>
      </c>
      <c r="G162" s="12" t="s">
        <v>1414</v>
      </c>
      <c r="H162" s="12" t="s">
        <v>1007</v>
      </c>
      <c r="I162" s="13" t="s">
        <v>1415</v>
      </c>
      <c r="J162" s="56" t="s">
        <v>1008</v>
      </c>
      <c r="K162" s="30">
        <v>186012</v>
      </c>
      <c r="L162" s="31">
        <v>33636</v>
      </c>
    </row>
    <row r="163" spans="1:12" x14ac:dyDescent="0.2">
      <c r="A163" s="20" t="s">
        <v>1664</v>
      </c>
      <c r="B163" s="12" t="s">
        <v>785</v>
      </c>
      <c r="C163" s="12">
        <v>1</v>
      </c>
      <c r="D163" s="14" t="s">
        <v>1009</v>
      </c>
      <c r="E163" s="12" t="s">
        <v>75</v>
      </c>
      <c r="F163" s="12" t="s">
        <v>559</v>
      </c>
      <c r="G163" s="12" t="s">
        <v>1416</v>
      </c>
      <c r="H163" s="12" t="s">
        <v>1010</v>
      </c>
      <c r="I163" s="13" t="s">
        <v>1417</v>
      </c>
      <c r="J163" s="56" t="s">
        <v>1011</v>
      </c>
      <c r="K163" s="30">
        <v>295299</v>
      </c>
      <c r="L163" s="31">
        <v>13192</v>
      </c>
    </row>
    <row r="164" spans="1:12" x14ac:dyDescent="0.2">
      <c r="A164" s="20" t="s">
        <v>1664</v>
      </c>
      <c r="B164" s="12" t="s">
        <v>785</v>
      </c>
      <c r="C164" s="12">
        <v>1</v>
      </c>
      <c r="D164" s="14" t="s">
        <v>1704</v>
      </c>
      <c r="E164" s="12" t="s">
        <v>75</v>
      </c>
      <c r="F164" s="12" t="s">
        <v>559</v>
      </c>
      <c r="G164" s="12" t="s">
        <v>1705</v>
      </c>
      <c r="H164" s="12" t="s">
        <v>1706</v>
      </c>
      <c r="I164" s="13" t="s">
        <v>1707</v>
      </c>
      <c r="J164" s="56" t="s">
        <v>1708</v>
      </c>
      <c r="K164" s="30">
        <v>54815</v>
      </c>
      <c r="L164" s="31">
        <v>5003</v>
      </c>
    </row>
    <row r="165" spans="1:12" x14ac:dyDescent="0.2">
      <c r="A165" s="20" t="s">
        <v>1664</v>
      </c>
      <c r="B165" s="12" t="s">
        <v>785</v>
      </c>
      <c r="C165" s="12">
        <v>1</v>
      </c>
      <c r="D165" s="14" t="s">
        <v>1012</v>
      </c>
      <c r="E165" s="12" t="s">
        <v>75</v>
      </c>
      <c r="F165" s="12" t="s">
        <v>551</v>
      </c>
      <c r="G165" s="12" t="s">
        <v>1418</v>
      </c>
      <c r="H165" s="12" t="s">
        <v>1013</v>
      </c>
      <c r="I165" s="13" t="s">
        <v>1419</v>
      </c>
      <c r="J165" s="56" t="s">
        <v>1014</v>
      </c>
      <c r="K165" s="30">
        <v>108937</v>
      </c>
      <c r="L165" s="31">
        <v>32293</v>
      </c>
    </row>
    <row r="166" spans="1:12" x14ac:dyDescent="0.2">
      <c r="A166" s="20" t="s">
        <v>1664</v>
      </c>
      <c r="B166" s="12" t="s">
        <v>785</v>
      </c>
      <c r="C166" s="12">
        <v>1</v>
      </c>
      <c r="D166" s="14" t="s">
        <v>1015</v>
      </c>
      <c r="E166" s="12" t="s">
        <v>75</v>
      </c>
      <c r="F166" s="12" t="s">
        <v>559</v>
      </c>
      <c r="G166" s="12" t="s">
        <v>1420</v>
      </c>
      <c r="H166" s="12" t="s">
        <v>1016</v>
      </c>
      <c r="I166" s="13" t="s">
        <v>1421</v>
      </c>
      <c r="J166" s="56" t="s">
        <v>1017</v>
      </c>
      <c r="K166" s="30">
        <v>136615</v>
      </c>
      <c r="L166" s="31">
        <v>13192</v>
      </c>
    </row>
    <row r="167" spans="1:12" x14ac:dyDescent="0.2">
      <c r="A167" s="20" t="s">
        <v>1664</v>
      </c>
      <c r="B167" s="12" t="s">
        <v>785</v>
      </c>
      <c r="C167" s="12">
        <v>1</v>
      </c>
      <c r="D167" s="19" t="s">
        <v>1018</v>
      </c>
      <c r="E167" s="16" t="s">
        <v>75</v>
      </c>
      <c r="F167" s="16" t="s">
        <v>559</v>
      </c>
      <c r="G167" s="16" t="s">
        <v>1422</v>
      </c>
      <c r="H167" s="17" t="s">
        <v>1019</v>
      </c>
      <c r="I167" s="13" t="s">
        <v>1423</v>
      </c>
      <c r="J167" s="57" t="s">
        <v>1020</v>
      </c>
      <c r="K167" s="30">
        <v>99512</v>
      </c>
      <c r="L167" s="31">
        <v>54481</v>
      </c>
    </row>
    <row r="168" spans="1:12" x14ac:dyDescent="0.2">
      <c r="A168" s="20" t="s">
        <v>1664</v>
      </c>
      <c r="B168" s="12" t="s">
        <v>785</v>
      </c>
      <c r="C168" s="12">
        <v>1</v>
      </c>
      <c r="D168" s="19" t="s">
        <v>1709</v>
      </c>
      <c r="E168" s="16" t="s">
        <v>75</v>
      </c>
      <c r="F168" s="16" t="s">
        <v>559</v>
      </c>
      <c r="G168" s="16" t="s">
        <v>1710</v>
      </c>
      <c r="H168" s="17" t="s">
        <v>1711</v>
      </c>
      <c r="I168" s="13" t="s">
        <v>1712</v>
      </c>
      <c r="J168" s="57" t="s">
        <v>1713</v>
      </c>
      <c r="K168" s="30">
        <v>230866</v>
      </c>
      <c r="L168" s="31">
        <v>21</v>
      </c>
    </row>
    <row r="169" spans="1:12" x14ac:dyDescent="0.2">
      <c r="A169" s="20" t="s">
        <v>1664</v>
      </c>
      <c r="B169" s="12" t="s">
        <v>785</v>
      </c>
      <c r="C169" s="12">
        <v>1</v>
      </c>
      <c r="D169" s="14" t="s">
        <v>1021</v>
      </c>
      <c r="E169" s="12" t="s">
        <v>75</v>
      </c>
      <c r="F169" s="12" t="s">
        <v>559</v>
      </c>
      <c r="G169" s="12" t="s">
        <v>1424</v>
      </c>
      <c r="H169" s="12" t="s">
        <v>1022</v>
      </c>
      <c r="I169" s="13" t="s">
        <v>1425</v>
      </c>
      <c r="J169" s="56" t="s">
        <v>1023</v>
      </c>
      <c r="K169" s="30">
        <v>158674</v>
      </c>
      <c r="L169" s="31">
        <v>46418</v>
      </c>
    </row>
    <row r="170" spans="1:12" x14ac:dyDescent="0.2">
      <c r="A170" s="20" t="s">
        <v>1664</v>
      </c>
      <c r="B170" s="12" t="s">
        <v>785</v>
      </c>
      <c r="C170" s="12">
        <v>1</v>
      </c>
      <c r="D170" s="14" t="s">
        <v>390</v>
      </c>
      <c r="E170" s="12" t="s">
        <v>75</v>
      </c>
      <c r="F170" s="12" t="s">
        <v>559</v>
      </c>
      <c r="G170" s="12" t="s">
        <v>600</v>
      </c>
      <c r="H170" s="12" t="s">
        <v>120</v>
      </c>
      <c r="I170" s="13" t="s">
        <v>601</v>
      </c>
      <c r="J170" s="56" t="s">
        <v>121</v>
      </c>
      <c r="K170" s="30">
        <v>163596</v>
      </c>
      <c r="L170" s="31">
        <v>35524</v>
      </c>
    </row>
    <row r="171" spans="1:12" x14ac:dyDescent="0.2">
      <c r="A171" s="20" t="s">
        <v>1664</v>
      </c>
      <c r="B171" s="12" t="s">
        <v>785</v>
      </c>
      <c r="C171" s="12">
        <v>1</v>
      </c>
      <c r="D171" s="14" t="s">
        <v>391</v>
      </c>
      <c r="E171" s="12" t="s">
        <v>75</v>
      </c>
      <c r="F171" s="12" t="s">
        <v>559</v>
      </c>
      <c r="G171" s="12" t="s">
        <v>602</v>
      </c>
      <c r="H171" s="12" t="s">
        <v>122</v>
      </c>
      <c r="I171" s="13" t="s">
        <v>603</v>
      </c>
      <c r="J171" s="56" t="s">
        <v>1598</v>
      </c>
      <c r="K171" s="30">
        <v>362791</v>
      </c>
      <c r="L171" s="31">
        <v>5090</v>
      </c>
    </row>
    <row r="172" spans="1:12" x14ac:dyDescent="0.2">
      <c r="A172" s="20" t="s">
        <v>1664</v>
      </c>
      <c r="B172" s="12" t="s">
        <v>785</v>
      </c>
      <c r="C172" s="12">
        <v>1</v>
      </c>
      <c r="D172" s="14" t="s">
        <v>1024</v>
      </c>
      <c r="E172" s="12" t="s">
        <v>75</v>
      </c>
      <c r="F172" s="12" t="s">
        <v>559</v>
      </c>
      <c r="G172" s="12" t="s">
        <v>1426</v>
      </c>
      <c r="H172" s="12" t="s">
        <v>1025</v>
      </c>
      <c r="I172" s="13" t="s">
        <v>1427</v>
      </c>
      <c r="J172" s="56" t="s">
        <v>1026</v>
      </c>
      <c r="K172" s="30">
        <v>208408</v>
      </c>
      <c r="L172" s="31">
        <v>44441</v>
      </c>
    </row>
    <row r="173" spans="1:12" x14ac:dyDescent="0.2">
      <c r="A173" s="20" t="s">
        <v>1664</v>
      </c>
      <c r="B173" s="12" t="s">
        <v>785</v>
      </c>
      <c r="C173" s="12">
        <v>1</v>
      </c>
      <c r="D173" s="14" t="s">
        <v>1714</v>
      </c>
      <c r="E173" s="12" t="s">
        <v>75</v>
      </c>
      <c r="F173" s="12" t="s">
        <v>559</v>
      </c>
      <c r="G173" s="12" t="s">
        <v>1715</v>
      </c>
      <c r="H173" s="12" t="s">
        <v>1716</v>
      </c>
      <c r="I173" s="13" t="s">
        <v>1717</v>
      </c>
      <c r="J173" s="56" t="s">
        <v>1718</v>
      </c>
      <c r="K173" s="30">
        <v>187992</v>
      </c>
      <c r="L173" s="31">
        <v>32354</v>
      </c>
    </row>
    <row r="174" spans="1:12" x14ac:dyDescent="0.2">
      <c r="A174" s="20" t="s">
        <v>1664</v>
      </c>
      <c r="B174" s="12" t="s">
        <v>785</v>
      </c>
      <c r="C174" s="12">
        <v>1</v>
      </c>
      <c r="D174" s="14" t="s">
        <v>1027</v>
      </c>
      <c r="E174" s="12" t="s">
        <v>75</v>
      </c>
      <c r="F174" s="12" t="s">
        <v>559</v>
      </c>
      <c r="G174" s="12" t="s">
        <v>1428</v>
      </c>
      <c r="H174" s="12" t="s">
        <v>1028</v>
      </c>
      <c r="I174" s="13" t="s">
        <v>1429</v>
      </c>
      <c r="J174" s="56" t="s">
        <v>1029</v>
      </c>
      <c r="K174" s="30">
        <v>308063</v>
      </c>
      <c r="L174" s="31">
        <v>134279</v>
      </c>
    </row>
    <row r="175" spans="1:12" x14ac:dyDescent="0.2">
      <c r="A175" s="20" t="s">
        <v>1664</v>
      </c>
      <c r="B175" s="12" t="s">
        <v>785</v>
      </c>
      <c r="C175" s="12">
        <v>1</v>
      </c>
      <c r="D175" s="14" t="s">
        <v>1719</v>
      </c>
      <c r="E175" s="12" t="s">
        <v>75</v>
      </c>
      <c r="F175" s="12" t="s">
        <v>559</v>
      </c>
      <c r="G175" s="12" t="s">
        <v>1720</v>
      </c>
      <c r="H175" s="12" t="s">
        <v>1721</v>
      </c>
      <c r="I175" s="13" t="s">
        <v>1722</v>
      </c>
      <c r="J175" s="56" t="s">
        <v>1723</v>
      </c>
      <c r="K175" s="30">
        <v>219632</v>
      </c>
      <c r="L175" s="31">
        <v>19</v>
      </c>
    </row>
    <row r="176" spans="1:12" x14ac:dyDescent="0.2">
      <c r="A176" s="20" t="s">
        <v>1664</v>
      </c>
      <c r="B176" s="12" t="s">
        <v>785</v>
      </c>
      <c r="C176" s="12">
        <v>1</v>
      </c>
      <c r="D176" s="14" t="s">
        <v>1030</v>
      </c>
      <c r="E176" s="12" t="s">
        <v>75</v>
      </c>
      <c r="F176" s="12" t="s">
        <v>557</v>
      </c>
      <c r="G176" s="12" t="s">
        <v>1430</v>
      </c>
      <c r="H176" s="12" t="s">
        <v>1031</v>
      </c>
      <c r="I176" s="13" t="s">
        <v>1431</v>
      </c>
      <c r="J176" s="56" t="s">
        <v>1032</v>
      </c>
      <c r="K176" s="30">
        <v>147701</v>
      </c>
      <c r="L176" s="31">
        <v>86518</v>
      </c>
    </row>
    <row r="177" spans="1:12" x14ac:dyDescent="0.2">
      <c r="A177" s="20" t="s">
        <v>1664</v>
      </c>
      <c r="B177" s="12" t="s">
        <v>785</v>
      </c>
      <c r="C177" s="12">
        <v>1</v>
      </c>
      <c r="D177" s="14" t="s">
        <v>1033</v>
      </c>
      <c r="E177" s="12" t="s">
        <v>75</v>
      </c>
      <c r="F177" s="12" t="s">
        <v>559</v>
      </c>
      <c r="G177" s="12" t="s">
        <v>1432</v>
      </c>
      <c r="H177" s="12" t="s">
        <v>1034</v>
      </c>
      <c r="I177" s="13" t="s">
        <v>1433</v>
      </c>
      <c r="J177" s="56" t="s">
        <v>1035</v>
      </c>
      <c r="K177" s="30">
        <v>122823</v>
      </c>
      <c r="L177" s="31">
        <v>18125</v>
      </c>
    </row>
    <row r="178" spans="1:12" x14ac:dyDescent="0.2">
      <c r="A178" s="20" t="s">
        <v>1664</v>
      </c>
      <c r="B178" s="12" t="s">
        <v>785</v>
      </c>
      <c r="C178" s="12">
        <v>1</v>
      </c>
      <c r="D178" s="14" t="s">
        <v>1036</v>
      </c>
      <c r="E178" s="12" t="s">
        <v>75</v>
      </c>
      <c r="F178" s="12" t="s">
        <v>559</v>
      </c>
      <c r="G178" s="12" t="s">
        <v>1434</v>
      </c>
      <c r="H178" s="12" t="s">
        <v>1037</v>
      </c>
      <c r="I178" s="13" t="s">
        <v>1435</v>
      </c>
      <c r="J178" s="56" t="s">
        <v>1038</v>
      </c>
      <c r="K178" s="30">
        <v>164460</v>
      </c>
      <c r="L178" s="31">
        <v>39987</v>
      </c>
    </row>
    <row r="179" spans="1:12" x14ac:dyDescent="0.2">
      <c r="A179" s="20" t="s">
        <v>1664</v>
      </c>
      <c r="B179" s="12" t="s">
        <v>785</v>
      </c>
      <c r="C179" s="12">
        <v>1</v>
      </c>
      <c r="D179" s="14" t="s">
        <v>1039</v>
      </c>
      <c r="E179" s="12" t="s">
        <v>75</v>
      </c>
      <c r="F179" s="12" t="s">
        <v>559</v>
      </c>
      <c r="G179" s="12" t="s">
        <v>1436</v>
      </c>
      <c r="H179" s="12" t="s">
        <v>1040</v>
      </c>
      <c r="I179" s="13" t="s">
        <v>1437</v>
      </c>
      <c r="J179" s="56" t="s">
        <v>1041</v>
      </c>
      <c r="K179" s="30">
        <v>188318</v>
      </c>
      <c r="L179" s="31">
        <v>40565</v>
      </c>
    </row>
    <row r="180" spans="1:12" x14ac:dyDescent="0.2">
      <c r="A180" s="20" t="s">
        <v>1664</v>
      </c>
      <c r="B180" s="12" t="s">
        <v>785</v>
      </c>
      <c r="C180" s="12">
        <v>1</v>
      </c>
      <c r="D180" s="14" t="s">
        <v>1724</v>
      </c>
      <c r="E180" s="12" t="s">
        <v>75</v>
      </c>
      <c r="F180" s="12" t="s">
        <v>559</v>
      </c>
      <c r="G180" s="12" t="s">
        <v>1725</v>
      </c>
      <c r="H180" s="12" t="s">
        <v>1726</v>
      </c>
      <c r="I180" s="13" t="s">
        <v>1727</v>
      </c>
      <c r="J180" s="56" t="s">
        <v>1728</v>
      </c>
      <c r="K180" s="30">
        <v>141873</v>
      </c>
      <c r="L180" s="31">
        <v>89772</v>
      </c>
    </row>
    <row r="181" spans="1:12" x14ac:dyDescent="0.2">
      <c r="A181" s="20" t="s">
        <v>1664</v>
      </c>
      <c r="B181" s="12" t="s">
        <v>785</v>
      </c>
      <c r="C181" s="12">
        <v>1</v>
      </c>
      <c r="D181" s="14" t="s">
        <v>1042</v>
      </c>
      <c r="E181" s="12" t="s">
        <v>75</v>
      </c>
      <c r="F181" s="12" t="s">
        <v>551</v>
      </c>
      <c r="G181" s="12" t="s">
        <v>1438</v>
      </c>
      <c r="H181" s="12" t="s">
        <v>1043</v>
      </c>
      <c r="I181" s="13" t="s">
        <v>1439</v>
      </c>
      <c r="J181" s="56" t="s">
        <v>1044</v>
      </c>
      <c r="K181" s="30">
        <v>99973</v>
      </c>
      <c r="L181" s="31">
        <v>33038</v>
      </c>
    </row>
    <row r="182" spans="1:12" x14ac:dyDescent="0.2">
      <c r="A182" s="20" t="s">
        <v>1664</v>
      </c>
      <c r="B182" s="12" t="s">
        <v>785</v>
      </c>
      <c r="C182" s="12">
        <v>1</v>
      </c>
      <c r="D182" s="14" t="s">
        <v>1045</v>
      </c>
      <c r="E182" s="12" t="s">
        <v>75</v>
      </c>
      <c r="F182" s="12" t="s">
        <v>559</v>
      </c>
      <c r="G182" s="12" t="s">
        <v>1440</v>
      </c>
      <c r="H182" s="12" t="s">
        <v>1046</v>
      </c>
      <c r="I182" s="13" t="s">
        <v>1441</v>
      </c>
      <c r="J182" s="56" t="s">
        <v>1047</v>
      </c>
      <c r="K182" s="30">
        <v>183477</v>
      </c>
      <c r="L182" s="31">
        <v>26065</v>
      </c>
    </row>
    <row r="183" spans="1:12" x14ac:dyDescent="0.2">
      <c r="A183" s="20" t="s">
        <v>1664</v>
      </c>
      <c r="B183" s="12" t="s">
        <v>785</v>
      </c>
      <c r="C183" s="12">
        <v>1</v>
      </c>
      <c r="D183" s="14" t="s">
        <v>1048</v>
      </c>
      <c r="E183" s="12" t="s">
        <v>75</v>
      </c>
      <c r="F183" s="12" t="s">
        <v>559</v>
      </c>
      <c r="G183" s="12" t="s">
        <v>1442</v>
      </c>
      <c r="H183" s="12" t="s">
        <v>1049</v>
      </c>
      <c r="I183" s="13" t="s">
        <v>1443</v>
      </c>
      <c r="J183" s="56" t="s">
        <v>1050</v>
      </c>
      <c r="K183" s="30">
        <v>79414</v>
      </c>
      <c r="L183" s="31">
        <v>44698</v>
      </c>
    </row>
    <row r="184" spans="1:12" x14ac:dyDescent="0.2">
      <c r="A184" s="20" t="s">
        <v>1664</v>
      </c>
      <c r="B184" s="12" t="s">
        <v>785</v>
      </c>
      <c r="C184" s="12">
        <v>1</v>
      </c>
      <c r="D184" s="14" t="s">
        <v>1051</v>
      </c>
      <c r="E184" s="12" t="s">
        <v>75</v>
      </c>
      <c r="F184" s="12" t="s">
        <v>559</v>
      </c>
      <c r="G184" s="12" t="s">
        <v>1444</v>
      </c>
      <c r="H184" s="12" t="s">
        <v>1052</v>
      </c>
      <c r="I184" s="13" t="s">
        <v>1445</v>
      </c>
      <c r="J184" s="56" t="s">
        <v>1053</v>
      </c>
      <c r="K184" s="30">
        <v>154450</v>
      </c>
      <c r="L184" s="31">
        <v>42291</v>
      </c>
    </row>
    <row r="185" spans="1:12" x14ac:dyDescent="0.2">
      <c r="A185" s="20" t="s">
        <v>1664</v>
      </c>
      <c r="B185" s="12" t="s">
        <v>785</v>
      </c>
      <c r="C185" s="12">
        <v>1</v>
      </c>
      <c r="D185" s="14" t="s">
        <v>1054</v>
      </c>
      <c r="E185" s="12" t="s">
        <v>75</v>
      </c>
      <c r="F185" s="12" t="s">
        <v>559</v>
      </c>
      <c r="G185" s="12" t="s">
        <v>1446</v>
      </c>
      <c r="H185" s="12" t="s">
        <v>1055</v>
      </c>
      <c r="I185" s="13" t="s">
        <v>1447</v>
      </c>
      <c r="J185" s="56" t="s">
        <v>1056</v>
      </c>
      <c r="K185" s="30">
        <v>163856</v>
      </c>
      <c r="L185" s="31">
        <v>38555</v>
      </c>
    </row>
    <row r="186" spans="1:12" x14ac:dyDescent="0.2">
      <c r="A186" s="20" t="s">
        <v>1664</v>
      </c>
      <c r="B186" s="12" t="s">
        <v>785</v>
      </c>
      <c r="C186" s="12">
        <v>1</v>
      </c>
      <c r="D186" s="14" t="s">
        <v>1057</v>
      </c>
      <c r="E186" s="12" t="s">
        <v>75</v>
      </c>
      <c r="F186" s="12" t="s">
        <v>559</v>
      </c>
      <c r="G186" s="12" t="s">
        <v>1448</v>
      </c>
      <c r="H186" s="12" t="s">
        <v>1058</v>
      </c>
      <c r="I186" s="13" t="s">
        <v>1449</v>
      </c>
      <c r="J186" s="56" t="s">
        <v>1059</v>
      </c>
      <c r="K186" s="30">
        <v>75898</v>
      </c>
      <c r="L186" s="31">
        <v>3380</v>
      </c>
    </row>
    <row r="187" spans="1:12" x14ac:dyDescent="0.2">
      <c r="A187" s="20" t="s">
        <v>1664</v>
      </c>
      <c r="B187" s="12" t="s">
        <v>785</v>
      </c>
      <c r="C187" s="12">
        <v>1</v>
      </c>
      <c r="D187" s="14" t="s">
        <v>1060</v>
      </c>
      <c r="E187" s="12" t="s">
        <v>75</v>
      </c>
      <c r="F187" s="12" t="s">
        <v>559</v>
      </c>
      <c r="G187" s="12" t="s">
        <v>1450</v>
      </c>
      <c r="H187" s="12" t="s">
        <v>1061</v>
      </c>
      <c r="I187" s="13" t="s">
        <v>1451</v>
      </c>
      <c r="J187" s="56" t="s">
        <v>1062</v>
      </c>
      <c r="K187" s="30">
        <v>49537</v>
      </c>
      <c r="L187" s="31">
        <v>172</v>
      </c>
    </row>
    <row r="188" spans="1:12" x14ac:dyDescent="0.2">
      <c r="A188" s="20" t="s">
        <v>1664</v>
      </c>
      <c r="B188" s="12" t="s">
        <v>785</v>
      </c>
      <c r="C188" s="12">
        <v>1</v>
      </c>
      <c r="D188" s="14" t="s">
        <v>392</v>
      </c>
      <c r="E188" s="12" t="s">
        <v>75</v>
      </c>
      <c r="F188" s="12" t="s">
        <v>604</v>
      </c>
      <c r="G188" s="12" t="s">
        <v>605</v>
      </c>
      <c r="H188" s="12" t="s">
        <v>123</v>
      </c>
      <c r="I188" s="13" t="s">
        <v>606</v>
      </c>
      <c r="J188" s="56" t="s">
        <v>124</v>
      </c>
      <c r="K188" s="30">
        <v>86610</v>
      </c>
      <c r="L188" s="31">
        <v>18416</v>
      </c>
    </row>
    <row r="189" spans="1:12" ht="30" x14ac:dyDescent="0.2">
      <c r="A189" s="20" t="s">
        <v>1664</v>
      </c>
      <c r="B189" s="12" t="s">
        <v>785</v>
      </c>
      <c r="C189" s="12">
        <v>1</v>
      </c>
      <c r="D189" s="14" t="s">
        <v>1063</v>
      </c>
      <c r="E189" s="12" t="s">
        <v>75</v>
      </c>
      <c r="F189" s="12" t="s">
        <v>559</v>
      </c>
      <c r="G189" s="12" t="s">
        <v>1452</v>
      </c>
      <c r="H189" s="12" t="s">
        <v>1064</v>
      </c>
      <c r="I189" s="13" t="s">
        <v>1453</v>
      </c>
      <c r="J189" s="56" t="s">
        <v>1065</v>
      </c>
      <c r="K189" s="30">
        <v>121430</v>
      </c>
      <c r="L189" s="31">
        <v>5422</v>
      </c>
    </row>
    <row r="190" spans="1:12" x14ac:dyDescent="0.2">
      <c r="A190" s="20" t="s">
        <v>1664</v>
      </c>
      <c r="B190" s="12" t="s">
        <v>785</v>
      </c>
      <c r="C190" s="12">
        <v>1</v>
      </c>
      <c r="D190" s="14" t="s">
        <v>1066</v>
      </c>
      <c r="E190" s="12" t="s">
        <v>75</v>
      </c>
      <c r="F190" s="12" t="s">
        <v>559</v>
      </c>
      <c r="G190" s="12" t="s">
        <v>1454</v>
      </c>
      <c r="H190" s="12" t="s">
        <v>1067</v>
      </c>
      <c r="I190" s="13" t="s">
        <v>1455</v>
      </c>
      <c r="J190" s="56" t="s">
        <v>1068</v>
      </c>
      <c r="K190" s="30">
        <v>84623</v>
      </c>
      <c r="L190" s="31">
        <v>24349</v>
      </c>
    </row>
    <row r="191" spans="1:12" x14ac:dyDescent="0.2">
      <c r="A191" s="20" t="s">
        <v>1664</v>
      </c>
      <c r="B191" s="12" t="s">
        <v>785</v>
      </c>
      <c r="C191" s="12">
        <v>1</v>
      </c>
      <c r="D191" s="14" t="s">
        <v>1069</v>
      </c>
      <c r="E191" s="12" t="s">
        <v>75</v>
      </c>
      <c r="F191" s="12" t="s">
        <v>559</v>
      </c>
      <c r="G191" s="12" t="s">
        <v>1456</v>
      </c>
      <c r="H191" s="12" t="s">
        <v>1070</v>
      </c>
      <c r="I191" s="13" t="s">
        <v>1457</v>
      </c>
      <c r="J191" s="56" t="s">
        <v>1071</v>
      </c>
      <c r="K191" s="30">
        <v>140910</v>
      </c>
      <c r="L191" s="31">
        <v>33704</v>
      </c>
    </row>
    <row r="192" spans="1:12" x14ac:dyDescent="0.2">
      <c r="A192" s="20" t="s">
        <v>1664</v>
      </c>
      <c r="B192" s="12" t="s">
        <v>785</v>
      </c>
      <c r="C192" s="12">
        <v>1</v>
      </c>
      <c r="D192" s="14" t="s">
        <v>1072</v>
      </c>
      <c r="E192" s="12" t="s">
        <v>75</v>
      </c>
      <c r="F192" s="12" t="s">
        <v>559</v>
      </c>
      <c r="G192" s="12" t="s">
        <v>1458</v>
      </c>
      <c r="H192" s="12" t="s">
        <v>1073</v>
      </c>
      <c r="I192" s="13" t="s">
        <v>1459</v>
      </c>
      <c r="J192" s="56" t="s">
        <v>1074</v>
      </c>
      <c r="K192" s="30">
        <v>61205</v>
      </c>
      <c r="L192" s="31">
        <v>1454</v>
      </c>
    </row>
    <row r="193" spans="1:12" x14ac:dyDescent="0.2">
      <c r="A193" s="20" t="s">
        <v>1664</v>
      </c>
      <c r="B193" s="12" t="s">
        <v>785</v>
      </c>
      <c r="C193" s="12">
        <v>1</v>
      </c>
      <c r="D193" s="14" t="s">
        <v>1075</v>
      </c>
      <c r="E193" s="12" t="s">
        <v>75</v>
      </c>
      <c r="F193" s="12" t="s">
        <v>559</v>
      </c>
      <c r="G193" s="12" t="s">
        <v>1460</v>
      </c>
      <c r="H193" s="12" t="s">
        <v>1076</v>
      </c>
      <c r="I193" s="13" t="s">
        <v>1461</v>
      </c>
      <c r="J193" s="56" t="s">
        <v>1077</v>
      </c>
      <c r="K193" s="30">
        <v>55521</v>
      </c>
      <c r="L193" s="31">
        <v>19601</v>
      </c>
    </row>
    <row r="194" spans="1:12" x14ac:dyDescent="0.2">
      <c r="A194" s="20" t="s">
        <v>1664</v>
      </c>
      <c r="B194" s="12" t="s">
        <v>785</v>
      </c>
      <c r="C194" s="12">
        <v>1</v>
      </c>
      <c r="D194" s="14" t="s">
        <v>1078</v>
      </c>
      <c r="E194" s="12" t="s">
        <v>75</v>
      </c>
      <c r="F194" s="12" t="s">
        <v>559</v>
      </c>
      <c r="G194" s="12" t="s">
        <v>1462</v>
      </c>
      <c r="H194" s="12" t="s">
        <v>1079</v>
      </c>
      <c r="I194" s="13" t="s">
        <v>1463</v>
      </c>
      <c r="J194" s="56" t="s">
        <v>1080</v>
      </c>
      <c r="K194" s="30">
        <v>73953</v>
      </c>
      <c r="L194" s="31">
        <v>15551</v>
      </c>
    </row>
    <row r="195" spans="1:12" x14ac:dyDescent="0.2">
      <c r="A195" s="20" t="s">
        <v>1664</v>
      </c>
      <c r="B195" s="12" t="s">
        <v>785</v>
      </c>
      <c r="C195" s="12">
        <v>1</v>
      </c>
      <c r="D195" s="14" t="s">
        <v>1081</v>
      </c>
      <c r="E195" s="12" t="s">
        <v>75</v>
      </c>
      <c r="F195" s="12" t="s">
        <v>551</v>
      </c>
      <c r="G195" s="12" t="s">
        <v>1464</v>
      </c>
      <c r="H195" s="12" t="s">
        <v>1082</v>
      </c>
      <c r="I195" s="13" t="s">
        <v>1465</v>
      </c>
      <c r="J195" s="56" t="s">
        <v>1729</v>
      </c>
      <c r="K195" s="30">
        <v>61454</v>
      </c>
      <c r="L195" s="31">
        <v>502</v>
      </c>
    </row>
    <row r="196" spans="1:12" x14ac:dyDescent="0.2">
      <c r="A196" s="20" t="s">
        <v>1664</v>
      </c>
      <c r="B196" s="12" t="s">
        <v>785</v>
      </c>
      <c r="C196" s="12">
        <v>1</v>
      </c>
      <c r="D196" s="14" t="s">
        <v>1083</v>
      </c>
      <c r="E196" s="12" t="s">
        <v>75</v>
      </c>
      <c r="F196" s="12" t="s">
        <v>551</v>
      </c>
      <c r="G196" s="12" t="s">
        <v>1466</v>
      </c>
      <c r="H196" s="12" t="s">
        <v>1084</v>
      </c>
      <c r="I196" s="13" t="s">
        <v>1467</v>
      </c>
      <c r="J196" s="56" t="s">
        <v>1730</v>
      </c>
      <c r="K196" s="30">
        <v>75763</v>
      </c>
      <c r="L196" s="31">
        <v>10331</v>
      </c>
    </row>
    <row r="197" spans="1:12" x14ac:dyDescent="0.2">
      <c r="A197" s="20" t="s">
        <v>1664</v>
      </c>
      <c r="B197" s="12" t="s">
        <v>785</v>
      </c>
      <c r="C197" s="12">
        <v>1</v>
      </c>
      <c r="D197" s="14" t="s">
        <v>1622</v>
      </c>
      <c r="E197" s="12" t="s">
        <v>75</v>
      </c>
      <c r="F197" s="12" t="s">
        <v>559</v>
      </c>
      <c r="G197" s="12" t="s">
        <v>1623</v>
      </c>
      <c r="H197" s="12" t="s">
        <v>1624</v>
      </c>
      <c r="I197" s="13" t="s">
        <v>1625</v>
      </c>
      <c r="J197" s="56" t="s">
        <v>1626</v>
      </c>
      <c r="K197" s="30">
        <v>255899</v>
      </c>
      <c r="L197" s="31">
        <v>419</v>
      </c>
    </row>
    <row r="198" spans="1:12" x14ac:dyDescent="0.2">
      <c r="A198" s="20" t="s">
        <v>1664</v>
      </c>
      <c r="B198" s="12" t="s">
        <v>785</v>
      </c>
      <c r="C198" s="12">
        <v>1</v>
      </c>
      <c r="D198" s="14" t="s">
        <v>1085</v>
      </c>
      <c r="E198" s="12" t="s">
        <v>75</v>
      </c>
      <c r="F198" s="12" t="s">
        <v>551</v>
      </c>
      <c r="G198" s="12" t="s">
        <v>1468</v>
      </c>
      <c r="H198" s="12" t="s">
        <v>1086</v>
      </c>
      <c r="I198" s="13" t="s">
        <v>1469</v>
      </c>
      <c r="J198" s="56" t="s">
        <v>1087</v>
      </c>
      <c r="K198" s="30">
        <v>16941</v>
      </c>
      <c r="L198" s="31">
        <v>174</v>
      </c>
    </row>
    <row r="199" spans="1:12" x14ac:dyDescent="0.2">
      <c r="A199" s="20" t="s">
        <v>1664</v>
      </c>
      <c r="B199" s="12" t="s">
        <v>785</v>
      </c>
      <c r="C199" s="12">
        <v>1</v>
      </c>
      <c r="D199" s="14" t="s">
        <v>1731</v>
      </c>
      <c r="E199" s="12" t="s">
        <v>75</v>
      </c>
      <c r="F199" s="12" t="s">
        <v>604</v>
      </c>
      <c r="G199" s="12" t="s">
        <v>1732</v>
      </c>
      <c r="H199" s="12" t="s">
        <v>1733</v>
      </c>
      <c r="I199" s="13" t="s">
        <v>1734</v>
      </c>
      <c r="J199" s="56" t="s">
        <v>1735</v>
      </c>
      <c r="K199" s="30">
        <v>29079</v>
      </c>
      <c r="L199" s="31">
        <v>34</v>
      </c>
    </row>
    <row r="200" spans="1:12" x14ac:dyDescent="0.2">
      <c r="A200" s="20" t="s">
        <v>1664</v>
      </c>
      <c r="B200" s="12" t="s">
        <v>785</v>
      </c>
      <c r="C200" s="12">
        <v>1</v>
      </c>
      <c r="D200" s="14" t="s">
        <v>1736</v>
      </c>
      <c r="E200" s="12" t="s">
        <v>75</v>
      </c>
      <c r="F200" s="12" t="s">
        <v>559</v>
      </c>
      <c r="G200" s="12" t="s">
        <v>1737</v>
      </c>
      <c r="H200" s="12" t="s">
        <v>1738</v>
      </c>
      <c r="I200" s="13" t="s">
        <v>1739</v>
      </c>
      <c r="J200" s="56" t="s">
        <v>1740</v>
      </c>
      <c r="K200" s="30">
        <v>90307</v>
      </c>
      <c r="L200" s="31">
        <v>23561</v>
      </c>
    </row>
    <row r="201" spans="1:12" x14ac:dyDescent="0.2">
      <c r="A201" s="20" t="s">
        <v>1664</v>
      </c>
      <c r="B201" s="12" t="s">
        <v>785</v>
      </c>
      <c r="C201" s="12">
        <v>1</v>
      </c>
      <c r="D201" s="14" t="s">
        <v>1741</v>
      </c>
      <c r="E201" s="12" t="s">
        <v>75</v>
      </c>
      <c r="F201" s="12" t="s">
        <v>565</v>
      </c>
      <c r="G201" s="12" t="s">
        <v>1742</v>
      </c>
      <c r="H201" s="12" t="s">
        <v>1743</v>
      </c>
      <c r="I201" s="13" t="s">
        <v>1744</v>
      </c>
      <c r="J201" s="56" t="s">
        <v>1745</v>
      </c>
      <c r="K201" s="30">
        <v>43834</v>
      </c>
      <c r="L201" s="31">
        <v>31792</v>
      </c>
    </row>
    <row r="202" spans="1:12" x14ac:dyDescent="0.2">
      <c r="A202" s="20" t="s">
        <v>1664</v>
      </c>
      <c r="B202" s="12" t="s">
        <v>785</v>
      </c>
      <c r="C202" s="12">
        <v>1</v>
      </c>
      <c r="D202" s="14" t="s">
        <v>1088</v>
      </c>
      <c r="E202" s="12" t="s">
        <v>75</v>
      </c>
      <c r="F202" s="12" t="s">
        <v>559</v>
      </c>
      <c r="G202" s="12" t="s">
        <v>1470</v>
      </c>
      <c r="H202" s="12" t="s">
        <v>1089</v>
      </c>
      <c r="I202" s="13" t="s">
        <v>1471</v>
      </c>
      <c r="J202" s="56" t="s">
        <v>1090</v>
      </c>
      <c r="K202" s="30">
        <v>30691</v>
      </c>
      <c r="L202" s="31">
        <v>23018</v>
      </c>
    </row>
    <row r="203" spans="1:12" x14ac:dyDescent="0.2">
      <c r="A203" s="20" t="s">
        <v>1664</v>
      </c>
      <c r="B203" s="12" t="s">
        <v>785</v>
      </c>
      <c r="C203" s="12">
        <v>1</v>
      </c>
      <c r="D203" s="14" t="s">
        <v>1627</v>
      </c>
      <c r="E203" s="12" t="s">
        <v>75</v>
      </c>
      <c r="F203" s="12" t="s">
        <v>559</v>
      </c>
      <c r="G203" s="12" t="s">
        <v>1628</v>
      </c>
      <c r="H203" s="12" t="s">
        <v>1629</v>
      </c>
      <c r="I203" s="13" t="s">
        <v>1630</v>
      </c>
      <c r="J203" s="56" t="s">
        <v>1631</v>
      </c>
      <c r="K203" s="30">
        <v>81211</v>
      </c>
      <c r="L203" s="31">
        <v>496</v>
      </c>
    </row>
    <row r="204" spans="1:12" x14ac:dyDescent="0.2">
      <c r="A204" s="14" t="s">
        <v>125</v>
      </c>
      <c r="B204" s="12" t="s">
        <v>786</v>
      </c>
      <c r="C204" s="12">
        <v>1</v>
      </c>
      <c r="D204" s="18" t="s">
        <v>393</v>
      </c>
      <c r="E204" s="12" t="s">
        <v>126</v>
      </c>
      <c r="F204" s="12" t="s">
        <v>608</v>
      </c>
      <c r="G204" s="12" t="s">
        <v>498</v>
      </c>
      <c r="H204" s="15" t="s">
        <v>10</v>
      </c>
      <c r="I204" s="13" t="s">
        <v>608</v>
      </c>
      <c r="J204" s="57" t="s">
        <v>127</v>
      </c>
      <c r="K204" s="30">
        <v>793056</v>
      </c>
      <c r="L204" s="31">
        <v>95545</v>
      </c>
    </row>
    <row r="205" spans="1:12" x14ac:dyDescent="0.2">
      <c r="A205" s="14" t="s">
        <v>125</v>
      </c>
      <c r="B205" s="12" t="s">
        <v>786</v>
      </c>
      <c r="C205" s="12">
        <v>1</v>
      </c>
      <c r="D205" s="14" t="s">
        <v>394</v>
      </c>
      <c r="E205" s="12" t="s">
        <v>126</v>
      </c>
      <c r="F205" s="12" t="s">
        <v>609</v>
      </c>
      <c r="G205" s="12" t="s">
        <v>498</v>
      </c>
      <c r="H205" s="12" t="s">
        <v>10</v>
      </c>
      <c r="I205" s="13" t="s">
        <v>609</v>
      </c>
      <c r="J205" s="56" t="s">
        <v>128</v>
      </c>
      <c r="K205" s="30">
        <v>391387</v>
      </c>
      <c r="L205" s="31">
        <v>12733</v>
      </c>
    </row>
    <row r="206" spans="1:12" x14ac:dyDescent="0.2">
      <c r="A206" s="14" t="s">
        <v>125</v>
      </c>
      <c r="B206" s="12" t="s">
        <v>786</v>
      </c>
      <c r="C206" s="12">
        <v>1</v>
      </c>
      <c r="D206" s="14" t="s">
        <v>395</v>
      </c>
      <c r="E206" s="12" t="s">
        <v>126</v>
      </c>
      <c r="F206" s="12" t="s">
        <v>610</v>
      </c>
      <c r="G206" s="12" t="s">
        <v>498</v>
      </c>
      <c r="H206" s="12" t="s">
        <v>10</v>
      </c>
      <c r="I206" s="13" t="s">
        <v>610</v>
      </c>
      <c r="J206" s="56" t="s">
        <v>129</v>
      </c>
      <c r="K206" s="30">
        <v>7079582</v>
      </c>
      <c r="L206" s="31">
        <v>1191204</v>
      </c>
    </row>
    <row r="207" spans="1:12" x14ac:dyDescent="0.2">
      <c r="A207" s="14" t="s">
        <v>130</v>
      </c>
      <c r="B207" s="12" t="s">
        <v>787</v>
      </c>
      <c r="C207" s="12">
        <v>53</v>
      </c>
      <c r="D207" s="14" t="s">
        <v>396</v>
      </c>
      <c r="E207" s="12" t="s">
        <v>131</v>
      </c>
      <c r="F207" s="12" t="s">
        <v>611</v>
      </c>
      <c r="G207" s="12" t="s">
        <v>498</v>
      </c>
      <c r="H207" s="12" t="s">
        <v>10</v>
      </c>
      <c r="I207" s="13" t="s">
        <v>611</v>
      </c>
      <c r="J207" s="56" t="s">
        <v>132</v>
      </c>
      <c r="K207" s="30">
        <v>121126</v>
      </c>
      <c r="L207" s="31">
        <v>13481</v>
      </c>
    </row>
    <row r="208" spans="1:12" x14ac:dyDescent="0.2">
      <c r="A208" s="14" t="s">
        <v>130</v>
      </c>
      <c r="B208" s="12" t="s">
        <v>787</v>
      </c>
      <c r="C208" s="12">
        <v>53</v>
      </c>
      <c r="D208" s="14" t="s">
        <v>1091</v>
      </c>
      <c r="E208" s="12" t="s">
        <v>131</v>
      </c>
      <c r="F208" s="12" t="s">
        <v>1472</v>
      </c>
      <c r="G208" s="12" t="s">
        <v>498</v>
      </c>
      <c r="H208" s="12" t="s">
        <v>10</v>
      </c>
      <c r="I208" s="13" t="s">
        <v>1472</v>
      </c>
      <c r="J208" s="56" t="s">
        <v>1092</v>
      </c>
      <c r="K208" s="30">
        <v>61868</v>
      </c>
      <c r="L208" s="31">
        <v>5</v>
      </c>
    </row>
    <row r="209" spans="1:12" x14ac:dyDescent="0.2">
      <c r="A209" s="14" t="s">
        <v>133</v>
      </c>
      <c r="B209" s="12" t="s">
        <v>788</v>
      </c>
      <c r="C209" s="12">
        <v>1</v>
      </c>
      <c r="D209" s="14" t="s">
        <v>1746</v>
      </c>
      <c r="E209" s="12" t="s">
        <v>134</v>
      </c>
      <c r="F209" s="12" t="s">
        <v>1473</v>
      </c>
      <c r="G209" s="12" t="s">
        <v>1747</v>
      </c>
      <c r="H209" s="12" t="s">
        <v>1748</v>
      </c>
      <c r="I209" s="13" t="s">
        <v>1749</v>
      </c>
      <c r="J209" s="56" t="s">
        <v>1750</v>
      </c>
      <c r="K209" s="30">
        <v>17081</v>
      </c>
      <c r="L209" s="31">
        <v>7023</v>
      </c>
    </row>
    <row r="210" spans="1:12" x14ac:dyDescent="0.2">
      <c r="A210" s="14" t="s">
        <v>135</v>
      </c>
      <c r="B210" s="12" t="s">
        <v>789</v>
      </c>
      <c r="C210" s="12">
        <v>31</v>
      </c>
      <c r="D210" s="14" t="s">
        <v>397</v>
      </c>
      <c r="E210" s="12" t="s">
        <v>136</v>
      </c>
      <c r="F210" s="12" t="s">
        <v>612</v>
      </c>
      <c r="G210" s="12" t="s">
        <v>498</v>
      </c>
      <c r="H210" s="12" t="s">
        <v>10</v>
      </c>
      <c r="I210" s="13" t="s">
        <v>612</v>
      </c>
      <c r="J210" s="56" t="s">
        <v>137</v>
      </c>
      <c r="K210" s="30">
        <v>133661</v>
      </c>
      <c r="L210" s="31">
        <v>29666</v>
      </c>
    </row>
    <row r="211" spans="1:12" x14ac:dyDescent="0.2">
      <c r="A211" s="14" t="s">
        <v>135</v>
      </c>
      <c r="B211" s="12" t="s">
        <v>789</v>
      </c>
      <c r="C211" s="12">
        <v>31</v>
      </c>
      <c r="D211" s="14" t="s">
        <v>398</v>
      </c>
      <c r="E211" s="12" t="s">
        <v>136</v>
      </c>
      <c r="F211" s="12" t="s">
        <v>613</v>
      </c>
      <c r="G211" s="12" t="s">
        <v>498</v>
      </c>
      <c r="H211" s="12" t="s">
        <v>10</v>
      </c>
      <c r="I211" s="13" t="s">
        <v>613</v>
      </c>
      <c r="J211" s="56" t="s">
        <v>138</v>
      </c>
      <c r="K211" s="30">
        <v>220486</v>
      </c>
      <c r="L211" s="31">
        <v>106161</v>
      </c>
    </row>
    <row r="212" spans="1:12" x14ac:dyDescent="0.2">
      <c r="A212" s="14" t="s">
        <v>135</v>
      </c>
      <c r="B212" s="12" t="s">
        <v>789</v>
      </c>
      <c r="C212" s="12">
        <v>31</v>
      </c>
      <c r="D212" s="14" t="s">
        <v>399</v>
      </c>
      <c r="E212" s="12" t="s">
        <v>136</v>
      </c>
      <c r="F212" s="12" t="s">
        <v>615</v>
      </c>
      <c r="G212" s="12" t="s">
        <v>498</v>
      </c>
      <c r="H212" s="12" t="s">
        <v>10</v>
      </c>
      <c r="I212" s="13" t="s">
        <v>615</v>
      </c>
      <c r="J212" s="56" t="s">
        <v>139</v>
      </c>
      <c r="K212" s="30">
        <v>150910</v>
      </c>
      <c r="L212" s="31">
        <v>10890</v>
      </c>
    </row>
    <row r="213" spans="1:12" x14ac:dyDescent="0.2">
      <c r="A213" s="14" t="s">
        <v>135</v>
      </c>
      <c r="B213" s="12" t="s">
        <v>789</v>
      </c>
      <c r="C213" s="12">
        <v>31</v>
      </c>
      <c r="D213" s="14" t="s">
        <v>1093</v>
      </c>
      <c r="E213" s="12" t="s">
        <v>136</v>
      </c>
      <c r="F213" s="12" t="s">
        <v>1474</v>
      </c>
      <c r="G213" s="12" t="s">
        <v>498</v>
      </c>
      <c r="H213" s="12" t="s">
        <v>10</v>
      </c>
      <c r="I213" s="13" t="s">
        <v>1474</v>
      </c>
      <c r="J213" s="56" t="s">
        <v>1094</v>
      </c>
      <c r="K213" s="30">
        <v>24773</v>
      </c>
      <c r="L213" s="31">
        <v>4192</v>
      </c>
    </row>
    <row r="214" spans="1:12" x14ac:dyDescent="0.2">
      <c r="A214" s="14" t="s">
        <v>135</v>
      </c>
      <c r="B214" s="12" t="s">
        <v>789</v>
      </c>
      <c r="C214" s="12">
        <v>31</v>
      </c>
      <c r="D214" s="14" t="s">
        <v>1751</v>
      </c>
      <c r="E214" s="12" t="s">
        <v>136</v>
      </c>
      <c r="F214" s="12" t="s">
        <v>613</v>
      </c>
      <c r="G214" s="12" t="s">
        <v>1752</v>
      </c>
      <c r="H214" s="12" t="s">
        <v>1753</v>
      </c>
      <c r="I214" s="13" t="s">
        <v>1754</v>
      </c>
      <c r="J214" s="56" t="s">
        <v>1755</v>
      </c>
      <c r="K214" s="30">
        <v>20641</v>
      </c>
      <c r="L214" s="31">
        <v>6160</v>
      </c>
    </row>
    <row r="215" spans="1:12" x14ac:dyDescent="0.2">
      <c r="A215" s="14" t="s">
        <v>135</v>
      </c>
      <c r="B215" s="12" t="s">
        <v>789</v>
      </c>
      <c r="C215" s="12">
        <v>31</v>
      </c>
      <c r="D215" s="14" t="s">
        <v>1095</v>
      </c>
      <c r="E215" s="12" t="s">
        <v>136</v>
      </c>
      <c r="F215" s="12" t="s">
        <v>614</v>
      </c>
      <c r="G215" s="12" t="s">
        <v>1475</v>
      </c>
      <c r="H215" s="12" t="s">
        <v>1096</v>
      </c>
      <c r="I215" s="13" t="s">
        <v>1476</v>
      </c>
      <c r="J215" s="56" t="s">
        <v>1097</v>
      </c>
      <c r="K215" s="30">
        <v>37674</v>
      </c>
      <c r="L215" s="31">
        <v>3369</v>
      </c>
    </row>
    <row r="216" spans="1:12" x14ac:dyDescent="0.2">
      <c r="A216" s="14" t="s">
        <v>140</v>
      </c>
      <c r="B216" s="12" t="s">
        <v>790</v>
      </c>
      <c r="C216" s="12">
        <v>1</v>
      </c>
      <c r="D216" s="14" t="s">
        <v>400</v>
      </c>
      <c r="E216" s="12" t="s">
        <v>141</v>
      </c>
      <c r="F216" s="12" t="s">
        <v>616</v>
      </c>
      <c r="G216" s="12" t="s">
        <v>498</v>
      </c>
      <c r="H216" s="12" t="s">
        <v>10</v>
      </c>
      <c r="I216" s="13" t="s">
        <v>616</v>
      </c>
      <c r="J216" s="56" t="s">
        <v>142</v>
      </c>
      <c r="K216" s="30">
        <v>1691799</v>
      </c>
      <c r="L216" s="31">
        <v>22985</v>
      </c>
    </row>
    <row r="217" spans="1:12" x14ac:dyDescent="0.2">
      <c r="A217" s="14" t="s">
        <v>140</v>
      </c>
      <c r="B217" s="12" t="s">
        <v>790</v>
      </c>
      <c r="C217" s="12">
        <v>1</v>
      </c>
      <c r="D217" s="14" t="s">
        <v>1098</v>
      </c>
      <c r="E217" s="12" t="s">
        <v>141</v>
      </c>
      <c r="F217" s="12" t="s">
        <v>1477</v>
      </c>
      <c r="G217" s="12" t="s">
        <v>498</v>
      </c>
      <c r="H217" s="12" t="s">
        <v>10</v>
      </c>
      <c r="I217" s="13" t="s">
        <v>1477</v>
      </c>
      <c r="J217" s="56" t="s">
        <v>1099</v>
      </c>
      <c r="K217" s="30">
        <v>48827</v>
      </c>
      <c r="L217" s="31">
        <v>36620</v>
      </c>
    </row>
    <row r="218" spans="1:12" x14ac:dyDescent="0.2">
      <c r="A218" s="14" t="s">
        <v>140</v>
      </c>
      <c r="B218" s="12" t="s">
        <v>790</v>
      </c>
      <c r="C218" s="12">
        <v>1</v>
      </c>
      <c r="D218" s="14" t="s">
        <v>401</v>
      </c>
      <c r="E218" s="12" t="s">
        <v>141</v>
      </c>
      <c r="F218" s="12" t="s">
        <v>617</v>
      </c>
      <c r="G218" s="12" t="s">
        <v>498</v>
      </c>
      <c r="H218" s="12" t="s">
        <v>10</v>
      </c>
      <c r="I218" s="13" t="s">
        <v>617</v>
      </c>
      <c r="J218" s="56" t="s">
        <v>143</v>
      </c>
      <c r="K218" s="30">
        <v>3038797</v>
      </c>
      <c r="L218" s="31">
        <v>78700</v>
      </c>
    </row>
    <row r="219" spans="1:12" x14ac:dyDescent="0.2">
      <c r="A219" s="14" t="s">
        <v>140</v>
      </c>
      <c r="B219" s="12" t="s">
        <v>790</v>
      </c>
      <c r="C219" s="12">
        <v>1</v>
      </c>
      <c r="D219" s="14" t="s">
        <v>1632</v>
      </c>
      <c r="E219" s="12" t="s">
        <v>141</v>
      </c>
      <c r="F219" s="12" t="s">
        <v>1633</v>
      </c>
      <c r="G219" s="12" t="s">
        <v>498</v>
      </c>
      <c r="H219" s="12" t="s">
        <v>10</v>
      </c>
      <c r="I219" s="13" t="s">
        <v>1633</v>
      </c>
      <c r="J219" s="56" t="s">
        <v>1634</v>
      </c>
      <c r="K219" s="30">
        <v>5117557</v>
      </c>
      <c r="L219" s="31">
        <v>479465</v>
      </c>
    </row>
    <row r="220" spans="1:12" x14ac:dyDescent="0.2">
      <c r="A220" s="14" t="s">
        <v>140</v>
      </c>
      <c r="B220" s="12" t="s">
        <v>790</v>
      </c>
      <c r="C220" s="12">
        <v>1</v>
      </c>
      <c r="D220" s="21" t="s">
        <v>1100</v>
      </c>
      <c r="E220" s="25" t="s">
        <v>141</v>
      </c>
      <c r="F220" s="25" t="s">
        <v>1478</v>
      </c>
      <c r="G220" s="25" t="s">
        <v>498</v>
      </c>
      <c r="H220" s="25" t="s">
        <v>10</v>
      </c>
      <c r="I220" s="22" t="s">
        <v>1478</v>
      </c>
      <c r="J220" s="58" t="s">
        <v>1101</v>
      </c>
      <c r="K220" s="30">
        <v>379523</v>
      </c>
      <c r="L220" s="31">
        <v>1725</v>
      </c>
    </row>
    <row r="221" spans="1:12" x14ac:dyDescent="0.2">
      <c r="A221" s="14" t="s">
        <v>140</v>
      </c>
      <c r="B221" s="12" t="s">
        <v>790</v>
      </c>
      <c r="C221" s="12">
        <v>1</v>
      </c>
      <c r="D221" s="21" t="s">
        <v>402</v>
      </c>
      <c r="E221" s="25" t="s">
        <v>141</v>
      </c>
      <c r="F221" s="25" t="s">
        <v>618</v>
      </c>
      <c r="G221" s="25" t="s">
        <v>498</v>
      </c>
      <c r="H221" s="25" t="s">
        <v>10</v>
      </c>
      <c r="I221" s="22" t="s">
        <v>618</v>
      </c>
      <c r="J221" s="58" t="s">
        <v>144</v>
      </c>
      <c r="K221" s="30">
        <v>26048</v>
      </c>
      <c r="L221" s="31">
        <v>6872</v>
      </c>
    </row>
    <row r="222" spans="1:12" x14ac:dyDescent="0.2">
      <c r="A222" s="14" t="s">
        <v>140</v>
      </c>
      <c r="B222" s="12" t="s">
        <v>790</v>
      </c>
      <c r="C222" s="12">
        <v>1</v>
      </c>
      <c r="D222" s="21" t="s">
        <v>403</v>
      </c>
      <c r="E222" s="25" t="s">
        <v>141</v>
      </c>
      <c r="F222" s="25" t="s">
        <v>619</v>
      </c>
      <c r="G222" s="25" t="s">
        <v>498</v>
      </c>
      <c r="H222" s="25" t="s">
        <v>10</v>
      </c>
      <c r="I222" s="22" t="s">
        <v>619</v>
      </c>
      <c r="J222" s="58" t="s">
        <v>145</v>
      </c>
      <c r="K222" s="30">
        <v>559710</v>
      </c>
      <c r="L222" s="31">
        <v>24781</v>
      </c>
    </row>
    <row r="223" spans="1:12" x14ac:dyDescent="0.2">
      <c r="A223" s="14" t="s">
        <v>140</v>
      </c>
      <c r="B223" s="12" t="s">
        <v>790</v>
      </c>
      <c r="C223" s="12">
        <v>1</v>
      </c>
      <c r="D223" s="21" t="s">
        <v>1756</v>
      </c>
      <c r="E223" s="25" t="s">
        <v>141</v>
      </c>
      <c r="F223" s="25" t="s">
        <v>1757</v>
      </c>
      <c r="G223" s="25" t="s">
        <v>498</v>
      </c>
      <c r="H223" s="25" t="s">
        <v>10</v>
      </c>
      <c r="I223" s="22" t="s">
        <v>1757</v>
      </c>
      <c r="J223" s="58" t="s">
        <v>1758</v>
      </c>
      <c r="K223" s="30">
        <v>660083</v>
      </c>
      <c r="L223" s="31">
        <v>59</v>
      </c>
    </row>
    <row r="224" spans="1:12" x14ac:dyDescent="0.2">
      <c r="A224" s="14" t="s">
        <v>140</v>
      </c>
      <c r="B224" s="12" t="s">
        <v>790</v>
      </c>
      <c r="C224" s="12">
        <v>1</v>
      </c>
      <c r="D224" s="21" t="s">
        <v>404</v>
      </c>
      <c r="E224" s="25" t="s">
        <v>141</v>
      </c>
      <c r="F224" s="25" t="s">
        <v>620</v>
      </c>
      <c r="G224" s="25" t="s">
        <v>498</v>
      </c>
      <c r="H224" s="25" t="s">
        <v>10</v>
      </c>
      <c r="I224" s="22" t="s">
        <v>620</v>
      </c>
      <c r="J224" s="58" t="s">
        <v>146</v>
      </c>
      <c r="K224" s="30">
        <v>801211</v>
      </c>
      <c r="L224" s="31">
        <v>117838</v>
      </c>
    </row>
    <row r="225" spans="1:12" x14ac:dyDescent="0.2">
      <c r="A225" s="14" t="s">
        <v>147</v>
      </c>
      <c r="B225" s="12" t="s">
        <v>791</v>
      </c>
      <c r="C225" s="12">
        <v>2</v>
      </c>
      <c r="D225" s="21" t="s">
        <v>1102</v>
      </c>
      <c r="E225" s="25" t="s">
        <v>148</v>
      </c>
      <c r="F225" s="25" t="s">
        <v>627</v>
      </c>
      <c r="G225" s="25" t="s">
        <v>498</v>
      </c>
      <c r="H225" s="25" t="s">
        <v>10</v>
      </c>
      <c r="I225" s="22" t="s">
        <v>627</v>
      </c>
      <c r="J225" s="58" t="s">
        <v>1103</v>
      </c>
      <c r="K225" s="30">
        <v>255596</v>
      </c>
      <c r="L225" s="31">
        <v>85680</v>
      </c>
    </row>
    <row r="226" spans="1:12" x14ac:dyDescent="0.2">
      <c r="A226" s="14" t="s">
        <v>147</v>
      </c>
      <c r="B226" s="12" t="s">
        <v>791</v>
      </c>
      <c r="C226" s="12">
        <v>2</v>
      </c>
      <c r="D226" s="21" t="s">
        <v>405</v>
      </c>
      <c r="E226" s="25" t="s">
        <v>148</v>
      </c>
      <c r="F226" s="25" t="s">
        <v>621</v>
      </c>
      <c r="G226" s="25" t="s">
        <v>498</v>
      </c>
      <c r="H226" s="25" t="s">
        <v>10</v>
      </c>
      <c r="I226" s="22" t="s">
        <v>621</v>
      </c>
      <c r="J226" s="58" t="s">
        <v>149</v>
      </c>
      <c r="K226" s="30">
        <v>1818393</v>
      </c>
      <c r="L226" s="31">
        <v>280071</v>
      </c>
    </row>
    <row r="227" spans="1:12" x14ac:dyDescent="0.2">
      <c r="A227" s="14" t="s">
        <v>147</v>
      </c>
      <c r="B227" s="12" t="s">
        <v>791</v>
      </c>
      <c r="C227" s="12">
        <v>2</v>
      </c>
      <c r="D227" s="21" t="s">
        <v>406</v>
      </c>
      <c r="E227" s="25" t="s">
        <v>148</v>
      </c>
      <c r="F227" s="25" t="s">
        <v>622</v>
      </c>
      <c r="G227" s="25" t="s">
        <v>498</v>
      </c>
      <c r="H227" s="25" t="s">
        <v>10</v>
      </c>
      <c r="I227" s="22" t="s">
        <v>622</v>
      </c>
      <c r="J227" s="58" t="s">
        <v>150</v>
      </c>
      <c r="K227" s="30">
        <v>720823</v>
      </c>
      <c r="L227" s="31">
        <v>60707</v>
      </c>
    </row>
    <row r="228" spans="1:12" x14ac:dyDescent="0.2">
      <c r="A228" s="14" t="s">
        <v>147</v>
      </c>
      <c r="B228" s="12" t="s">
        <v>791</v>
      </c>
      <c r="C228" s="12">
        <v>2</v>
      </c>
      <c r="D228" s="21" t="s">
        <v>407</v>
      </c>
      <c r="E228" s="25" t="s">
        <v>148</v>
      </c>
      <c r="F228" s="25" t="s">
        <v>623</v>
      </c>
      <c r="G228" s="25" t="s">
        <v>498</v>
      </c>
      <c r="H228" s="25" t="s">
        <v>10</v>
      </c>
      <c r="I228" s="22" t="s">
        <v>623</v>
      </c>
      <c r="J228" s="58" t="s">
        <v>151</v>
      </c>
      <c r="K228" s="30">
        <v>37574</v>
      </c>
      <c r="L228" s="31">
        <v>4759</v>
      </c>
    </row>
    <row r="229" spans="1:12" x14ac:dyDescent="0.2">
      <c r="A229" s="14" t="s">
        <v>147</v>
      </c>
      <c r="B229" s="12" t="s">
        <v>791</v>
      </c>
      <c r="C229" s="12">
        <v>2</v>
      </c>
      <c r="D229" s="21" t="s">
        <v>408</v>
      </c>
      <c r="E229" s="25" t="s">
        <v>148</v>
      </c>
      <c r="F229" s="25" t="s">
        <v>624</v>
      </c>
      <c r="G229" s="25" t="s">
        <v>498</v>
      </c>
      <c r="H229" s="25" t="s">
        <v>10</v>
      </c>
      <c r="I229" s="22" t="s">
        <v>624</v>
      </c>
      <c r="J229" s="58" t="s">
        <v>152</v>
      </c>
      <c r="K229" s="30">
        <v>89335</v>
      </c>
      <c r="L229" s="31">
        <v>15540</v>
      </c>
    </row>
    <row r="230" spans="1:12" x14ac:dyDescent="0.2">
      <c r="A230" s="14" t="s">
        <v>147</v>
      </c>
      <c r="B230" s="12" t="s">
        <v>791</v>
      </c>
      <c r="C230" s="12">
        <v>2</v>
      </c>
      <c r="D230" s="21" t="s">
        <v>1104</v>
      </c>
      <c r="E230" s="25" t="s">
        <v>148</v>
      </c>
      <c r="F230" s="25" t="s">
        <v>1479</v>
      </c>
      <c r="G230" s="25" t="s">
        <v>498</v>
      </c>
      <c r="H230" s="25" t="s">
        <v>10</v>
      </c>
      <c r="I230" s="22" t="s">
        <v>1479</v>
      </c>
      <c r="J230" s="58" t="s">
        <v>1105</v>
      </c>
      <c r="K230" s="30">
        <v>31871</v>
      </c>
      <c r="L230" s="31">
        <v>8891</v>
      </c>
    </row>
    <row r="231" spans="1:12" x14ac:dyDescent="0.2">
      <c r="A231" s="14" t="s">
        <v>147</v>
      </c>
      <c r="B231" s="12" t="s">
        <v>791</v>
      </c>
      <c r="C231" s="12">
        <v>2</v>
      </c>
      <c r="D231" s="21" t="s">
        <v>409</v>
      </c>
      <c r="E231" s="25" t="s">
        <v>148</v>
      </c>
      <c r="F231" s="25" t="s">
        <v>625</v>
      </c>
      <c r="G231" s="25" t="s">
        <v>498</v>
      </c>
      <c r="H231" s="25" t="s">
        <v>10</v>
      </c>
      <c r="I231" s="22" t="s">
        <v>625</v>
      </c>
      <c r="J231" s="58" t="s">
        <v>153</v>
      </c>
      <c r="K231" s="30">
        <v>696506</v>
      </c>
      <c r="L231" s="31">
        <v>113914</v>
      </c>
    </row>
    <row r="232" spans="1:12" x14ac:dyDescent="0.2">
      <c r="A232" s="14" t="s">
        <v>147</v>
      </c>
      <c r="B232" s="12" t="s">
        <v>791</v>
      </c>
      <c r="C232" s="12">
        <v>2</v>
      </c>
      <c r="D232" s="21" t="s">
        <v>410</v>
      </c>
      <c r="E232" s="25" t="s">
        <v>148</v>
      </c>
      <c r="F232" s="25" t="s">
        <v>626</v>
      </c>
      <c r="G232" s="25" t="s">
        <v>498</v>
      </c>
      <c r="H232" s="25" t="s">
        <v>10</v>
      </c>
      <c r="I232" s="22" t="s">
        <v>626</v>
      </c>
      <c r="J232" s="58" t="s">
        <v>154</v>
      </c>
      <c r="K232" s="30">
        <v>453863</v>
      </c>
      <c r="L232" s="31">
        <v>8355</v>
      </c>
    </row>
    <row r="233" spans="1:12" x14ac:dyDescent="0.2">
      <c r="A233" s="14" t="s">
        <v>155</v>
      </c>
      <c r="B233" s="12" t="s">
        <v>792</v>
      </c>
      <c r="C233" s="12">
        <v>1</v>
      </c>
      <c r="D233" s="21" t="s">
        <v>411</v>
      </c>
      <c r="E233" s="25" t="s">
        <v>156</v>
      </c>
      <c r="F233" s="25" t="s">
        <v>628</v>
      </c>
      <c r="G233" s="25" t="s">
        <v>498</v>
      </c>
      <c r="H233" s="25" t="s">
        <v>10</v>
      </c>
      <c r="I233" s="22" t="s">
        <v>628</v>
      </c>
      <c r="J233" s="58" t="s">
        <v>157</v>
      </c>
      <c r="K233" s="30">
        <v>286782</v>
      </c>
      <c r="L233" s="31">
        <v>41161</v>
      </c>
    </row>
    <row r="234" spans="1:12" x14ac:dyDescent="0.2">
      <c r="A234" s="14" t="s">
        <v>158</v>
      </c>
      <c r="B234" s="12" t="s">
        <v>793</v>
      </c>
      <c r="C234" s="12">
        <v>4</v>
      </c>
      <c r="D234" s="21" t="s">
        <v>412</v>
      </c>
      <c r="E234" s="25" t="s">
        <v>159</v>
      </c>
      <c r="F234" s="25" t="s">
        <v>629</v>
      </c>
      <c r="G234" s="25" t="s">
        <v>498</v>
      </c>
      <c r="H234" s="25" t="s">
        <v>10</v>
      </c>
      <c r="I234" s="22" t="s">
        <v>629</v>
      </c>
      <c r="J234" s="58" t="s">
        <v>160</v>
      </c>
      <c r="K234" s="30">
        <v>2379302</v>
      </c>
      <c r="L234" s="31">
        <v>317735</v>
      </c>
    </row>
    <row r="235" spans="1:12" x14ac:dyDescent="0.2">
      <c r="A235" s="14" t="s">
        <v>158</v>
      </c>
      <c r="B235" s="12" t="s">
        <v>793</v>
      </c>
      <c r="C235" s="12">
        <v>4</v>
      </c>
      <c r="D235" s="21" t="s">
        <v>413</v>
      </c>
      <c r="E235" s="25" t="s">
        <v>159</v>
      </c>
      <c r="F235" s="25" t="s">
        <v>630</v>
      </c>
      <c r="G235" s="25" t="s">
        <v>498</v>
      </c>
      <c r="H235" s="25" t="s">
        <v>10</v>
      </c>
      <c r="I235" s="22" t="s">
        <v>630</v>
      </c>
      <c r="J235" s="58" t="s">
        <v>161</v>
      </c>
      <c r="K235" s="30">
        <v>6944539</v>
      </c>
      <c r="L235" s="31">
        <v>647130</v>
      </c>
    </row>
    <row r="236" spans="1:12" x14ac:dyDescent="0.2">
      <c r="A236" s="14" t="s">
        <v>158</v>
      </c>
      <c r="B236" s="12" t="s">
        <v>793</v>
      </c>
      <c r="C236" s="12">
        <v>4</v>
      </c>
      <c r="D236" s="21" t="s">
        <v>414</v>
      </c>
      <c r="E236" s="25" t="s">
        <v>159</v>
      </c>
      <c r="F236" s="25" t="s">
        <v>631</v>
      </c>
      <c r="G236" s="25" t="s">
        <v>498</v>
      </c>
      <c r="H236" s="25" t="s">
        <v>10</v>
      </c>
      <c r="I236" s="22" t="s">
        <v>631</v>
      </c>
      <c r="J236" s="58" t="s">
        <v>162</v>
      </c>
      <c r="K236" s="30">
        <v>1161364</v>
      </c>
      <c r="L236" s="31">
        <v>95834</v>
      </c>
    </row>
    <row r="237" spans="1:12" x14ac:dyDescent="0.2">
      <c r="A237" s="14" t="s">
        <v>158</v>
      </c>
      <c r="B237" s="12" t="s">
        <v>793</v>
      </c>
      <c r="C237" s="12">
        <v>4</v>
      </c>
      <c r="D237" s="21" t="s">
        <v>1759</v>
      </c>
      <c r="E237" s="25" t="s">
        <v>159</v>
      </c>
      <c r="F237" s="25" t="s">
        <v>632</v>
      </c>
      <c r="G237" s="25" t="s">
        <v>498</v>
      </c>
      <c r="H237" s="25" t="s">
        <v>10</v>
      </c>
      <c r="I237" s="22" t="s">
        <v>632</v>
      </c>
      <c r="J237" s="58" t="s">
        <v>1760</v>
      </c>
      <c r="K237" s="30">
        <v>3961970</v>
      </c>
      <c r="L237" s="31">
        <v>1320120</v>
      </c>
    </row>
    <row r="238" spans="1:12" x14ac:dyDescent="0.2">
      <c r="A238" s="14" t="s">
        <v>158</v>
      </c>
      <c r="B238" s="12" t="s">
        <v>793</v>
      </c>
      <c r="C238" s="12">
        <v>4</v>
      </c>
      <c r="D238" s="21" t="s">
        <v>415</v>
      </c>
      <c r="E238" s="25" t="s">
        <v>159</v>
      </c>
      <c r="F238" s="25" t="s">
        <v>633</v>
      </c>
      <c r="G238" s="25" t="s">
        <v>498</v>
      </c>
      <c r="H238" s="25" t="s">
        <v>10</v>
      </c>
      <c r="I238" s="22" t="s">
        <v>633</v>
      </c>
      <c r="J238" s="58" t="s">
        <v>163</v>
      </c>
      <c r="K238" s="30">
        <v>11903967</v>
      </c>
      <c r="L238" s="31">
        <v>757143</v>
      </c>
    </row>
    <row r="239" spans="1:12" x14ac:dyDescent="0.2">
      <c r="A239" s="14" t="s">
        <v>158</v>
      </c>
      <c r="B239" s="12" t="s">
        <v>793</v>
      </c>
      <c r="C239" s="12">
        <v>4</v>
      </c>
      <c r="D239" s="21" t="s">
        <v>1106</v>
      </c>
      <c r="E239" s="25" t="s">
        <v>159</v>
      </c>
      <c r="F239" s="25" t="s">
        <v>1480</v>
      </c>
      <c r="G239" s="25" t="s">
        <v>498</v>
      </c>
      <c r="H239" s="25" t="s">
        <v>10</v>
      </c>
      <c r="I239" s="22" t="s">
        <v>1480</v>
      </c>
      <c r="J239" s="58" t="s">
        <v>1107</v>
      </c>
      <c r="K239" s="30">
        <v>365405</v>
      </c>
      <c r="L239" s="31">
        <v>77667</v>
      </c>
    </row>
    <row r="240" spans="1:12" x14ac:dyDescent="0.2">
      <c r="A240" s="14" t="s">
        <v>158</v>
      </c>
      <c r="B240" s="12" t="s">
        <v>793</v>
      </c>
      <c r="C240" s="12">
        <v>4</v>
      </c>
      <c r="D240" s="21" t="s">
        <v>416</v>
      </c>
      <c r="E240" s="25" t="s">
        <v>159</v>
      </c>
      <c r="F240" s="25" t="s">
        <v>634</v>
      </c>
      <c r="G240" s="25" t="s">
        <v>498</v>
      </c>
      <c r="H240" s="25" t="s">
        <v>10</v>
      </c>
      <c r="I240" s="22" t="s">
        <v>634</v>
      </c>
      <c r="J240" s="58" t="s">
        <v>164</v>
      </c>
      <c r="K240" s="30">
        <v>1604171</v>
      </c>
      <c r="L240" s="31">
        <v>476</v>
      </c>
    </row>
    <row r="241" spans="1:12" x14ac:dyDescent="0.2">
      <c r="A241" s="14" t="s">
        <v>158</v>
      </c>
      <c r="B241" s="12" t="s">
        <v>793</v>
      </c>
      <c r="C241" s="12">
        <v>4</v>
      </c>
      <c r="D241" s="21" t="s">
        <v>417</v>
      </c>
      <c r="E241" s="25" t="s">
        <v>159</v>
      </c>
      <c r="F241" s="25" t="s">
        <v>635</v>
      </c>
      <c r="G241" s="25" t="s">
        <v>498</v>
      </c>
      <c r="H241" s="25" t="s">
        <v>10</v>
      </c>
      <c r="I241" s="22" t="s">
        <v>635</v>
      </c>
      <c r="J241" s="58" t="s">
        <v>165</v>
      </c>
      <c r="K241" s="30">
        <v>1548417</v>
      </c>
      <c r="L241" s="31">
        <v>180040</v>
      </c>
    </row>
    <row r="242" spans="1:12" x14ac:dyDescent="0.2">
      <c r="A242" s="14" t="s">
        <v>158</v>
      </c>
      <c r="B242" s="12" t="s">
        <v>793</v>
      </c>
      <c r="C242" s="12">
        <v>4</v>
      </c>
      <c r="D242" s="21" t="s">
        <v>1635</v>
      </c>
      <c r="E242" s="25" t="s">
        <v>159</v>
      </c>
      <c r="F242" s="25" t="s">
        <v>1483</v>
      </c>
      <c r="G242" s="25" t="s">
        <v>498</v>
      </c>
      <c r="H242" s="25" t="s">
        <v>10</v>
      </c>
      <c r="I242" s="22" t="s">
        <v>1483</v>
      </c>
      <c r="J242" s="58" t="s">
        <v>1636</v>
      </c>
      <c r="K242" s="30">
        <v>14508488</v>
      </c>
      <c r="L242" s="31">
        <v>3320508</v>
      </c>
    </row>
    <row r="243" spans="1:12" x14ac:dyDescent="0.2">
      <c r="A243" s="14" t="s">
        <v>158</v>
      </c>
      <c r="B243" s="12" t="s">
        <v>793</v>
      </c>
      <c r="C243" s="12">
        <v>4</v>
      </c>
      <c r="D243" s="21" t="s">
        <v>418</v>
      </c>
      <c r="E243" s="25" t="s">
        <v>159</v>
      </c>
      <c r="F243" s="25" t="s">
        <v>636</v>
      </c>
      <c r="G243" s="25" t="s">
        <v>498</v>
      </c>
      <c r="H243" s="25" t="s">
        <v>10</v>
      </c>
      <c r="I243" s="22" t="s">
        <v>636</v>
      </c>
      <c r="J243" s="58" t="s">
        <v>166</v>
      </c>
      <c r="K243" s="30">
        <v>2095657</v>
      </c>
      <c r="L243" s="31">
        <v>205170</v>
      </c>
    </row>
    <row r="244" spans="1:12" x14ac:dyDescent="0.2">
      <c r="A244" s="14" t="s">
        <v>158</v>
      </c>
      <c r="B244" s="12" t="s">
        <v>793</v>
      </c>
      <c r="C244" s="12">
        <v>4</v>
      </c>
      <c r="D244" s="21" t="s">
        <v>1108</v>
      </c>
      <c r="E244" s="25" t="s">
        <v>159</v>
      </c>
      <c r="F244" s="25" t="s">
        <v>1481</v>
      </c>
      <c r="G244" s="25" t="s">
        <v>498</v>
      </c>
      <c r="H244" s="25" t="s">
        <v>10</v>
      </c>
      <c r="I244" s="22" t="s">
        <v>1481</v>
      </c>
      <c r="J244" s="58" t="s">
        <v>1109</v>
      </c>
      <c r="K244" s="30">
        <v>2189556</v>
      </c>
      <c r="L244" s="31">
        <v>479077</v>
      </c>
    </row>
    <row r="245" spans="1:12" x14ac:dyDescent="0.2">
      <c r="A245" s="14" t="s">
        <v>158</v>
      </c>
      <c r="B245" s="12" t="s">
        <v>793</v>
      </c>
      <c r="C245" s="12">
        <v>4</v>
      </c>
      <c r="D245" s="21" t="s">
        <v>1110</v>
      </c>
      <c r="E245" s="25" t="s">
        <v>159</v>
      </c>
      <c r="F245" s="25" t="s">
        <v>1482</v>
      </c>
      <c r="G245" s="25" t="s">
        <v>498</v>
      </c>
      <c r="H245" s="25" t="s">
        <v>10</v>
      </c>
      <c r="I245" s="22" t="s">
        <v>1482</v>
      </c>
      <c r="J245" s="58" t="s">
        <v>1111</v>
      </c>
      <c r="K245" s="30">
        <v>2067289</v>
      </c>
      <c r="L245" s="31">
        <v>484080</v>
      </c>
    </row>
    <row r="246" spans="1:12" x14ac:dyDescent="0.2">
      <c r="A246" s="14" t="s">
        <v>158</v>
      </c>
      <c r="B246" s="12" t="s">
        <v>793</v>
      </c>
      <c r="C246" s="12">
        <v>4</v>
      </c>
      <c r="D246" s="21" t="s">
        <v>419</v>
      </c>
      <c r="E246" s="25" t="s">
        <v>159</v>
      </c>
      <c r="F246" s="25" t="s">
        <v>629</v>
      </c>
      <c r="G246" s="25" t="s">
        <v>637</v>
      </c>
      <c r="H246" s="25" t="s">
        <v>324</v>
      </c>
      <c r="I246" s="22" t="s">
        <v>638</v>
      </c>
      <c r="J246" s="58" t="s">
        <v>325</v>
      </c>
      <c r="K246" s="30">
        <v>44345</v>
      </c>
      <c r="L246" s="31">
        <v>4098</v>
      </c>
    </row>
    <row r="247" spans="1:12" x14ac:dyDescent="0.2">
      <c r="A247" s="14" t="s">
        <v>158</v>
      </c>
      <c r="B247" s="12" t="s">
        <v>793</v>
      </c>
      <c r="C247" s="12">
        <v>4</v>
      </c>
      <c r="D247" s="21" t="s">
        <v>1112</v>
      </c>
      <c r="E247" s="25" t="s">
        <v>159</v>
      </c>
      <c r="F247" s="25" t="s">
        <v>1483</v>
      </c>
      <c r="G247" s="25" t="s">
        <v>1484</v>
      </c>
      <c r="H247" s="25" t="s">
        <v>1113</v>
      </c>
      <c r="I247" s="22" t="s">
        <v>1485</v>
      </c>
      <c r="J247" s="58" t="s">
        <v>1114</v>
      </c>
      <c r="K247" s="30">
        <v>148068</v>
      </c>
      <c r="L247" s="31">
        <v>24794</v>
      </c>
    </row>
    <row r="248" spans="1:12" x14ac:dyDescent="0.2">
      <c r="A248" s="14" t="s">
        <v>158</v>
      </c>
      <c r="B248" s="12" t="s">
        <v>793</v>
      </c>
      <c r="C248" s="12">
        <v>4</v>
      </c>
      <c r="D248" s="21" t="s">
        <v>420</v>
      </c>
      <c r="E248" s="25" t="s">
        <v>159</v>
      </c>
      <c r="F248" s="25" t="s">
        <v>639</v>
      </c>
      <c r="G248" s="25" t="s">
        <v>640</v>
      </c>
      <c r="H248" s="25" t="s">
        <v>167</v>
      </c>
      <c r="I248" s="22" t="s">
        <v>641</v>
      </c>
      <c r="J248" s="58" t="s">
        <v>168</v>
      </c>
      <c r="K248" s="30">
        <v>218678</v>
      </c>
      <c r="L248" s="31">
        <v>105425</v>
      </c>
    </row>
    <row r="249" spans="1:12" x14ac:dyDescent="0.2">
      <c r="A249" s="14" t="s">
        <v>158</v>
      </c>
      <c r="B249" s="12" t="s">
        <v>793</v>
      </c>
      <c r="C249" s="12">
        <v>4</v>
      </c>
      <c r="D249" s="21" t="s">
        <v>1115</v>
      </c>
      <c r="E249" s="25" t="s">
        <v>159</v>
      </c>
      <c r="F249" s="25" t="s">
        <v>629</v>
      </c>
      <c r="G249" s="25" t="s">
        <v>1486</v>
      </c>
      <c r="H249" s="25" t="s">
        <v>1116</v>
      </c>
      <c r="I249" s="22" t="s">
        <v>1487</v>
      </c>
      <c r="J249" s="58" t="s">
        <v>1117</v>
      </c>
      <c r="K249" s="30">
        <v>104567</v>
      </c>
      <c r="L249" s="31">
        <v>68298</v>
      </c>
    </row>
    <row r="250" spans="1:12" x14ac:dyDescent="0.2">
      <c r="A250" s="14" t="s">
        <v>158</v>
      </c>
      <c r="B250" s="12" t="s">
        <v>793</v>
      </c>
      <c r="C250" s="12">
        <v>4</v>
      </c>
      <c r="D250" s="21" t="s">
        <v>1118</v>
      </c>
      <c r="E250" s="25" t="s">
        <v>159</v>
      </c>
      <c r="F250" s="25" t="s">
        <v>629</v>
      </c>
      <c r="G250" s="25" t="s">
        <v>1488</v>
      </c>
      <c r="H250" s="25" t="s">
        <v>1119</v>
      </c>
      <c r="I250" s="22" t="s">
        <v>1489</v>
      </c>
      <c r="J250" s="58" t="s">
        <v>1120</v>
      </c>
      <c r="K250" s="30">
        <v>70125</v>
      </c>
      <c r="L250" s="31">
        <v>31107</v>
      </c>
    </row>
    <row r="251" spans="1:12" x14ac:dyDescent="0.2">
      <c r="A251" s="14" t="s">
        <v>169</v>
      </c>
      <c r="B251" s="12" t="s">
        <v>794</v>
      </c>
      <c r="C251" s="12">
        <v>4</v>
      </c>
      <c r="D251" s="21" t="s">
        <v>421</v>
      </c>
      <c r="E251" s="25" t="s">
        <v>170</v>
      </c>
      <c r="F251" s="25" t="s">
        <v>642</v>
      </c>
      <c r="G251" s="25" t="s">
        <v>498</v>
      </c>
      <c r="H251" s="25" t="s">
        <v>10</v>
      </c>
      <c r="I251" s="22" t="s">
        <v>642</v>
      </c>
      <c r="J251" s="58" t="s">
        <v>171</v>
      </c>
      <c r="K251" s="30">
        <v>629809</v>
      </c>
      <c r="L251" s="31">
        <v>151640</v>
      </c>
    </row>
    <row r="252" spans="1:12" x14ac:dyDescent="0.2">
      <c r="A252" s="14" t="s">
        <v>169</v>
      </c>
      <c r="B252" s="12" t="s">
        <v>794</v>
      </c>
      <c r="C252" s="12">
        <v>4</v>
      </c>
      <c r="D252" s="21" t="s">
        <v>1121</v>
      </c>
      <c r="E252" s="25" t="s">
        <v>170</v>
      </c>
      <c r="F252" s="25" t="s">
        <v>1490</v>
      </c>
      <c r="G252" s="25" t="s">
        <v>498</v>
      </c>
      <c r="H252" s="25" t="s">
        <v>10</v>
      </c>
      <c r="I252" s="22" t="s">
        <v>1490</v>
      </c>
      <c r="J252" s="58" t="s">
        <v>1122</v>
      </c>
      <c r="K252" s="30">
        <v>308092</v>
      </c>
      <c r="L252" s="31">
        <v>6200</v>
      </c>
    </row>
    <row r="253" spans="1:12" x14ac:dyDescent="0.2">
      <c r="A253" s="14" t="s">
        <v>172</v>
      </c>
      <c r="B253" s="12" t="s">
        <v>795</v>
      </c>
      <c r="C253" s="12">
        <v>11</v>
      </c>
      <c r="D253" s="21" t="s">
        <v>422</v>
      </c>
      <c r="E253" s="25" t="s">
        <v>173</v>
      </c>
      <c r="F253" s="25" t="s">
        <v>643</v>
      </c>
      <c r="G253" s="25" t="s">
        <v>498</v>
      </c>
      <c r="H253" s="25" t="s">
        <v>10</v>
      </c>
      <c r="I253" s="22" t="s">
        <v>643</v>
      </c>
      <c r="J253" s="58" t="s">
        <v>174</v>
      </c>
      <c r="K253" s="30">
        <v>6278849</v>
      </c>
      <c r="L253" s="31">
        <v>1743511</v>
      </c>
    </row>
    <row r="254" spans="1:12" x14ac:dyDescent="0.2">
      <c r="A254" s="14" t="s">
        <v>172</v>
      </c>
      <c r="B254" s="12" t="s">
        <v>795</v>
      </c>
      <c r="C254" s="12">
        <v>11</v>
      </c>
      <c r="D254" s="21" t="s">
        <v>423</v>
      </c>
      <c r="E254" s="25" t="s">
        <v>173</v>
      </c>
      <c r="F254" s="25" t="s">
        <v>644</v>
      </c>
      <c r="G254" s="25" t="s">
        <v>498</v>
      </c>
      <c r="H254" s="25" t="s">
        <v>10</v>
      </c>
      <c r="I254" s="22" t="s">
        <v>644</v>
      </c>
      <c r="J254" s="58" t="s">
        <v>175</v>
      </c>
      <c r="K254" s="30">
        <v>4662862</v>
      </c>
      <c r="L254" s="31">
        <v>217100</v>
      </c>
    </row>
    <row r="255" spans="1:12" x14ac:dyDescent="0.2">
      <c r="A255" s="14" t="s">
        <v>172</v>
      </c>
      <c r="B255" s="12" t="s">
        <v>795</v>
      </c>
      <c r="C255" s="12">
        <v>11</v>
      </c>
      <c r="D255" s="21" t="s">
        <v>424</v>
      </c>
      <c r="E255" s="25" t="s">
        <v>173</v>
      </c>
      <c r="F255" s="25" t="s">
        <v>645</v>
      </c>
      <c r="G255" s="25" t="s">
        <v>498</v>
      </c>
      <c r="H255" s="25" t="s">
        <v>10</v>
      </c>
      <c r="I255" s="22" t="s">
        <v>645</v>
      </c>
      <c r="J255" s="58" t="s">
        <v>176</v>
      </c>
      <c r="K255" s="30">
        <v>10339532</v>
      </c>
      <c r="L255" s="31">
        <v>1879463</v>
      </c>
    </row>
    <row r="256" spans="1:12" x14ac:dyDescent="0.2">
      <c r="A256" s="14" t="s">
        <v>172</v>
      </c>
      <c r="B256" s="12" t="s">
        <v>795</v>
      </c>
      <c r="C256" s="12">
        <v>11</v>
      </c>
      <c r="D256" s="21" t="s">
        <v>425</v>
      </c>
      <c r="E256" s="25" t="s">
        <v>173</v>
      </c>
      <c r="F256" s="25" t="s">
        <v>646</v>
      </c>
      <c r="G256" s="25" t="s">
        <v>498</v>
      </c>
      <c r="H256" s="25" t="s">
        <v>10</v>
      </c>
      <c r="I256" s="22" t="s">
        <v>646</v>
      </c>
      <c r="J256" s="58" t="s">
        <v>177</v>
      </c>
      <c r="K256" s="30">
        <v>855295</v>
      </c>
      <c r="L256" s="31">
        <v>127936</v>
      </c>
    </row>
    <row r="257" spans="1:12" x14ac:dyDescent="0.2">
      <c r="A257" s="14" t="s">
        <v>172</v>
      </c>
      <c r="B257" s="12" t="s">
        <v>795</v>
      </c>
      <c r="C257" s="12">
        <v>11</v>
      </c>
      <c r="D257" s="21" t="s">
        <v>426</v>
      </c>
      <c r="E257" s="25" t="s">
        <v>173</v>
      </c>
      <c r="F257" s="25" t="s">
        <v>647</v>
      </c>
      <c r="G257" s="25" t="s">
        <v>498</v>
      </c>
      <c r="H257" s="25" t="s">
        <v>10</v>
      </c>
      <c r="I257" s="22" t="s">
        <v>647</v>
      </c>
      <c r="J257" s="58" t="s">
        <v>178</v>
      </c>
      <c r="K257" s="30">
        <v>3049670</v>
      </c>
      <c r="L257" s="31">
        <v>190058</v>
      </c>
    </row>
    <row r="258" spans="1:12" x14ac:dyDescent="0.2">
      <c r="A258" s="14" t="s">
        <v>172</v>
      </c>
      <c r="B258" s="12" t="s">
        <v>795</v>
      </c>
      <c r="C258" s="12">
        <v>11</v>
      </c>
      <c r="D258" s="21" t="s">
        <v>1123</v>
      </c>
      <c r="E258" s="25" t="s">
        <v>173</v>
      </c>
      <c r="F258" s="25" t="s">
        <v>1491</v>
      </c>
      <c r="G258" s="25" t="s">
        <v>498</v>
      </c>
      <c r="H258" s="25" t="s">
        <v>10</v>
      </c>
      <c r="I258" s="22" t="s">
        <v>1491</v>
      </c>
      <c r="J258" s="58" t="s">
        <v>1124</v>
      </c>
      <c r="K258" s="30">
        <v>2401381</v>
      </c>
      <c r="L258" s="31">
        <v>89953</v>
      </c>
    </row>
    <row r="259" spans="1:12" x14ac:dyDescent="0.2">
      <c r="A259" s="14" t="s">
        <v>172</v>
      </c>
      <c r="B259" s="12" t="s">
        <v>795</v>
      </c>
      <c r="C259" s="12">
        <v>11</v>
      </c>
      <c r="D259" s="21" t="s">
        <v>427</v>
      </c>
      <c r="E259" s="25" t="s">
        <v>173</v>
      </c>
      <c r="F259" s="25" t="s">
        <v>648</v>
      </c>
      <c r="G259" s="25" t="s">
        <v>498</v>
      </c>
      <c r="H259" s="25" t="s">
        <v>10</v>
      </c>
      <c r="I259" s="22" t="s">
        <v>648</v>
      </c>
      <c r="J259" s="58" t="s">
        <v>179</v>
      </c>
      <c r="K259" s="30">
        <v>8499245</v>
      </c>
      <c r="L259" s="31">
        <v>1538535</v>
      </c>
    </row>
    <row r="260" spans="1:12" x14ac:dyDescent="0.2">
      <c r="A260" s="14" t="s">
        <v>172</v>
      </c>
      <c r="B260" s="12" t="s">
        <v>795</v>
      </c>
      <c r="C260" s="12">
        <v>11</v>
      </c>
      <c r="D260" s="21" t="s">
        <v>428</v>
      </c>
      <c r="E260" s="25" t="s">
        <v>173</v>
      </c>
      <c r="F260" s="25" t="s">
        <v>649</v>
      </c>
      <c r="G260" s="25" t="s">
        <v>498</v>
      </c>
      <c r="H260" s="25" t="s">
        <v>10</v>
      </c>
      <c r="I260" s="22" t="s">
        <v>649</v>
      </c>
      <c r="J260" s="58" t="s">
        <v>180</v>
      </c>
      <c r="K260" s="30">
        <v>4198812</v>
      </c>
      <c r="L260" s="31">
        <v>2348907</v>
      </c>
    </row>
    <row r="261" spans="1:12" x14ac:dyDescent="0.2">
      <c r="A261" s="14" t="s">
        <v>172</v>
      </c>
      <c r="B261" s="12" t="s">
        <v>795</v>
      </c>
      <c r="C261" s="12">
        <v>11</v>
      </c>
      <c r="D261" s="21" t="s">
        <v>1637</v>
      </c>
      <c r="E261" s="25" t="s">
        <v>173</v>
      </c>
      <c r="F261" s="25" t="s">
        <v>649</v>
      </c>
      <c r="G261" s="25" t="s">
        <v>1638</v>
      </c>
      <c r="H261" s="25" t="s">
        <v>1639</v>
      </c>
      <c r="I261" s="22" t="s">
        <v>1640</v>
      </c>
      <c r="J261" s="58" t="s">
        <v>1641</v>
      </c>
      <c r="K261" s="30">
        <v>72699</v>
      </c>
      <c r="L261" s="31">
        <v>47762</v>
      </c>
    </row>
    <row r="262" spans="1:12" x14ac:dyDescent="0.2">
      <c r="A262" s="23" t="s">
        <v>181</v>
      </c>
      <c r="B262" s="24" t="s">
        <v>796</v>
      </c>
      <c r="C262" s="21">
        <v>52</v>
      </c>
      <c r="D262" s="21" t="s">
        <v>429</v>
      </c>
      <c r="E262" s="25" t="s">
        <v>182</v>
      </c>
      <c r="F262" s="25" t="s">
        <v>651</v>
      </c>
      <c r="G262" s="25" t="s">
        <v>498</v>
      </c>
      <c r="H262" s="25" t="s">
        <v>10</v>
      </c>
      <c r="I262" s="22" t="s">
        <v>651</v>
      </c>
      <c r="J262" s="58" t="s">
        <v>183</v>
      </c>
      <c r="K262" s="30">
        <v>86492</v>
      </c>
      <c r="L262" s="31">
        <v>5025</v>
      </c>
    </row>
    <row r="263" spans="1:12" x14ac:dyDescent="0.2">
      <c r="A263" s="23" t="s">
        <v>181</v>
      </c>
      <c r="B263" s="24" t="s">
        <v>796</v>
      </c>
      <c r="C263" s="21">
        <v>52</v>
      </c>
      <c r="D263" s="21" t="s">
        <v>430</v>
      </c>
      <c r="E263" s="25" t="s">
        <v>182</v>
      </c>
      <c r="F263" s="25" t="s">
        <v>652</v>
      </c>
      <c r="G263" s="25" t="s">
        <v>498</v>
      </c>
      <c r="H263" s="25" t="s">
        <v>10</v>
      </c>
      <c r="I263" s="22" t="s">
        <v>652</v>
      </c>
      <c r="J263" s="58" t="s">
        <v>184</v>
      </c>
      <c r="K263" s="30">
        <v>12993784</v>
      </c>
      <c r="L263" s="31">
        <v>7594881</v>
      </c>
    </row>
    <row r="264" spans="1:12" x14ac:dyDescent="0.2">
      <c r="A264" s="23" t="s">
        <v>181</v>
      </c>
      <c r="B264" s="24" t="s">
        <v>796</v>
      </c>
      <c r="C264" s="21">
        <v>52</v>
      </c>
      <c r="D264" s="21" t="s">
        <v>431</v>
      </c>
      <c r="E264" s="25" t="s">
        <v>182</v>
      </c>
      <c r="F264" s="25" t="s">
        <v>653</v>
      </c>
      <c r="G264" s="25" t="s">
        <v>498</v>
      </c>
      <c r="H264" s="25" t="s">
        <v>10</v>
      </c>
      <c r="I264" s="22" t="s">
        <v>653</v>
      </c>
      <c r="J264" s="58" t="s">
        <v>185</v>
      </c>
      <c r="K264" s="30">
        <v>40086</v>
      </c>
      <c r="L264" s="31">
        <v>19229</v>
      </c>
    </row>
    <row r="265" spans="1:12" x14ac:dyDescent="0.2">
      <c r="A265" s="23" t="s">
        <v>181</v>
      </c>
      <c r="B265" s="24" t="s">
        <v>796</v>
      </c>
      <c r="C265" s="21">
        <v>52</v>
      </c>
      <c r="D265" s="21" t="s">
        <v>432</v>
      </c>
      <c r="E265" s="25" t="s">
        <v>182</v>
      </c>
      <c r="F265" s="25" t="s">
        <v>654</v>
      </c>
      <c r="G265" s="25" t="s">
        <v>498</v>
      </c>
      <c r="H265" s="25" t="s">
        <v>10</v>
      </c>
      <c r="I265" s="22" t="s">
        <v>654</v>
      </c>
      <c r="J265" s="58" t="s">
        <v>186</v>
      </c>
      <c r="K265" s="30">
        <v>2206937</v>
      </c>
      <c r="L265" s="31">
        <v>824872</v>
      </c>
    </row>
    <row r="266" spans="1:12" x14ac:dyDescent="0.2">
      <c r="A266" s="23" t="s">
        <v>181</v>
      </c>
      <c r="B266" s="24" t="s">
        <v>796</v>
      </c>
      <c r="C266" s="21">
        <v>52</v>
      </c>
      <c r="D266" s="21" t="s">
        <v>1125</v>
      </c>
      <c r="E266" s="25" t="s">
        <v>182</v>
      </c>
      <c r="F266" s="25" t="s">
        <v>1492</v>
      </c>
      <c r="G266" s="25" t="s">
        <v>498</v>
      </c>
      <c r="H266" s="25" t="s">
        <v>10</v>
      </c>
      <c r="I266" s="22" t="s">
        <v>1492</v>
      </c>
      <c r="J266" s="58" t="s">
        <v>1126</v>
      </c>
      <c r="K266" s="30">
        <v>343437</v>
      </c>
      <c r="L266" s="31">
        <v>116744</v>
      </c>
    </row>
    <row r="267" spans="1:12" x14ac:dyDescent="0.2">
      <c r="A267" s="23" t="s">
        <v>181</v>
      </c>
      <c r="B267" s="24" t="s">
        <v>796</v>
      </c>
      <c r="C267" s="21">
        <v>52</v>
      </c>
      <c r="D267" s="21" t="s">
        <v>1127</v>
      </c>
      <c r="E267" s="25" t="s">
        <v>182</v>
      </c>
      <c r="F267" s="25" t="s">
        <v>1493</v>
      </c>
      <c r="G267" s="25" t="s">
        <v>498</v>
      </c>
      <c r="H267" s="25" t="s">
        <v>10</v>
      </c>
      <c r="I267" s="22" t="s">
        <v>1493</v>
      </c>
      <c r="J267" s="58" t="s">
        <v>1128</v>
      </c>
      <c r="K267" s="30">
        <v>333877</v>
      </c>
      <c r="L267" s="31">
        <v>74225</v>
      </c>
    </row>
    <row r="268" spans="1:12" x14ac:dyDescent="0.2">
      <c r="A268" s="23" t="s">
        <v>181</v>
      </c>
      <c r="B268" s="24" t="s">
        <v>796</v>
      </c>
      <c r="C268" s="21">
        <v>52</v>
      </c>
      <c r="D268" s="21" t="s">
        <v>1129</v>
      </c>
      <c r="E268" s="25" t="s">
        <v>182</v>
      </c>
      <c r="F268" s="25" t="s">
        <v>656</v>
      </c>
      <c r="G268" s="25" t="s">
        <v>498</v>
      </c>
      <c r="H268" s="25" t="s">
        <v>10</v>
      </c>
      <c r="I268" s="22" t="s">
        <v>656</v>
      </c>
      <c r="J268" s="58" t="s">
        <v>1130</v>
      </c>
      <c r="K268" s="30">
        <v>15877983</v>
      </c>
      <c r="L268" s="31">
        <v>816222</v>
      </c>
    </row>
    <row r="269" spans="1:12" x14ac:dyDescent="0.2">
      <c r="A269" s="23" t="s">
        <v>181</v>
      </c>
      <c r="B269" s="24" t="s">
        <v>796</v>
      </c>
      <c r="C269" s="21">
        <v>52</v>
      </c>
      <c r="D269" s="21" t="s">
        <v>433</v>
      </c>
      <c r="E269" s="25" t="s">
        <v>182</v>
      </c>
      <c r="F269" s="25" t="s">
        <v>655</v>
      </c>
      <c r="G269" s="25" t="s">
        <v>657</v>
      </c>
      <c r="H269" s="25" t="s">
        <v>187</v>
      </c>
      <c r="I269" s="22" t="s">
        <v>658</v>
      </c>
      <c r="J269" s="58" t="s">
        <v>188</v>
      </c>
      <c r="K269" s="30">
        <v>115065</v>
      </c>
      <c r="L269" s="31">
        <v>44920</v>
      </c>
    </row>
    <row r="270" spans="1:12" x14ac:dyDescent="0.2">
      <c r="A270" s="23" t="s">
        <v>181</v>
      </c>
      <c r="B270" s="24" t="s">
        <v>796</v>
      </c>
      <c r="C270" s="21">
        <v>52</v>
      </c>
      <c r="D270" s="21" t="s">
        <v>1642</v>
      </c>
      <c r="E270" s="25" t="s">
        <v>182</v>
      </c>
      <c r="F270" s="25" t="s">
        <v>655</v>
      </c>
      <c r="G270" s="25" t="s">
        <v>1643</v>
      </c>
      <c r="H270" s="25" t="s">
        <v>1644</v>
      </c>
      <c r="I270" s="22" t="s">
        <v>1645</v>
      </c>
      <c r="J270" s="58" t="s">
        <v>1646</v>
      </c>
      <c r="K270" s="30">
        <v>86259</v>
      </c>
      <c r="L270" s="31">
        <v>37482</v>
      </c>
    </row>
    <row r="271" spans="1:12" x14ac:dyDescent="0.2">
      <c r="A271" s="23" t="s">
        <v>181</v>
      </c>
      <c r="B271" s="24" t="s">
        <v>796</v>
      </c>
      <c r="C271" s="21">
        <v>52</v>
      </c>
      <c r="D271" s="21" t="s">
        <v>434</v>
      </c>
      <c r="E271" s="25" t="s">
        <v>182</v>
      </c>
      <c r="F271" s="25" t="s">
        <v>650</v>
      </c>
      <c r="G271" s="25" t="s">
        <v>659</v>
      </c>
      <c r="H271" s="25" t="s">
        <v>189</v>
      </c>
      <c r="I271" s="22" t="s">
        <v>660</v>
      </c>
      <c r="J271" s="58" t="s">
        <v>190</v>
      </c>
      <c r="K271" s="30">
        <v>442542</v>
      </c>
      <c r="L271" s="31">
        <v>146146</v>
      </c>
    </row>
    <row r="272" spans="1:12" ht="30" x14ac:dyDescent="0.2">
      <c r="A272" s="23" t="s">
        <v>181</v>
      </c>
      <c r="B272" s="24" t="s">
        <v>796</v>
      </c>
      <c r="C272" s="21">
        <v>52</v>
      </c>
      <c r="D272" s="21" t="s">
        <v>435</v>
      </c>
      <c r="E272" s="25" t="s">
        <v>182</v>
      </c>
      <c r="F272" s="25" t="s">
        <v>656</v>
      </c>
      <c r="G272" s="25" t="s">
        <v>661</v>
      </c>
      <c r="H272" s="25" t="s">
        <v>191</v>
      </c>
      <c r="I272" s="22" t="s">
        <v>662</v>
      </c>
      <c r="J272" s="58" t="s">
        <v>192</v>
      </c>
      <c r="K272" s="30">
        <v>119155</v>
      </c>
      <c r="L272" s="31">
        <v>21625</v>
      </c>
    </row>
    <row r="273" spans="1:12" ht="30" x14ac:dyDescent="0.2">
      <c r="A273" s="23" t="s">
        <v>181</v>
      </c>
      <c r="B273" s="24" t="s">
        <v>796</v>
      </c>
      <c r="C273" s="21">
        <v>52</v>
      </c>
      <c r="D273" s="21" t="s">
        <v>436</v>
      </c>
      <c r="E273" s="25" t="s">
        <v>182</v>
      </c>
      <c r="F273" s="25" t="s">
        <v>652</v>
      </c>
      <c r="G273" s="25" t="s">
        <v>663</v>
      </c>
      <c r="H273" s="25" t="s">
        <v>193</v>
      </c>
      <c r="I273" s="22" t="s">
        <v>664</v>
      </c>
      <c r="J273" s="58" t="s">
        <v>194</v>
      </c>
      <c r="K273" s="30">
        <v>48579</v>
      </c>
      <c r="L273" s="31">
        <v>10670</v>
      </c>
    </row>
    <row r="274" spans="1:12" x14ac:dyDescent="0.2">
      <c r="A274" s="23" t="s">
        <v>195</v>
      </c>
      <c r="B274" s="24" t="s">
        <v>797</v>
      </c>
      <c r="C274" s="21">
        <v>1</v>
      </c>
      <c r="D274" s="21" t="s">
        <v>437</v>
      </c>
      <c r="E274" s="25" t="s">
        <v>196</v>
      </c>
      <c r="F274" s="25" t="s">
        <v>665</v>
      </c>
      <c r="G274" s="25" t="s">
        <v>498</v>
      </c>
      <c r="H274" s="25" t="s">
        <v>10</v>
      </c>
      <c r="I274" s="22" t="s">
        <v>665</v>
      </c>
      <c r="J274" s="58" t="s">
        <v>197</v>
      </c>
      <c r="K274" s="30">
        <v>88905</v>
      </c>
      <c r="L274" s="31">
        <v>8840</v>
      </c>
    </row>
    <row r="275" spans="1:12" x14ac:dyDescent="0.2">
      <c r="A275" s="23" t="s">
        <v>198</v>
      </c>
      <c r="B275" s="24" t="s">
        <v>798</v>
      </c>
      <c r="C275" s="21">
        <v>4</v>
      </c>
      <c r="D275" s="21" t="s">
        <v>438</v>
      </c>
      <c r="E275" s="25" t="s">
        <v>199</v>
      </c>
      <c r="F275" s="25" t="s">
        <v>666</v>
      </c>
      <c r="G275" s="25" t="s">
        <v>498</v>
      </c>
      <c r="H275" s="25" t="s">
        <v>10</v>
      </c>
      <c r="I275" s="22" t="s">
        <v>666</v>
      </c>
      <c r="J275" s="58" t="s">
        <v>200</v>
      </c>
      <c r="K275" s="30">
        <v>1710988</v>
      </c>
      <c r="L275" s="31">
        <v>283205</v>
      </c>
    </row>
    <row r="276" spans="1:12" x14ac:dyDescent="0.2">
      <c r="A276" s="23" t="s">
        <v>198</v>
      </c>
      <c r="B276" s="24" t="s">
        <v>798</v>
      </c>
      <c r="C276" s="21">
        <v>4</v>
      </c>
      <c r="D276" s="21" t="s">
        <v>1131</v>
      </c>
      <c r="E276" s="25" t="s">
        <v>199</v>
      </c>
      <c r="F276" s="25" t="s">
        <v>683</v>
      </c>
      <c r="G276" s="25" t="s">
        <v>498</v>
      </c>
      <c r="H276" s="25" t="s">
        <v>10</v>
      </c>
      <c r="I276" s="22" t="s">
        <v>683</v>
      </c>
      <c r="J276" s="58" t="s">
        <v>1132</v>
      </c>
      <c r="K276" s="30">
        <v>2769523</v>
      </c>
      <c r="L276" s="31">
        <v>360035</v>
      </c>
    </row>
    <row r="277" spans="1:12" x14ac:dyDescent="0.2">
      <c r="A277" s="23" t="s">
        <v>198</v>
      </c>
      <c r="B277" s="24" t="s">
        <v>798</v>
      </c>
      <c r="C277" s="21">
        <v>4</v>
      </c>
      <c r="D277" s="21" t="s">
        <v>439</v>
      </c>
      <c r="E277" s="25" t="s">
        <v>199</v>
      </c>
      <c r="F277" s="25" t="s">
        <v>667</v>
      </c>
      <c r="G277" s="25" t="s">
        <v>498</v>
      </c>
      <c r="H277" s="25" t="s">
        <v>10</v>
      </c>
      <c r="I277" s="22" t="s">
        <v>667</v>
      </c>
      <c r="J277" s="58" t="s">
        <v>201</v>
      </c>
      <c r="K277" s="30">
        <v>499066</v>
      </c>
      <c r="L277" s="31">
        <v>63231</v>
      </c>
    </row>
    <row r="278" spans="1:12" x14ac:dyDescent="0.2">
      <c r="A278" s="23" t="s">
        <v>198</v>
      </c>
      <c r="B278" s="24" t="s">
        <v>798</v>
      </c>
      <c r="C278" s="21">
        <v>4</v>
      </c>
      <c r="D278" s="21" t="s">
        <v>440</v>
      </c>
      <c r="E278" s="25" t="s">
        <v>199</v>
      </c>
      <c r="F278" s="25" t="s">
        <v>668</v>
      </c>
      <c r="G278" s="25" t="s">
        <v>498</v>
      </c>
      <c r="H278" s="25" t="s">
        <v>10</v>
      </c>
      <c r="I278" s="22" t="s">
        <v>668</v>
      </c>
      <c r="J278" s="58" t="s">
        <v>202</v>
      </c>
      <c r="K278" s="30">
        <v>730020</v>
      </c>
      <c r="L278" s="31">
        <v>1969</v>
      </c>
    </row>
    <row r="279" spans="1:12" x14ac:dyDescent="0.2">
      <c r="A279" s="23" t="s">
        <v>198</v>
      </c>
      <c r="B279" s="24" t="s">
        <v>798</v>
      </c>
      <c r="C279" s="21">
        <v>4</v>
      </c>
      <c r="D279" s="21" t="s">
        <v>441</v>
      </c>
      <c r="E279" s="25" t="s">
        <v>199</v>
      </c>
      <c r="F279" s="25" t="s">
        <v>669</v>
      </c>
      <c r="G279" s="25" t="s">
        <v>498</v>
      </c>
      <c r="H279" s="25" t="s">
        <v>10</v>
      </c>
      <c r="I279" s="22" t="s">
        <v>669</v>
      </c>
      <c r="J279" s="58" t="s">
        <v>203</v>
      </c>
      <c r="K279" s="30">
        <v>3781742</v>
      </c>
      <c r="L279" s="31">
        <v>171821</v>
      </c>
    </row>
    <row r="280" spans="1:12" x14ac:dyDescent="0.2">
      <c r="A280" s="23" t="s">
        <v>198</v>
      </c>
      <c r="B280" s="24" t="s">
        <v>798</v>
      </c>
      <c r="C280" s="21">
        <v>4</v>
      </c>
      <c r="D280" s="21" t="s">
        <v>442</v>
      </c>
      <c r="E280" s="25" t="s">
        <v>199</v>
      </c>
      <c r="F280" s="25" t="s">
        <v>671</v>
      </c>
      <c r="G280" s="25" t="s">
        <v>498</v>
      </c>
      <c r="H280" s="25" t="s">
        <v>10</v>
      </c>
      <c r="I280" s="22" t="s">
        <v>671</v>
      </c>
      <c r="J280" s="58" t="s">
        <v>204</v>
      </c>
      <c r="K280" s="30">
        <v>1156627</v>
      </c>
      <c r="L280" s="31">
        <v>137888</v>
      </c>
    </row>
    <row r="281" spans="1:12" x14ac:dyDescent="0.2">
      <c r="A281" s="23" t="s">
        <v>198</v>
      </c>
      <c r="B281" s="24" t="s">
        <v>798</v>
      </c>
      <c r="C281" s="21">
        <v>4</v>
      </c>
      <c r="D281" s="21" t="s">
        <v>1133</v>
      </c>
      <c r="E281" s="25" t="s">
        <v>199</v>
      </c>
      <c r="F281" s="25" t="s">
        <v>673</v>
      </c>
      <c r="G281" s="25" t="s">
        <v>498</v>
      </c>
      <c r="H281" s="25" t="s">
        <v>10</v>
      </c>
      <c r="I281" s="22" t="s">
        <v>673</v>
      </c>
      <c r="J281" s="58" t="s">
        <v>1134</v>
      </c>
      <c r="K281" s="30">
        <v>6624939</v>
      </c>
      <c r="L281" s="31">
        <v>289533</v>
      </c>
    </row>
    <row r="282" spans="1:12" x14ac:dyDescent="0.2">
      <c r="A282" s="23" t="s">
        <v>198</v>
      </c>
      <c r="B282" s="24" t="s">
        <v>798</v>
      </c>
      <c r="C282" s="21">
        <v>4</v>
      </c>
      <c r="D282" s="21" t="s">
        <v>1135</v>
      </c>
      <c r="E282" s="25" t="s">
        <v>199</v>
      </c>
      <c r="F282" s="25" t="s">
        <v>678</v>
      </c>
      <c r="G282" s="25" t="s">
        <v>498</v>
      </c>
      <c r="H282" s="25" t="s">
        <v>10</v>
      </c>
      <c r="I282" s="22" t="s">
        <v>678</v>
      </c>
      <c r="J282" s="58" t="s">
        <v>1136</v>
      </c>
      <c r="K282" s="30">
        <v>395662</v>
      </c>
      <c r="L282" s="31">
        <v>53553</v>
      </c>
    </row>
    <row r="283" spans="1:12" x14ac:dyDescent="0.2">
      <c r="A283" s="23" t="s">
        <v>198</v>
      </c>
      <c r="B283" s="24" t="s">
        <v>798</v>
      </c>
      <c r="C283" s="21">
        <v>4</v>
      </c>
      <c r="D283" s="21" t="s">
        <v>1137</v>
      </c>
      <c r="E283" s="25" t="s">
        <v>199</v>
      </c>
      <c r="F283" s="25" t="s">
        <v>1494</v>
      </c>
      <c r="G283" s="25" t="s">
        <v>498</v>
      </c>
      <c r="H283" s="25" t="s">
        <v>10</v>
      </c>
      <c r="I283" s="22" t="s">
        <v>1494</v>
      </c>
      <c r="J283" s="58" t="s">
        <v>1138</v>
      </c>
      <c r="K283" s="30">
        <v>2312236</v>
      </c>
      <c r="L283" s="31">
        <v>548080</v>
      </c>
    </row>
    <row r="284" spans="1:12" x14ac:dyDescent="0.2">
      <c r="A284" s="23" t="s">
        <v>198</v>
      </c>
      <c r="B284" s="24" t="s">
        <v>798</v>
      </c>
      <c r="C284" s="21">
        <v>4</v>
      </c>
      <c r="D284" s="21" t="s">
        <v>1139</v>
      </c>
      <c r="E284" s="25" t="s">
        <v>199</v>
      </c>
      <c r="F284" s="25" t="s">
        <v>1495</v>
      </c>
      <c r="G284" s="25" t="s">
        <v>498</v>
      </c>
      <c r="H284" s="25" t="s">
        <v>10</v>
      </c>
      <c r="I284" s="22" t="s">
        <v>1495</v>
      </c>
      <c r="J284" s="58" t="s">
        <v>1140</v>
      </c>
      <c r="K284" s="30">
        <v>4127127</v>
      </c>
      <c r="L284" s="31">
        <v>99251</v>
      </c>
    </row>
    <row r="285" spans="1:12" x14ac:dyDescent="0.2">
      <c r="A285" s="23" t="s">
        <v>198</v>
      </c>
      <c r="B285" s="24" t="s">
        <v>798</v>
      </c>
      <c r="C285" s="21">
        <v>4</v>
      </c>
      <c r="D285" s="21" t="s">
        <v>1141</v>
      </c>
      <c r="E285" s="25" t="s">
        <v>199</v>
      </c>
      <c r="F285" s="25" t="s">
        <v>1495</v>
      </c>
      <c r="G285" s="25" t="s">
        <v>1496</v>
      </c>
      <c r="H285" s="25" t="s">
        <v>1142</v>
      </c>
      <c r="I285" s="22" t="s">
        <v>1497</v>
      </c>
      <c r="J285" s="58" t="s">
        <v>1143</v>
      </c>
      <c r="K285" s="30">
        <v>134868</v>
      </c>
      <c r="L285" s="31">
        <v>15991</v>
      </c>
    </row>
    <row r="286" spans="1:12" x14ac:dyDescent="0.2">
      <c r="A286" s="23" t="s">
        <v>198</v>
      </c>
      <c r="B286" s="24" t="s">
        <v>798</v>
      </c>
      <c r="C286" s="21">
        <v>4</v>
      </c>
      <c r="D286" s="21" t="s">
        <v>1144</v>
      </c>
      <c r="E286" s="25" t="s">
        <v>199</v>
      </c>
      <c r="F286" s="25" t="s">
        <v>673</v>
      </c>
      <c r="G286" s="25" t="s">
        <v>1498</v>
      </c>
      <c r="H286" s="25" t="s">
        <v>1145</v>
      </c>
      <c r="I286" s="22" t="s">
        <v>1499</v>
      </c>
      <c r="J286" s="58" t="s">
        <v>1146</v>
      </c>
      <c r="K286" s="30">
        <v>136041</v>
      </c>
      <c r="L286" s="31">
        <v>50450</v>
      </c>
    </row>
    <row r="287" spans="1:12" x14ac:dyDescent="0.2">
      <c r="A287" s="23" t="s">
        <v>198</v>
      </c>
      <c r="B287" s="24" t="s">
        <v>798</v>
      </c>
      <c r="C287" s="21">
        <v>4</v>
      </c>
      <c r="D287" s="21" t="s">
        <v>672</v>
      </c>
      <c r="E287" s="25" t="s">
        <v>199</v>
      </c>
      <c r="F287" s="25" t="s">
        <v>673</v>
      </c>
      <c r="G287" s="25" t="s">
        <v>674</v>
      </c>
      <c r="H287" s="25" t="s">
        <v>675</v>
      </c>
      <c r="I287" s="22" t="s">
        <v>676</v>
      </c>
      <c r="J287" s="58" t="s">
        <v>677</v>
      </c>
      <c r="K287" s="30">
        <v>115486</v>
      </c>
      <c r="L287" s="31">
        <v>44457</v>
      </c>
    </row>
    <row r="288" spans="1:12" x14ac:dyDescent="0.2">
      <c r="A288" s="23" t="s">
        <v>198</v>
      </c>
      <c r="B288" s="24" t="s">
        <v>798</v>
      </c>
      <c r="C288" s="21">
        <v>4</v>
      </c>
      <c r="D288" s="21" t="s">
        <v>1147</v>
      </c>
      <c r="E288" s="25" t="s">
        <v>199</v>
      </c>
      <c r="F288" s="25" t="s">
        <v>666</v>
      </c>
      <c r="G288" s="25" t="s">
        <v>1500</v>
      </c>
      <c r="H288" s="25" t="s">
        <v>1148</v>
      </c>
      <c r="I288" s="22" t="s">
        <v>1501</v>
      </c>
      <c r="J288" s="58" t="s">
        <v>1149</v>
      </c>
      <c r="K288" s="30">
        <v>196341</v>
      </c>
      <c r="L288" s="31">
        <v>29831</v>
      </c>
    </row>
    <row r="289" spans="1:12" ht="30" x14ac:dyDescent="0.2">
      <c r="A289" s="23" t="s">
        <v>198</v>
      </c>
      <c r="B289" s="24" t="s">
        <v>798</v>
      </c>
      <c r="C289" s="21">
        <v>4</v>
      </c>
      <c r="D289" s="21" t="s">
        <v>443</v>
      </c>
      <c r="E289" s="25" t="s">
        <v>199</v>
      </c>
      <c r="F289" s="25" t="s">
        <v>673</v>
      </c>
      <c r="G289" s="25" t="s">
        <v>679</v>
      </c>
      <c r="H289" s="25" t="s">
        <v>205</v>
      </c>
      <c r="I289" s="22" t="s">
        <v>680</v>
      </c>
      <c r="J289" s="58" t="s">
        <v>206</v>
      </c>
      <c r="K289" s="30">
        <v>193356</v>
      </c>
      <c r="L289" s="31">
        <v>68350</v>
      </c>
    </row>
    <row r="290" spans="1:12" x14ac:dyDescent="0.2">
      <c r="A290" s="23" t="s">
        <v>198</v>
      </c>
      <c r="B290" s="24" t="s">
        <v>798</v>
      </c>
      <c r="C290" s="21">
        <v>4</v>
      </c>
      <c r="D290" s="21" t="s">
        <v>1150</v>
      </c>
      <c r="E290" s="25" t="s">
        <v>199</v>
      </c>
      <c r="F290" s="25" t="s">
        <v>673</v>
      </c>
      <c r="G290" s="25" t="s">
        <v>1502</v>
      </c>
      <c r="H290" s="25" t="s">
        <v>1151</v>
      </c>
      <c r="I290" s="22" t="s">
        <v>1503</v>
      </c>
      <c r="J290" s="58" t="s">
        <v>1152</v>
      </c>
      <c r="K290" s="30">
        <v>86187</v>
      </c>
      <c r="L290" s="31">
        <v>59628</v>
      </c>
    </row>
    <row r="291" spans="1:12" x14ac:dyDescent="0.2">
      <c r="A291" s="23" t="s">
        <v>198</v>
      </c>
      <c r="B291" s="24" t="s">
        <v>798</v>
      </c>
      <c r="C291" s="21">
        <v>4</v>
      </c>
      <c r="D291" s="21" t="s">
        <v>444</v>
      </c>
      <c r="E291" s="25" t="s">
        <v>199</v>
      </c>
      <c r="F291" s="25" t="s">
        <v>670</v>
      </c>
      <c r="G291" s="25" t="s">
        <v>681</v>
      </c>
      <c r="H291" s="25" t="s">
        <v>207</v>
      </c>
      <c r="I291" s="22" t="s">
        <v>682</v>
      </c>
      <c r="J291" s="58" t="s">
        <v>208</v>
      </c>
      <c r="K291" s="30">
        <v>125054</v>
      </c>
      <c r="L291" s="31">
        <v>53158</v>
      </c>
    </row>
    <row r="292" spans="1:12" ht="30" x14ac:dyDescent="0.2">
      <c r="A292" s="23" t="s">
        <v>198</v>
      </c>
      <c r="B292" s="24" t="s">
        <v>798</v>
      </c>
      <c r="C292" s="21">
        <v>4</v>
      </c>
      <c r="D292" s="21" t="s">
        <v>1761</v>
      </c>
      <c r="E292" s="25" t="s">
        <v>199</v>
      </c>
      <c r="F292" s="25" t="s">
        <v>666</v>
      </c>
      <c r="G292" s="25" t="s">
        <v>1762</v>
      </c>
      <c r="H292" s="25" t="s">
        <v>1763</v>
      </c>
      <c r="I292" s="22" t="s">
        <v>1764</v>
      </c>
      <c r="J292" s="58" t="s">
        <v>1765</v>
      </c>
      <c r="K292" s="30">
        <v>14308</v>
      </c>
      <c r="L292" s="31">
        <v>10560</v>
      </c>
    </row>
    <row r="293" spans="1:12" x14ac:dyDescent="0.2">
      <c r="A293" s="23" t="s">
        <v>209</v>
      </c>
      <c r="B293" s="24" t="s">
        <v>799</v>
      </c>
      <c r="C293" s="21">
        <v>2</v>
      </c>
      <c r="D293" s="21" t="s">
        <v>445</v>
      </c>
      <c r="E293" s="25" t="s">
        <v>210</v>
      </c>
      <c r="F293" s="25" t="s">
        <v>685</v>
      </c>
      <c r="G293" s="25" t="s">
        <v>498</v>
      </c>
      <c r="H293" s="25" t="s">
        <v>10</v>
      </c>
      <c r="I293" s="22" t="s">
        <v>685</v>
      </c>
      <c r="J293" s="58" t="s">
        <v>211</v>
      </c>
      <c r="K293" s="30">
        <v>348172</v>
      </c>
      <c r="L293" s="31">
        <v>21466</v>
      </c>
    </row>
    <row r="294" spans="1:12" x14ac:dyDescent="0.2">
      <c r="A294" s="23" t="s">
        <v>209</v>
      </c>
      <c r="B294" s="24" t="s">
        <v>799</v>
      </c>
      <c r="C294" s="21">
        <v>2</v>
      </c>
      <c r="D294" s="21" t="s">
        <v>1153</v>
      </c>
      <c r="E294" s="25" t="s">
        <v>210</v>
      </c>
      <c r="F294" s="25" t="s">
        <v>702</v>
      </c>
      <c r="G294" s="25" t="s">
        <v>498</v>
      </c>
      <c r="H294" s="25" t="s">
        <v>10</v>
      </c>
      <c r="I294" s="22" t="s">
        <v>702</v>
      </c>
      <c r="J294" s="58" t="s">
        <v>1154</v>
      </c>
      <c r="K294" s="30">
        <v>44439</v>
      </c>
      <c r="L294" s="31">
        <v>11663</v>
      </c>
    </row>
    <row r="295" spans="1:12" x14ac:dyDescent="0.2">
      <c r="A295" s="23" t="s">
        <v>209</v>
      </c>
      <c r="B295" s="24" t="s">
        <v>799</v>
      </c>
      <c r="C295" s="21">
        <v>2</v>
      </c>
      <c r="D295" s="21" t="s">
        <v>1155</v>
      </c>
      <c r="E295" s="25" t="s">
        <v>210</v>
      </c>
      <c r="F295" s="25" t="s">
        <v>1505</v>
      </c>
      <c r="G295" s="25" t="s">
        <v>498</v>
      </c>
      <c r="H295" s="25" t="s">
        <v>10</v>
      </c>
      <c r="I295" s="22" t="s">
        <v>1505</v>
      </c>
      <c r="J295" s="58" t="s">
        <v>1156</v>
      </c>
      <c r="K295" s="30">
        <v>1543396</v>
      </c>
      <c r="L295" s="31">
        <v>289668</v>
      </c>
    </row>
    <row r="296" spans="1:12" x14ac:dyDescent="0.2">
      <c r="A296" s="23" t="s">
        <v>209</v>
      </c>
      <c r="B296" s="24" t="s">
        <v>799</v>
      </c>
      <c r="C296" s="21">
        <v>2</v>
      </c>
      <c r="D296" s="21" t="s">
        <v>1157</v>
      </c>
      <c r="E296" s="25" t="s">
        <v>210</v>
      </c>
      <c r="F296" s="25" t="s">
        <v>1506</v>
      </c>
      <c r="G296" s="25" t="s">
        <v>498</v>
      </c>
      <c r="H296" s="25" t="s">
        <v>10</v>
      </c>
      <c r="I296" s="22" t="s">
        <v>1506</v>
      </c>
      <c r="J296" s="58" t="s">
        <v>1158</v>
      </c>
      <c r="K296" s="30">
        <v>67195</v>
      </c>
      <c r="L296" s="31">
        <v>43916</v>
      </c>
    </row>
    <row r="297" spans="1:12" x14ac:dyDescent="0.2">
      <c r="A297" s="23" t="s">
        <v>209</v>
      </c>
      <c r="B297" s="24" t="s">
        <v>799</v>
      </c>
      <c r="C297" s="21">
        <v>2</v>
      </c>
      <c r="D297" s="21" t="s">
        <v>446</v>
      </c>
      <c r="E297" s="25" t="s">
        <v>210</v>
      </c>
      <c r="F297" s="25" t="s">
        <v>687</v>
      </c>
      <c r="G297" s="25" t="s">
        <v>498</v>
      </c>
      <c r="H297" s="25" t="s">
        <v>10</v>
      </c>
      <c r="I297" s="22" t="s">
        <v>687</v>
      </c>
      <c r="J297" s="58" t="s">
        <v>212</v>
      </c>
      <c r="K297" s="30">
        <v>8317682</v>
      </c>
      <c r="L297" s="31">
        <v>1875928</v>
      </c>
    </row>
    <row r="298" spans="1:12" x14ac:dyDescent="0.2">
      <c r="A298" s="23" t="s">
        <v>209</v>
      </c>
      <c r="B298" s="24" t="s">
        <v>799</v>
      </c>
      <c r="C298" s="21">
        <v>2</v>
      </c>
      <c r="D298" s="21" t="s">
        <v>447</v>
      </c>
      <c r="E298" s="25" t="s">
        <v>210</v>
      </c>
      <c r="F298" s="25" t="s">
        <v>688</v>
      </c>
      <c r="G298" s="25" t="s">
        <v>498</v>
      </c>
      <c r="H298" s="25" t="s">
        <v>10</v>
      </c>
      <c r="I298" s="22" t="s">
        <v>688</v>
      </c>
      <c r="J298" s="58" t="s">
        <v>213</v>
      </c>
      <c r="K298" s="30">
        <v>45008</v>
      </c>
      <c r="L298" s="31">
        <v>7681</v>
      </c>
    </row>
    <row r="299" spans="1:12" x14ac:dyDescent="0.2">
      <c r="A299" s="23" t="s">
        <v>209</v>
      </c>
      <c r="B299" s="24" t="s">
        <v>799</v>
      </c>
      <c r="C299" s="21">
        <v>2</v>
      </c>
      <c r="D299" s="21" t="s">
        <v>448</v>
      </c>
      <c r="E299" s="25" t="s">
        <v>210</v>
      </c>
      <c r="F299" s="25" t="s">
        <v>690</v>
      </c>
      <c r="G299" s="25" t="s">
        <v>498</v>
      </c>
      <c r="H299" s="25" t="s">
        <v>10</v>
      </c>
      <c r="I299" s="22" t="s">
        <v>690</v>
      </c>
      <c r="J299" s="58" t="s">
        <v>214</v>
      </c>
      <c r="K299" s="30">
        <v>3155124</v>
      </c>
      <c r="L299" s="31">
        <v>1014065</v>
      </c>
    </row>
    <row r="300" spans="1:12" x14ac:dyDescent="0.2">
      <c r="A300" s="23" t="s">
        <v>209</v>
      </c>
      <c r="B300" s="24" t="s">
        <v>799</v>
      </c>
      <c r="C300" s="21">
        <v>2</v>
      </c>
      <c r="D300" s="21" t="s">
        <v>449</v>
      </c>
      <c r="E300" s="25" t="s">
        <v>210</v>
      </c>
      <c r="F300" s="25" t="s">
        <v>691</v>
      </c>
      <c r="G300" s="25" t="s">
        <v>498</v>
      </c>
      <c r="H300" s="25" t="s">
        <v>10</v>
      </c>
      <c r="I300" s="22" t="s">
        <v>691</v>
      </c>
      <c r="J300" s="58" t="s">
        <v>215</v>
      </c>
      <c r="K300" s="30">
        <v>2047282</v>
      </c>
      <c r="L300" s="31">
        <v>375717</v>
      </c>
    </row>
    <row r="301" spans="1:12" x14ac:dyDescent="0.2">
      <c r="A301" s="23" t="s">
        <v>209</v>
      </c>
      <c r="B301" s="24" t="s">
        <v>799</v>
      </c>
      <c r="C301" s="21">
        <v>2</v>
      </c>
      <c r="D301" s="21" t="s">
        <v>1159</v>
      </c>
      <c r="E301" s="25" t="s">
        <v>210</v>
      </c>
      <c r="F301" s="25" t="s">
        <v>689</v>
      </c>
      <c r="G301" s="25" t="s">
        <v>1507</v>
      </c>
      <c r="H301" s="25" t="s">
        <v>1160</v>
      </c>
      <c r="I301" s="22" t="s">
        <v>1508</v>
      </c>
      <c r="J301" s="58" t="s">
        <v>1161</v>
      </c>
      <c r="K301" s="30">
        <v>263603</v>
      </c>
      <c r="L301" s="31">
        <v>19906</v>
      </c>
    </row>
    <row r="302" spans="1:12" x14ac:dyDescent="0.2">
      <c r="A302" s="23" t="s">
        <v>209</v>
      </c>
      <c r="B302" s="24" t="s">
        <v>799</v>
      </c>
      <c r="C302" s="21">
        <v>2</v>
      </c>
      <c r="D302" s="21" t="s">
        <v>1162</v>
      </c>
      <c r="E302" s="25" t="s">
        <v>210</v>
      </c>
      <c r="F302" s="25" t="s">
        <v>684</v>
      </c>
      <c r="G302" s="25" t="s">
        <v>1509</v>
      </c>
      <c r="H302" s="25" t="s">
        <v>1163</v>
      </c>
      <c r="I302" s="22" t="s">
        <v>1510</v>
      </c>
      <c r="J302" s="58" t="s">
        <v>1164</v>
      </c>
      <c r="K302" s="30">
        <v>83590</v>
      </c>
      <c r="L302" s="31">
        <v>78</v>
      </c>
    </row>
    <row r="303" spans="1:12" x14ac:dyDescent="0.2">
      <c r="A303" s="23" t="s">
        <v>209</v>
      </c>
      <c r="B303" s="24" t="s">
        <v>799</v>
      </c>
      <c r="C303" s="21">
        <v>2</v>
      </c>
      <c r="D303" s="21" t="s">
        <v>1165</v>
      </c>
      <c r="E303" s="25" t="s">
        <v>210</v>
      </c>
      <c r="F303" s="25" t="s">
        <v>684</v>
      </c>
      <c r="G303" s="25" t="s">
        <v>1511</v>
      </c>
      <c r="H303" s="25" t="s">
        <v>1166</v>
      </c>
      <c r="I303" s="22" t="s">
        <v>1512</v>
      </c>
      <c r="J303" s="58" t="s">
        <v>1167</v>
      </c>
      <c r="K303" s="30">
        <v>379182</v>
      </c>
      <c r="L303" s="31">
        <v>99734</v>
      </c>
    </row>
    <row r="304" spans="1:12" x14ac:dyDescent="0.2">
      <c r="A304" s="23" t="s">
        <v>209</v>
      </c>
      <c r="B304" s="24" t="s">
        <v>799</v>
      </c>
      <c r="C304" s="21">
        <v>2</v>
      </c>
      <c r="D304" s="21" t="s">
        <v>1766</v>
      </c>
      <c r="E304" s="25" t="s">
        <v>210</v>
      </c>
      <c r="F304" s="25" t="s">
        <v>686</v>
      </c>
      <c r="G304" s="25" t="s">
        <v>1767</v>
      </c>
      <c r="H304" s="25" t="s">
        <v>1768</v>
      </c>
      <c r="I304" s="22" t="s">
        <v>1769</v>
      </c>
      <c r="J304" s="58" t="s">
        <v>1770</v>
      </c>
      <c r="K304" s="30">
        <v>43481</v>
      </c>
      <c r="L304" s="31">
        <v>9805</v>
      </c>
    </row>
    <row r="305" spans="1:12" x14ac:dyDescent="0.2">
      <c r="A305" s="23" t="s">
        <v>209</v>
      </c>
      <c r="B305" s="24" t="s">
        <v>799</v>
      </c>
      <c r="C305" s="21">
        <v>2</v>
      </c>
      <c r="D305" s="21" t="s">
        <v>450</v>
      </c>
      <c r="E305" s="25" t="s">
        <v>210</v>
      </c>
      <c r="F305" s="25" t="s">
        <v>686</v>
      </c>
      <c r="G305" s="25" t="s">
        <v>692</v>
      </c>
      <c r="H305" s="25" t="s">
        <v>216</v>
      </c>
      <c r="I305" s="22" t="s">
        <v>693</v>
      </c>
      <c r="J305" s="58" t="s">
        <v>217</v>
      </c>
      <c r="K305" s="30">
        <v>124964</v>
      </c>
      <c r="L305" s="31">
        <v>12440</v>
      </c>
    </row>
    <row r="306" spans="1:12" x14ac:dyDescent="0.2">
      <c r="A306" s="23" t="s">
        <v>209</v>
      </c>
      <c r="B306" s="24" t="s">
        <v>799</v>
      </c>
      <c r="C306" s="21">
        <v>2</v>
      </c>
      <c r="D306" s="21" t="s">
        <v>1168</v>
      </c>
      <c r="E306" s="25" t="s">
        <v>210</v>
      </c>
      <c r="F306" s="25" t="s">
        <v>686</v>
      </c>
      <c r="G306" s="25" t="s">
        <v>1514</v>
      </c>
      <c r="H306" s="25" t="s">
        <v>1169</v>
      </c>
      <c r="I306" s="22" t="s">
        <v>1515</v>
      </c>
      <c r="J306" s="58" t="s">
        <v>1170</v>
      </c>
      <c r="K306" s="30">
        <v>119965</v>
      </c>
      <c r="L306" s="31">
        <v>31548</v>
      </c>
    </row>
    <row r="307" spans="1:12" x14ac:dyDescent="0.2">
      <c r="A307" s="23" t="s">
        <v>209</v>
      </c>
      <c r="B307" s="24" t="s">
        <v>799</v>
      </c>
      <c r="C307" s="21">
        <v>2</v>
      </c>
      <c r="D307" s="21" t="s">
        <v>1171</v>
      </c>
      <c r="E307" s="25" t="s">
        <v>210</v>
      </c>
      <c r="F307" s="25" t="s">
        <v>1504</v>
      </c>
      <c r="G307" s="25" t="s">
        <v>1516</v>
      </c>
      <c r="H307" s="25" t="s">
        <v>1172</v>
      </c>
      <c r="I307" s="22" t="s">
        <v>1517</v>
      </c>
      <c r="J307" s="58" t="s">
        <v>1173</v>
      </c>
      <c r="K307" s="30">
        <v>113499</v>
      </c>
      <c r="L307" s="31">
        <v>22721</v>
      </c>
    </row>
    <row r="308" spans="1:12" x14ac:dyDescent="0.2">
      <c r="A308" s="23" t="s">
        <v>209</v>
      </c>
      <c r="B308" s="24" t="s">
        <v>799</v>
      </c>
      <c r="C308" s="21">
        <v>2</v>
      </c>
      <c r="D308" s="21" t="s">
        <v>451</v>
      </c>
      <c r="E308" s="25" t="s">
        <v>210</v>
      </c>
      <c r="F308" s="25" t="s">
        <v>686</v>
      </c>
      <c r="G308" s="25" t="s">
        <v>694</v>
      </c>
      <c r="H308" s="25" t="s">
        <v>218</v>
      </c>
      <c r="I308" s="22" t="s">
        <v>695</v>
      </c>
      <c r="J308" s="58" t="s">
        <v>219</v>
      </c>
      <c r="K308" s="30">
        <v>188995</v>
      </c>
      <c r="L308" s="31">
        <v>11304</v>
      </c>
    </row>
    <row r="309" spans="1:12" x14ac:dyDescent="0.2">
      <c r="A309" s="23" t="s">
        <v>209</v>
      </c>
      <c r="B309" s="24" t="s">
        <v>799</v>
      </c>
      <c r="C309" s="21">
        <v>2</v>
      </c>
      <c r="D309" s="21" t="s">
        <v>452</v>
      </c>
      <c r="E309" s="25" t="s">
        <v>210</v>
      </c>
      <c r="F309" s="25" t="s">
        <v>686</v>
      </c>
      <c r="G309" s="25" t="s">
        <v>696</v>
      </c>
      <c r="H309" s="25" t="s">
        <v>220</v>
      </c>
      <c r="I309" s="22" t="s">
        <v>697</v>
      </c>
      <c r="J309" s="58" t="s">
        <v>221</v>
      </c>
      <c r="K309" s="30">
        <v>144121</v>
      </c>
      <c r="L309" s="31">
        <v>38796</v>
      </c>
    </row>
    <row r="310" spans="1:12" x14ac:dyDescent="0.2">
      <c r="A310" s="23" t="s">
        <v>209</v>
      </c>
      <c r="B310" s="24" t="s">
        <v>799</v>
      </c>
      <c r="C310" s="21">
        <v>2</v>
      </c>
      <c r="D310" s="21" t="s">
        <v>453</v>
      </c>
      <c r="E310" s="25" t="s">
        <v>210</v>
      </c>
      <c r="F310" s="25" t="s">
        <v>686</v>
      </c>
      <c r="G310" s="25" t="s">
        <v>698</v>
      </c>
      <c r="H310" s="25" t="s">
        <v>222</v>
      </c>
      <c r="I310" s="22" t="s">
        <v>699</v>
      </c>
      <c r="J310" s="58" t="s">
        <v>223</v>
      </c>
      <c r="K310" s="30">
        <v>190837</v>
      </c>
      <c r="L310" s="31">
        <v>40017</v>
      </c>
    </row>
    <row r="311" spans="1:12" x14ac:dyDescent="0.2">
      <c r="A311" s="23" t="s">
        <v>209</v>
      </c>
      <c r="B311" s="24" t="s">
        <v>799</v>
      </c>
      <c r="C311" s="21">
        <v>2</v>
      </c>
      <c r="D311" s="21" t="s">
        <v>454</v>
      </c>
      <c r="E311" s="25" t="s">
        <v>210</v>
      </c>
      <c r="F311" s="25" t="s">
        <v>686</v>
      </c>
      <c r="G311" s="25" t="s">
        <v>700</v>
      </c>
      <c r="H311" s="25" t="s">
        <v>224</v>
      </c>
      <c r="I311" s="22" t="s">
        <v>701</v>
      </c>
      <c r="J311" s="58" t="s">
        <v>225</v>
      </c>
      <c r="K311" s="30">
        <v>67128</v>
      </c>
      <c r="L311" s="31">
        <v>21820</v>
      </c>
    </row>
    <row r="312" spans="1:12" x14ac:dyDescent="0.2">
      <c r="A312" s="23" t="s">
        <v>209</v>
      </c>
      <c r="B312" s="24" t="s">
        <v>799</v>
      </c>
      <c r="C312" s="21">
        <v>2</v>
      </c>
      <c r="D312" s="21" t="s">
        <v>1174</v>
      </c>
      <c r="E312" s="25" t="s">
        <v>210</v>
      </c>
      <c r="F312" s="25" t="s">
        <v>1513</v>
      </c>
      <c r="G312" s="25" t="s">
        <v>1518</v>
      </c>
      <c r="H312" s="25" t="s">
        <v>1175</v>
      </c>
      <c r="I312" s="22" t="s">
        <v>1519</v>
      </c>
      <c r="J312" s="58" t="s">
        <v>1176</v>
      </c>
      <c r="K312" s="30">
        <v>35184</v>
      </c>
      <c r="L312" s="31">
        <v>7</v>
      </c>
    </row>
    <row r="313" spans="1:12" x14ac:dyDescent="0.2">
      <c r="A313" s="23" t="s">
        <v>209</v>
      </c>
      <c r="B313" s="24" t="s">
        <v>799</v>
      </c>
      <c r="C313" s="21">
        <v>2</v>
      </c>
      <c r="D313" s="21" t="s">
        <v>1177</v>
      </c>
      <c r="E313" s="25" t="s">
        <v>210</v>
      </c>
      <c r="F313" s="25" t="s">
        <v>703</v>
      </c>
      <c r="G313" s="25" t="s">
        <v>1520</v>
      </c>
      <c r="H313" s="25" t="s">
        <v>1178</v>
      </c>
      <c r="I313" s="22" t="s">
        <v>1521</v>
      </c>
      <c r="J313" s="58" t="s">
        <v>1179</v>
      </c>
      <c r="K313" s="30">
        <v>53245</v>
      </c>
      <c r="L313" s="31">
        <v>4736</v>
      </c>
    </row>
    <row r="314" spans="1:12" x14ac:dyDescent="0.2">
      <c r="A314" s="23" t="s">
        <v>209</v>
      </c>
      <c r="B314" s="24" t="s">
        <v>799</v>
      </c>
      <c r="C314" s="21">
        <v>2</v>
      </c>
      <c r="D314" s="21" t="s">
        <v>1180</v>
      </c>
      <c r="E314" s="25" t="s">
        <v>210</v>
      </c>
      <c r="F314" s="25" t="s">
        <v>686</v>
      </c>
      <c r="G314" s="25" t="s">
        <v>1522</v>
      </c>
      <c r="H314" s="25" t="s">
        <v>1181</v>
      </c>
      <c r="I314" s="22" t="s">
        <v>1523</v>
      </c>
      <c r="J314" s="58" t="s">
        <v>1182</v>
      </c>
      <c r="K314" s="30">
        <v>69786</v>
      </c>
      <c r="L314" s="31">
        <v>9060</v>
      </c>
    </row>
    <row r="315" spans="1:12" x14ac:dyDescent="0.2">
      <c r="A315" s="23" t="s">
        <v>226</v>
      </c>
      <c r="B315" s="24" t="s">
        <v>800</v>
      </c>
      <c r="C315" s="21">
        <v>1</v>
      </c>
      <c r="D315" s="21" t="s">
        <v>1183</v>
      </c>
      <c r="E315" s="25" t="s">
        <v>227</v>
      </c>
      <c r="F315" s="25" t="s">
        <v>704</v>
      </c>
      <c r="G315" s="25" t="s">
        <v>1524</v>
      </c>
      <c r="H315" s="25" t="s">
        <v>1184</v>
      </c>
      <c r="I315" s="22" t="s">
        <v>1525</v>
      </c>
      <c r="J315" s="58" t="s">
        <v>1185</v>
      </c>
      <c r="K315" s="30">
        <v>83437</v>
      </c>
      <c r="L315" s="31">
        <v>25158</v>
      </c>
    </row>
    <row r="316" spans="1:12" x14ac:dyDescent="0.2">
      <c r="A316" s="23" t="s">
        <v>226</v>
      </c>
      <c r="B316" s="24" t="s">
        <v>800</v>
      </c>
      <c r="C316" s="21">
        <v>1</v>
      </c>
      <c r="D316" s="21" t="s">
        <v>1186</v>
      </c>
      <c r="E316" s="25" t="s">
        <v>227</v>
      </c>
      <c r="F316" s="25" t="s">
        <v>704</v>
      </c>
      <c r="G316" s="25" t="s">
        <v>1526</v>
      </c>
      <c r="H316" s="25" t="s">
        <v>1187</v>
      </c>
      <c r="I316" s="22" t="s">
        <v>1527</v>
      </c>
      <c r="J316" s="58" t="s">
        <v>1188</v>
      </c>
      <c r="K316" s="30">
        <v>113812</v>
      </c>
      <c r="L316" s="31">
        <v>34316</v>
      </c>
    </row>
    <row r="317" spans="1:12" x14ac:dyDescent="0.2">
      <c r="A317" s="23" t="s">
        <v>226</v>
      </c>
      <c r="B317" s="24" t="s">
        <v>800</v>
      </c>
      <c r="C317" s="21">
        <v>1</v>
      </c>
      <c r="D317" s="21" t="s">
        <v>1189</v>
      </c>
      <c r="E317" s="25" t="s">
        <v>227</v>
      </c>
      <c r="F317" s="25" t="s">
        <v>704</v>
      </c>
      <c r="G317" s="25" t="s">
        <v>1528</v>
      </c>
      <c r="H317" s="25" t="s">
        <v>1190</v>
      </c>
      <c r="I317" s="22" t="s">
        <v>1529</v>
      </c>
      <c r="J317" s="58" t="s">
        <v>1191</v>
      </c>
      <c r="K317" s="30">
        <v>124723</v>
      </c>
      <c r="L317" s="31">
        <v>37606</v>
      </c>
    </row>
    <row r="318" spans="1:12" x14ac:dyDescent="0.2">
      <c r="A318" s="23" t="s">
        <v>228</v>
      </c>
      <c r="B318" s="24" t="s">
        <v>801</v>
      </c>
      <c r="C318" s="21">
        <v>1</v>
      </c>
      <c r="D318" s="21" t="s">
        <v>455</v>
      </c>
      <c r="E318" s="25" t="s">
        <v>229</v>
      </c>
      <c r="F318" s="25" t="s">
        <v>705</v>
      </c>
      <c r="G318" s="25" t="s">
        <v>498</v>
      </c>
      <c r="H318" s="25" t="s">
        <v>10</v>
      </c>
      <c r="I318" s="22" t="s">
        <v>705</v>
      </c>
      <c r="J318" s="58" t="s">
        <v>230</v>
      </c>
      <c r="K318" s="30">
        <v>547367</v>
      </c>
      <c r="L318" s="31">
        <v>66716</v>
      </c>
    </row>
    <row r="319" spans="1:12" x14ac:dyDescent="0.2">
      <c r="A319" s="23" t="s">
        <v>228</v>
      </c>
      <c r="B319" s="24" t="s">
        <v>801</v>
      </c>
      <c r="C319" s="21">
        <v>1</v>
      </c>
      <c r="D319" s="21" t="s">
        <v>456</v>
      </c>
      <c r="E319" s="25" t="s">
        <v>229</v>
      </c>
      <c r="F319" s="25" t="s">
        <v>706</v>
      </c>
      <c r="G319" s="25" t="s">
        <v>498</v>
      </c>
      <c r="H319" s="25" t="s">
        <v>10</v>
      </c>
      <c r="I319" s="22" t="s">
        <v>706</v>
      </c>
      <c r="J319" s="58" t="s">
        <v>232</v>
      </c>
      <c r="K319" s="30">
        <v>6436306</v>
      </c>
      <c r="L319" s="31">
        <v>374734</v>
      </c>
    </row>
    <row r="320" spans="1:12" x14ac:dyDescent="0.2">
      <c r="A320" s="23" t="s">
        <v>228</v>
      </c>
      <c r="B320" s="24" t="s">
        <v>801</v>
      </c>
      <c r="C320" s="21">
        <v>1</v>
      </c>
      <c r="D320" s="21" t="s">
        <v>1192</v>
      </c>
      <c r="E320" s="25" t="s">
        <v>229</v>
      </c>
      <c r="F320" s="25" t="s">
        <v>707</v>
      </c>
      <c r="G320" s="25" t="s">
        <v>1530</v>
      </c>
      <c r="H320" s="25" t="s">
        <v>1193</v>
      </c>
      <c r="I320" s="22" t="s">
        <v>1531</v>
      </c>
      <c r="J320" s="58" t="s">
        <v>1194</v>
      </c>
      <c r="K320" s="30">
        <v>41078</v>
      </c>
      <c r="L320" s="31">
        <v>3</v>
      </c>
    </row>
    <row r="321" spans="1:12" x14ac:dyDescent="0.2">
      <c r="A321" s="23" t="s">
        <v>233</v>
      </c>
      <c r="B321" s="24" t="s">
        <v>802</v>
      </c>
      <c r="C321" s="21">
        <v>1</v>
      </c>
      <c r="D321" s="21" t="s">
        <v>1195</v>
      </c>
      <c r="E321" s="25" t="s">
        <v>234</v>
      </c>
      <c r="F321" s="25" t="s">
        <v>1532</v>
      </c>
      <c r="G321" s="25" t="s">
        <v>498</v>
      </c>
      <c r="H321" s="25" t="s">
        <v>10</v>
      </c>
      <c r="I321" s="22" t="s">
        <v>1532</v>
      </c>
      <c r="J321" s="58" t="s">
        <v>1196</v>
      </c>
      <c r="K321" s="30">
        <v>1141896</v>
      </c>
      <c r="L321" s="31">
        <v>193886</v>
      </c>
    </row>
    <row r="322" spans="1:12" x14ac:dyDescent="0.2">
      <c r="A322" s="23" t="s">
        <v>235</v>
      </c>
      <c r="B322" s="24" t="s">
        <v>803</v>
      </c>
      <c r="C322" s="21">
        <v>1</v>
      </c>
      <c r="D322" s="21" t="s">
        <v>1197</v>
      </c>
      <c r="E322" s="25" t="s">
        <v>236</v>
      </c>
      <c r="F322" s="25" t="s">
        <v>1533</v>
      </c>
      <c r="G322" s="25" t="s">
        <v>498</v>
      </c>
      <c r="H322" s="25" t="s">
        <v>10</v>
      </c>
      <c r="I322" s="22" t="s">
        <v>1533</v>
      </c>
      <c r="J322" s="58" t="s">
        <v>231</v>
      </c>
      <c r="K322" s="30">
        <v>617996</v>
      </c>
      <c r="L322" s="31">
        <v>63747</v>
      </c>
    </row>
    <row r="323" spans="1:12" x14ac:dyDescent="0.2">
      <c r="A323" s="23" t="s">
        <v>235</v>
      </c>
      <c r="B323" s="24" t="s">
        <v>803</v>
      </c>
      <c r="C323" s="21">
        <v>1</v>
      </c>
      <c r="D323" s="21" t="s">
        <v>1198</v>
      </c>
      <c r="E323" s="25" t="s">
        <v>236</v>
      </c>
      <c r="F323" s="25" t="s">
        <v>1534</v>
      </c>
      <c r="G323" s="25" t="s">
        <v>498</v>
      </c>
      <c r="H323" s="25" t="s">
        <v>10</v>
      </c>
      <c r="I323" s="22" t="s">
        <v>1534</v>
      </c>
      <c r="J323" s="58" t="s">
        <v>1199</v>
      </c>
      <c r="K323" s="30">
        <v>120628</v>
      </c>
      <c r="L323" s="31">
        <v>3603</v>
      </c>
    </row>
    <row r="324" spans="1:12" x14ac:dyDescent="0.2">
      <c r="A324" s="23" t="s">
        <v>235</v>
      </c>
      <c r="B324" s="24" t="s">
        <v>803</v>
      </c>
      <c r="C324" s="21">
        <v>1</v>
      </c>
      <c r="D324" s="21" t="s">
        <v>1200</v>
      </c>
      <c r="E324" s="25" t="s">
        <v>236</v>
      </c>
      <c r="F324" s="25" t="s">
        <v>708</v>
      </c>
      <c r="G324" s="25" t="s">
        <v>498</v>
      </c>
      <c r="H324" s="25" t="s">
        <v>10</v>
      </c>
      <c r="I324" s="22" t="s">
        <v>708</v>
      </c>
      <c r="J324" s="58" t="s">
        <v>1201</v>
      </c>
      <c r="K324" s="30">
        <v>1151123</v>
      </c>
      <c r="L324" s="31">
        <v>12412</v>
      </c>
    </row>
    <row r="325" spans="1:12" x14ac:dyDescent="0.2">
      <c r="A325" s="23" t="s">
        <v>235</v>
      </c>
      <c r="B325" s="24" t="s">
        <v>803</v>
      </c>
      <c r="C325" s="21">
        <v>1</v>
      </c>
      <c r="D325" s="21" t="s">
        <v>1771</v>
      </c>
      <c r="E325" s="25" t="s">
        <v>236</v>
      </c>
      <c r="F325" s="25" t="s">
        <v>1772</v>
      </c>
      <c r="G325" s="25" t="s">
        <v>498</v>
      </c>
      <c r="H325" s="25" t="s">
        <v>10</v>
      </c>
      <c r="I325" s="22" t="s">
        <v>1772</v>
      </c>
      <c r="J325" s="58" t="s">
        <v>1773</v>
      </c>
      <c r="K325" s="30">
        <v>218099</v>
      </c>
      <c r="L325" s="31">
        <v>83802</v>
      </c>
    </row>
    <row r="326" spans="1:12" x14ac:dyDescent="0.2">
      <c r="A326" s="23" t="s">
        <v>235</v>
      </c>
      <c r="B326" s="24" t="s">
        <v>803</v>
      </c>
      <c r="C326" s="21">
        <v>1</v>
      </c>
      <c r="D326" s="21" t="s">
        <v>1202</v>
      </c>
      <c r="E326" s="25" t="s">
        <v>236</v>
      </c>
      <c r="F326" s="25" t="s">
        <v>1536</v>
      </c>
      <c r="G326" s="25" t="s">
        <v>498</v>
      </c>
      <c r="H326" s="25" t="s">
        <v>10</v>
      </c>
      <c r="I326" s="22" t="s">
        <v>1536</v>
      </c>
      <c r="J326" s="58" t="s">
        <v>1203</v>
      </c>
      <c r="K326" s="30">
        <v>670336</v>
      </c>
      <c r="L326" s="31">
        <v>53269</v>
      </c>
    </row>
    <row r="327" spans="1:12" x14ac:dyDescent="0.2">
      <c r="A327" s="23" t="s">
        <v>235</v>
      </c>
      <c r="B327" s="24" t="s">
        <v>803</v>
      </c>
      <c r="C327" s="21">
        <v>1</v>
      </c>
      <c r="D327" s="21" t="s">
        <v>1204</v>
      </c>
      <c r="E327" s="25" t="s">
        <v>236</v>
      </c>
      <c r="F327" s="25" t="s">
        <v>1536</v>
      </c>
      <c r="G327" s="25" t="s">
        <v>1537</v>
      </c>
      <c r="H327" s="25" t="s">
        <v>1205</v>
      </c>
      <c r="I327" s="22" t="s">
        <v>1538</v>
      </c>
      <c r="J327" s="58" t="s">
        <v>1206</v>
      </c>
      <c r="K327" s="30">
        <v>107561</v>
      </c>
      <c r="L327" s="31">
        <v>8598</v>
      </c>
    </row>
    <row r="328" spans="1:12" x14ac:dyDescent="0.2">
      <c r="A328" s="23" t="s">
        <v>235</v>
      </c>
      <c r="B328" s="24" t="s">
        <v>803</v>
      </c>
      <c r="C328" s="21">
        <v>1</v>
      </c>
      <c r="D328" s="21" t="s">
        <v>1207</v>
      </c>
      <c r="E328" s="25" t="s">
        <v>236</v>
      </c>
      <c r="F328" s="25" t="s">
        <v>708</v>
      </c>
      <c r="G328" s="25" t="s">
        <v>1539</v>
      </c>
      <c r="H328" s="25" t="s">
        <v>1208</v>
      </c>
      <c r="I328" s="22" t="s">
        <v>1540</v>
      </c>
      <c r="J328" s="58" t="s">
        <v>1209</v>
      </c>
      <c r="K328" s="30">
        <v>58495</v>
      </c>
      <c r="L328" s="31">
        <v>39781</v>
      </c>
    </row>
    <row r="329" spans="1:12" x14ac:dyDescent="0.2">
      <c r="A329" s="23" t="s">
        <v>235</v>
      </c>
      <c r="B329" s="24" t="s">
        <v>803</v>
      </c>
      <c r="C329" s="21">
        <v>1</v>
      </c>
      <c r="D329" s="21" t="s">
        <v>1210</v>
      </c>
      <c r="E329" s="25" t="s">
        <v>236</v>
      </c>
      <c r="F329" s="25" t="s">
        <v>708</v>
      </c>
      <c r="G329" s="25" t="s">
        <v>1541</v>
      </c>
      <c r="H329" s="25" t="s">
        <v>1211</v>
      </c>
      <c r="I329" s="22" t="s">
        <v>1542</v>
      </c>
      <c r="J329" s="58" t="s">
        <v>1212</v>
      </c>
      <c r="K329" s="30">
        <v>191873</v>
      </c>
      <c r="L329" s="31">
        <v>57853</v>
      </c>
    </row>
    <row r="330" spans="1:12" x14ac:dyDescent="0.2">
      <c r="A330" s="23" t="s">
        <v>235</v>
      </c>
      <c r="B330" s="24" t="s">
        <v>803</v>
      </c>
      <c r="C330" s="21">
        <v>1</v>
      </c>
      <c r="D330" s="21" t="s">
        <v>1213</v>
      </c>
      <c r="E330" s="25" t="s">
        <v>236</v>
      </c>
      <c r="F330" s="25" t="s">
        <v>1535</v>
      </c>
      <c r="G330" s="25" t="s">
        <v>1543</v>
      </c>
      <c r="H330" s="25" t="s">
        <v>1214</v>
      </c>
      <c r="I330" s="22" t="s">
        <v>1544</v>
      </c>
      <c r="J330" s="58" t="s">
        <v>1215</v>
      </c>
      <c r="K330" s="30">
        <v>179737</v>
      </c>
      <c r="L330" s="31">
        <v>54194</v>
      </c>
    </row>
    <row r="331" spans="1:12" x14ac:dyDescent="0.2">
      <c r="A331" s="23" t="s">
        <v>235</v>
      </c>
      <c r="B331" s="24" t="s">
        <v>803</v>
      </c>
      <c r="C331" s="21">
        <v>1</v>
      </c>
      <c r="D331" s="21" t="s">
        <v>1774</v>
      </c>
      <c r="E331" s="25" t="s">
        <v>236</v>
      </c>
      <c r="F331" s="25" t="s">
        <v>1536</v>
      </c>
      <c r="G331" s="25" t="s">
        <v>1775</v>
      </c>
      <c r="H331" s="25" t="s">
        <v>1776</v>
      </c>
      <c r="I331" s="22" t="s">
        <v>1777</v>
      </c>
      <c r="J331" s="58" t="s">
        <v>1778</v>
      </c>
      <c r="K331" s="30">
        <v>30696</v>
      </c>
      <c r="L331" s="31">
        <v>7307</v>
      </c>
    </row>
    <row r="332" spans="1:12" x14ac:dyDescent="0.2">
      <c r="A332" s="23" t="s">
        <v>237</v>
      </c>
      <c r="B332" s="24" t="s">
        <v>804</v>
      </c>
      <c r="C332" s="21">
        <v>39</v>
      </c>
      <c r="D332" s="21" t="s">
        <v>1216</v>
      </c>
      <c r="E332" s="25" t="s">
        <v>238</v>
      </c>
      <c r="F332" s="25" t="s">
        <v>1545</v>
      </c>
      <c r="G332" s="25" t="s">
        <v>498</v>
      </c>
      <c r="H332" s="25" t="s">
        <v>10</v>
      </c>
      <c r="I332" s="22" t="s">
        <v>1545</v>
      </c>
      <c r="J332" s="58" t="s">
        <v>1217</v>
      </c>
      <c r="K332" s="30">
        <v>31330</v>
      </c>
      <c r="L332" s="31">
        <v>23497</v>
      </c>
    </row>
    <row r="333" spans="1:12" x14ac:dyDescent="0.2">
      <c r="A333" s="23" t="s">
        <v>237</v>
      </c>
      <c r="B333" s="24" t="s">
        <v>804</v>
      </c>
      <c r="C333" s="21">
        <v>39</v>
      </c>
      <c r="D333" s="21" t="s">
        <v>1218</v>
      </c>
      <c r="E333" s="25" t="s">
        <v>238</v>
      </c>
      <c r="F333" s="25" t="s">
        <v>1546</v>
      </c>
      <c r="G333" s="25" t="s">
        <v>498</v>
      </c>
      <c r="H333" s="25" t="s">
        <v>10</v>
      </c>
      <c r="I333" s="22" t="s">
        <v>1546</v>
      </c>
      <c r="J333" s="58" t="s">
        <v>1219</v>
      </c>
      <c r="K333" s="30">
        <v>211504</v>
      </c>
      <c r="L333" s="31">
        <v>30102</v>
      </c>
    </row>
    <row r="334" spans="1:12" x14ac:dyDescent="0.2">
      <c r="A334" s="23" t="s">
        <v>237</v>
      </c>
      <c r="B334" s="24" t="s">
        <v>804</v>
      </c>
      <c r="C334" s="21">
        <v>39</v>
      </c>
      <c r="D334" s="21" t="s">
        <v>1220</v>
      </c>
      <c r="E334" s="25" t="s">
        <v>238</v>
      </c>
      <c r="F334" s="25" t="s">
        <v>1547</v>
      </c>
      <c r="G334" s="25" t="s">
        <v>498</v>
      </c>
      <c r="H334" s="25" t="s">
        <v>10</v>
      </c>
      <c r="I334" s="22" t="s">
        <v>1547</v>
      </c>
      <c r="J334" s="58" t="s">
        <v>1221</v>
      </c>
      <c r="K334" s="30">
        <v>9806</v>
      </c>
      <c r="L334" s="31">
        <v>4200</v>
      </c>
    </row>
    <row r="335" spans="1:12" x14ac:dyDescent="0.2">
      <c r="A335" s="23" t="s">
        <v>237</v>
      </c>
      <c r="B335" s="24" t="s">
        <v>804</v>
      </c>
      <c r="C335" s="21">
        <v>39</v>
      </c>
      <c r="D335" s="21" t="s">
        <v>457</v>
      </c>
      <c r="E335" s="25" t="s">
        <v>238</v>
      </c>
      <c r="F335" s="25" t="s">
        <v>709</v>
      </c>
      <c r="G335" s="25" t="s">
        <v>498</v>
      </c>
      <c r="H335" s="25" t="s">
        <v>10</v>
      </c>
      <c r="I335" s="22" t="s">
        <v>709</v>
      </c>
      <c r="J335" s="58" t="s">
        <v>239</v>
      </c>
      <c r="K335" s="27">
        <v>1449964</v>
      </c>
      <c r="L335" s="31">
        <v>21305</v>
      </c>
    </row>
    <row r="336" spans="1:12" x14ac:dyDescent="0.2">
      <c r="A336" s="23" t="s">
        <v>237</v>
      </c>
      <c r="B336" s="24" t="s">
        <v>804</v>
      </c>
      <c r="C336" s="21">
        <v>39</v>
      </c>
      <c r="D336" s="21" t="s">
        <v>458</v>
      </c>
      <c r="E336" s="33" t="s">
        <v>238</v>
      </c>
      <c r="F336" s="33" t="s">
        <v>710</v>
      </c>
      <c r="G336" s="33" t="s">
        <v>711</v>
      </c>
      <c r="H336" s="33" t="s">
        <v>240</v>
      </c>
      <c r="I336" s="34" t="s">
        <v>712</v>
      </c>
      <c r="J336" s="59" t="s">
        <v>241</v>
      </c>
      <c r="K336" s="36">
        <v>52229</v>
      </c>
      <c r="L336" s="31">
        <v>30339</v>
      </c>
    </row>
    <row r="337" spans="1:12" x14ac:dyDescent="0.2">
      <c r="A337" s="23" t="s">
        <v>237</v>
      </c>
      <c r="B337" s="24" t="s">
        <v>804</v>
      </c>
      <c r="C337" s="21">
        <v>39</v>
      </c>
      <c r="D337" s="21" t="s">
        <v>459</v>
      </c>
      <c r="E337" s="33" t="s">
        <v>238</v>
      </c>
      <c r="F337" s="33" t="s">
        <v>710</v>
      </c>
      <c r="G337" s="33" t="s">
        <v>713</v>
      </c>
      <c r="H337" s="33" t="s">
        <v>242</v>
      </c>
      <c r="I337" s="34" t="s">
        <v>714</v>
      </c>
      <c r="J337" s="59" t="s">
        <v>243</v>
      </c>
      <c r="K337" s="36">
        <v>17561</v>
      </c>
      <c r="L337" s="31">
        <v>3577</v>
      </c>
    </row>
    <row r="338" spans="1:12" x14ac:dyDescent="0.2">
      <c r="A338" s="23" t="s">
        <v>244</v>
      </c>
      <c r="B338" s="24" t="s">
        <v>805</v>
      </c>
      <c r="C338" s="21">
        <v>3</v>
      </c>
      <c r="D338" s="21" t="s">
        <v>1222</v>
      </c>
      <c r="E338" s="33" t="s">
        <v>245</v>
      </c>
      <c r="F338" s="33" t="s">
        <v>1549</v>
      </c>
      <c r="G338" s="33" t="s">
        <v>498</v>
      </c>
      <c r="H338" s="33" t="s">
        <v>10</v>
      </c>
      <c r="I338" s="34" t="s">
        <v>1549</v>
      </c>
      <c r="J338" s="59" t="s">
        <v>1223</v>
      </c>
      <c r="K338" s="36">
        <v>687037</v>
      </c>
      <c r="L338" s="31">
        <v>53987</v>
      </c>
    </row>
    <row r="339" spans="1:12" x14ac:dyDescent="0.2">
      <c r="A339" s="23" t="s">
        <v>244</v>
      </c>
      <c r="B339" s="24" t="s">
        <v>805</v>
      </c>
      <c r="C339" s="21">
        <v>3</v>
      </c>
      <c r="D339" s="21" t="s">
        <v>1224</v>
      </c>
      <c r="E339" s="33" t="s">
        <v>245</v>
      </c>
      <c r="F339" s="33" t="s">
        <v>720</v>
      </c>
      <c r="G339" s="33" t="s">
        <v>498</v>
      </c>
      <c r="H339" s="33" t="s">
        <v>10</v>
      </c>
      <c r="I339" s="34" t="s">
        <v>720</v>
      </c>
      <c r="J339" s="59" t="s">
        <v>1225</v>
      </c>
      <c r="K339" s="36">
        <v>2259377</v>
      </c>
      <c r="L339" s="31">
        <v>33692</v>
      </c>
    </row>
    <row r="340" spans="1:12" x14ac:dyDescent="0.2">
      <c r="A340" s="23" t="s">
        <v>244</v>
      </c>
      <c r="B340" s="24" t="s">
        <v>805</v>
      </c>
      <c r="C340" s="21">
        <v>3</v>
      </c>
      <c r="D340" s="21" t="s">
        <v>1226</v>
      </c>
      <c r="E340" s="33" t="s">
        <v>245</v>
      </c>
      <c r="F340" s="33" t="s">
        <v>1550</v>
      </c>
      <c r="G340" s="33" t="s">
        <v>498</v>
      </c>
      <c r="H340" s="33" t="s">
        <v>10</v>
      </c>
      <c r="I340" s="34" t="s">
        <v>1550</v>
      </c>
      <c r="J340" s="59" t="s">
        <v>1227</v>
      </c>
      <c r="K340" s="36">
        <v>652158</v>
      </c>
      <c r="L340" s="31">
        <v>53193</v>
      </c>
    </row>
    <row r="341" spans="1:12" x14ac:dyDescent="0.2">
      <c r="A341" s="23" t="s">
        <v>244</v>
      </c>
      <c r="B341" s="24" t="s">
        <v>805</v>
      </c>
      <c r="C341" s="21">
        <v>3</v>
      </c>
      <c r="D341" s="21" t="s">
        <v>1228</v>
      </c>
      <c r="E341" s="33" t="s">
        <v>245</v>
      </c>
      <c r="F341" s="33" t="s">
        <v>1551</v>
      </c>
      <c r="G341" s="33" t="s">
        <v>498</v>
      </c>
      <c r="H341" s="33" t="s">
        <v>10</v>
      </c>
      <c r="I341" s="34" t="s">
        <v>1551</v>
      </c>
      <c r="J341" s="59" t="s">
        <v>1229</v>
      </c>
      <c r="K341" s="36">
        <v>1128900</v>
      </c>
      <c r="L341" s="31">
        <v>243114</v>
      </c>
    </row>
    <row r="342" spans="1:12" x14ac:dyDescent="0.2">
      <c r="A342" s="23" t="s">
        <v>244</v>
      </c>
      <c r="B342" s="24" t="s">
        <v>805</v>
      </c>
      <c r="C342" s="21">
        <v>3</v>
      </c>
      <c r="D342" s="21" t="s">
        <v>460</v>
      </c>
      <c r="E342" s="33" t="s">
        <v>245</v>
      </c>
      <c r="F342" s="33" t="s">
        <v>717</v>
      </c>
      <c r="G342" s="33" t="s">
        <v>498</v>
      </c>
      <c r="H342" s="33" t="s">
        <v>10</v>
      </c>
      <c r="I342" s="34" t="s">
        <v>717</v>
      </c>
      <c r="J342" s="59" t="s">
        <v>246</v>
      </c>
      <c r="K342" s="36">
        <v>3637730</v>
      </c>
      <c r="L342" s="31">
        <v>1140454</v>
      </c>
    </row>
    <row r="343" spans="1:12" x14ac:dyDescent="0.2">
      <c r="A343" s="23" t="s">
        <v>244</v>
      </c>
      <c r="B343" s="24" t="s">
        <v>805</v>
      </c>
      <c r="C343" s="21">
        <v>3</v>
      </c>
      <c r="D343" s="21" t="s">
        <v>1230</v>
      </c>
      <c r="E343" s="33" t="s">
        <v>245</v>
      </c>
      <c r="F343" s="33" t="s">
        <v>1552</v>
      </c>
      <c r="G343" s="33" t="s">
        <v>498</v>
      </c>
      <c r="H343" s="33" t="s">
        <v>10</v>
      </c>
      <c r="I343" s="34" t="s">
        <v>1552</v>
      </c>
      <c r="J343" s="59" t="s">
        <v>1231</v>
      </c>
      <c r="K343" s="36">
        <v>637462</v>
      </c>
      <c r="L343" s="31">
        <v>76793</v>
      </c>
    </row>
    <row r="344" spans="1:12" x14ac:dyDescent="0.2">
      <c r="A344" s="23" t="s">
        <v>244</v>
      </c>
      <c r="B344" s="24" t="s">
        <v>805</v>
      </c>
      <c r="C344" s="21">
        <v>3</v>
      </c>
      <c r="D344" s="21" t="s">
        <v>461</v>
      </c>
      <c r="E344" s="33" t="s">
        <v>245</v>
      </c>
      <c r="F344" s="33" t="s">
        <v>717</v>
      </c>
      <c r="G344" s="33" t="s">
        <v>718</v>
      </c>
      <c r="H344" s="33" t="s">
        <v>247</v>
      </c>
      <c r="I344" s="34" t="s">
        <v>719</v>
      </c>
      <c r="J344" s="59" t="s">
        <v>248</v>
      </c>
      <c r="K344" s="36">
        <v>137759</v>
      </c>
      <c r="L344" s="31">
        <v>9565</v>
      </c>
    </row>
    <row r="345" spans="1:12" x14ac:dyDescent="0.2">
      <c r="A345" s="23" t="s">
        <v>244</v>
      </c>
      <c r="B345" s="24" t="s">
        <v>805</v>
      </c>
      <c r="C345" s="21">
        <v>3</v>
      </c>
      <c r="D345" s="21" t="s">
        <v>1232</v>
      </c>
      <c r="E345" s="33" t="s">
        <v>245</v>
      </c>
      <c r="F345" s="33" t="s">
        <v>1548</v>
      </c>
      <c r="G345" s="33" t="s">
        <v>1553</v>
      </c>
      <c r="H345" s="33" t="s">
        <v>1233</v>
      </c>
      <c r="I345" s="34" t="s">
        <v>1554</v>
      </c>
      <c r="J345" s="59" t="s">
        <v>1234</v>
      </c>
      <c r="K345" s="36">
        <v>126605</v>
      </c>
      <c r="L345" s="31">
        <v>38174</v>
      </c>
    </row>
    <row r="346" spans="1:12" x14ac:dyDescent="0.2">
      <c r="A346" s="23" t="s">
        <v>244</v>
      </c>
      <c r="B346" s="24" t="s">
        <v>805</v>
      </c>
      <c r="C346" s="21">
        <v>3</v>
      </c>
      <c r="D346" s="21" t="s">
        <v>1235</v>
      </c>
      <c r="E346" s="33" t="s">
        <v>245</v>
      </c>
      <c r="F346" s="33" t="s">
        <v>716</v>
      </c>
      <c r="G346" s="33" t="s">
        <v>1555</v>
      </c>
      <c r="H346" s="33" t="s">
        <v>1236</v>
      </c>
      <c r="I346" s="34" t="s">
        <v>1556</v>
      </c>
      <c r="J346" s="59" t="s">
        <v>1237</v>
      </c>
      <c r="K346" s="36">
        <v>116119</v>
      </c>
      <c r="L346" s="31">
        <v>35012</v>
      </c>
    </row>
    <row r="347" spans="1:12" x14ac:dyDescent="0.2">
      <c r="A347" s="23" t="s">
        <v>244</v>
      </c>
      <c r="B347" s="24" t="s">
        <v>805</v>
      </c>
      <c r="C347" s="21">
        <v>3</v>
      </c>
      <c r="D347" s="21" t="s">
        <v>462</v>
      </c>
      <c r="E347" s="33" t="s">
        <v>245</v>
      </c>
      <c r="F347" s="33" t="s">
        <v>715</v>
      </c>
      <c r="G347" s="33" t="s">
        <v>721</v>
      </c>
      <c r="H347" s="33" t="s">
        <v>249</v>
      </c>
      <c r="I347" s="34" t="s">
        <v>722</v>
      </c>
      <c r="J347" s="59" t="s">
        <v>250</v>
      </c>
      <c r="K347" s="36">
        <v>199461</v>
      </c>
      <c r="L347" s="31">
        <v>54762</v>
      </c>
    </row>
    <row r="348" spans="1:12" x14ac:dyDescent="0.2">
      <c r="A348" s="23" t="s">
        <v>244</v>
      </c>
      <c r="B348" s="24" t="s">
        <v>805</v>
      </c>
      <c r="C348" s="21">
        <v>3</v>
      </c>
      <c r="D348" s="21" t="s">
        <v>1238</v>
      </c>
      <c r="E348" s="33" t="s">
        <v>245</v>
      </c>
      <c r="F348" s="33" t="s">
        <v>720</v>
      </c>
      <c r="G348" s="33" t="s">
        <v>1557</v>
      </c>
      <c r="H348" s="33" t="s">
        <v>1239</v>
      </c>
      <c r="I348" s="34" t="s">
        <v>1558</v>
      </c>
      <c r="J348" s="59" t="s">
        <v>1240</v>
      </c>
      <c r="K348" s="36">
        <v>104588</v>
      </c>
      <c r="L348" s="31">
        <v>31535</v>
      </c>
    </row>
    <row r="349" spans="1:12" x14ac:dyDescent="0.2">
      <c r="A349" s="23" t="s">
        <v>244</v>
      </c>
      <c r="B349" s="24" t="s">
        <v>805</v>
      </c>
      <c r="C349" s="21">
        <v>3</v>
      </c>
      <c r="D349" s="21" t="s">
        <v>1241</v>
      </c>
      <c r="E349" s="33" t="s">
        <v>245</v>
      </c>
      <c r="F349" s="33" t="s">
        <v>1548</v>
      </c>
      <c r="G349" s="33" t="s">
        <v>1559</v>
      </c>
      <c r="H349" s="33" t="s">
        <v>1242</v>
      </c>
      <c r="I349" s="34" t="s">
        <v>1560</v>
      </c>
      <c r="J349" s="59" t="s">
        <v>1243</v>
      </c>
      <c r="K349" s="36">
        <v>127469</v>
      </c>
      <c r="L349" s="31">
        <v>38434</v>
      </c>
    </row>
    <row r="350" spans="1:12" x14ac:dyDescent="0.2">
      <c r="A350" s="23" t="s">
        <v>244</v>
      </c>
      <c r="B350" s="24" t="s">
        <v>805</v>
      </c>
      <c r="C350" s="21">
        <v>3</v>
      </c>
      <c r="D350" s="21" t="s">
        <v>463</v>
      </c>
      <c r="E350" s="33" t="s">
        <v>245</v>
      </c>
      <c r="F350" s="33" t="s">
        <v>717</v>
      </c>
      <c r="G350" s="33" t="s">
        <v>723</v>
      </c>
      <c r="H350" s="33" t="s">
        <v>251</v>
      </c>
      <c r="I350" s="34" t="s">
        <v>724</v>
      </c>
      <c r="J350" s="59" t="s">
        <v>252</v>
      </c>
      <c r="K350" s="36">
        <v>181517</v>
      </c>
      <c r="L350" s="31">
        <v>51214</v>
      </c>
    </row>
    <row r="351" spans="1:12" x14ac:dyDescent="0.2">
      <c r="A351" s="23" t="s">
        <v>244</v>
      </c>
      <c r="B351" s="24" t="s">
        <v>805</v>
      </c>
      <c r="C351" s="21">
        <v>3</v>
      </c>
      <c r="D351" s="21" t="s">
        <v>1779</v>
      </c>
      <c r="E351" s="33" t="s">
        <v>245</v>
      </c>
      <c r="F351" s="33" t="s">
        <v>1780</v>
      </c>
      <c r="G351" s="33" t="s">
        <v>1781</v>
      </c>
      <c r="H351" s="33" t="s">
        <v>1782</v>
      </c>
      <c r="I351" s="34" t="s">
        <v>1783</v>
      </c>
      <c r="J351" s="59" t="s">
        <v>1784</v>
      </c>
      <c r="K351" s="36">
        <v>59939</v>
      </c>
      <c r="L351" s="31">
        <v>9837</v>
      </c>
    </row>
    <row r="352" spans="1:12" x14ac:dyDescent="0.2">
      <c r="A352" s="23" t="s">
        <v>253</v>
      </c>
      <c r="B352" s="24" t="s">
        <v>806</v>
      </c>
      <c r="C352" s="21">
        <v>1</v>
      </c>
      <c r="D352" s="21" t="s">
        <v>1244</v>
      </c>
      <c r="E352" s="33" t="s">
        <v>254</v>
      </c>
      <c r="F352" s="33" t="s">
        <v>1561</v>
      </c>
      <c r="G352" s="33" t="s">
        <v>498</v>
      </c>
      <c r="H352" s="33" t="s">
        <v>10</v>
      </c>
      <c r="I352" s="34" t="s">
        <v>1561</v>
      </c>
      <c r="J352" s="59" t="s">
        <v>1245</v>
      </c>
      <c r="K352" s="36">
        <v>6445</v>
      </c>
      <c r="L352" s="31">
        <v>2230</v>
      </c>
    </row>
    <row r="353" spans="1:12" x14ac:dyDescent="0.2">
      <c r="A353" s="23" t="s">
        <v>253</v>
      </c>
      <c r="B353" s="24" t="s">
        <v>806</v>
      </c>
      <c r="C353" s="21">
        <v>1</v>
      </c>
      <c r="D353" s="21" t="s">
        <v>464</v>
      </c>
      <c r="E353" s="33" t="s">
        <v>254</v>
      </c>
      <c r="F353" s="33" t="s">
        <v>725</v>
      </c>
      <c r="G353" s="33" t="s">
        <v>498</v>
      </c>
      <c r="H353" s="33" t="s">
        <v>10</v>
      </c>
      <c r="I353" s="34" t="s">
        <v>725</v>
      </c>
      <c r="J353" s="59" t="s">
        <v>255</v>
      </c>
      <c r="K353" s="36">
        <v>3952394</v>
      </c>
      <c r="L353" s="31">
        <v>29800</v>
      </c>
    </row>
    <row r="354" spans="1:12" x14ac:dyDescent="0.2">
      <c r="A354" s="23" t="s">
        <v>253</v>
      </c>
      <c r="B354" s="24" t="s">
        <v>806</v>
      </c>
      <c r="C354" s="21">
        <v>1</v>
      </c>
      <c r="D354" s="21" t="s">
        <v>1246</v>
      </c>
      <c r="E354" s="33" t="s">
        <v>254</v>
      </c>
      <c r="F354" s="33" t="s">
        <v>727</v>
      </c>
      <c r="G354" s="33" t="s">
        <v>498</v>
      </c>
      <c r="H354" s="33" t="s">
        <v>10</v>
      </c>
      <c r="I354" s="34" t="s">
        <v>727</v>
      </c>
      <c r="J354" s="59" t="s">
        <v>1247</v>
      </c>
      <c r="K354" s="36">
        <v>155427</v>
      </c>
      <c r="L354" s="31">
        <v>13599</v>
      </c>
    </row>
    <row r="355" spans="1:12" x14ac:dyDescent="0.2">
      <c r="A355" s="23" t="s">
        <v>253</v>
      </c>
      <c r="B355" s="24" t="s">
        <v>806</v>
      </c>
      <c r="C355" s="21">
        <v>1</v>
      </c>
      <c r="D355" s="21" t="s">
        <v>1647</v>
      </c>
      <c r="E355" s="33" t="s">
        <v>254</v>
      </c>
      <c r="F355" s="33" t="s">
        <v>1648</v>
      </c>
      <c r="G355" s="33" t="s">
        <v>498</v>
      </c>
      <c r="H355" s="33" t="s">
        <v>10</v>
      </c>
      <c r="I355" s="34" t="s">
        <v>1648</v>
      </c>
      <c r="J355" s="59" t="s">
        <v>1649</v>
      </c>
      <c r="K355" s="36">
        <v>215352</v>
      </c>
      <c r="L355" s="31">
        <v>6839</v>
      </c>
    </row>
    <row r="356" spans="1:12" x14ac:dyDescent="0.2">
      <c r="A356" s="23" t="s">
        <v>253</v>
      </c>
      <c r="B356" s="24" t="s">
        <v>806</v>
      </c>
      <c r="C356" s="21">
        <v>1</v>
      </c>
      <c r="D356" s="21" t="s">
        <v>465</v>
      </c>
      <c r="E356" s="33" t="s">
        <v>254</v>
      </c>
      <c r="F356" s="33" t="s">
        <v>726</v>
      </c>
      <c r="G356" s="33" t="s">
        <v>498</v>
      </c>
      <c r="H356" s="33" t="s">
        <v>10</v>
      </c>
      <c r="I356" s="34" t="s">
        <v>726</v>
      </c>
      <c r="J356" s="59" t="s">
        <v>256</v>
      </c>
      <c r="K356" s="36">
        <v>669562</v>
      </c>
      <c r="L356" s="31">
        <v>20930</v>
      </c>
    </row>
    <row r="357" spans="1:12" x14ac:dyDescent="0.2">
      <c r="A357" s="23" t="s">
        <v>257</v>
      </c>
      <c r="B357" s="24" t="s">
        <v>807</v>
      </c>
      <c r="C357" s="21">
        <v>1</v>
      </c>
      <c r="D357" s="21" t="s">
        <v>466</v>
      </c>
      <c r="E357" s="33" t="s">
        <v>258</v>
      </c>
      <c r="F357" s="33" t="s">
        <v>729</v>
      </c>
      <c r="G357" s="33" t="s">
        <v>498</v>
      </c>
      <c r="H357" s="33" t="s">
        <v>10</v>
      </c>
      <c r="I357" s="34" t="s">
        <v>729</v>
      </c>
      <c r="J357" s="59" t="s">
        <v>259</v>
      </c>
      <c r="K357" s="36">
        <v>121065</v>
      </c>
      <c r="L357" s="31">
        <v>22682</v>
      </c>
    </row>
    <row r="358" spans="1:12" x14ac:dyDescent="0.2">
      <c r="A358" s="23" t="s">
        <v>257</v>
      </c>
      <c r="B358" s="24" t="s">
        <v>807</v>
      </c>
      <c r="C358" s="21">
        <v>1</v>
      </c>
      <c r="D358" s="21" t="s">
        <v>467</v>
      </c>
      <c r="E358" s="33" t="s">
        <v>258</v>
      </c>
      <c r="F358" s="33" t="s">
        <v>730</v>
      </c>
      <c r="G358" s="33" t="s">
        <v>498</v>
      </c>
      <c r="H358" s="33" t="s">
        <v>10</v>
      </c>
      <c r="I358" s="34" t="s">
        <v>730</v>
      </c>
      <c r="J358" s="59" t="s">
        <v>260</v>
      </c>
      <c r="K358" s="36">
        <v>1551</v>
      </c>
      <c r="L358" s="31">
        <v>861</v>
      </c>
    </row>
    <row r="359" spans="1:12" x14ac:dyDescent="0.2">
      <c r="A359" s="23" t="s">
        <v>257</v>
      </c>
      <c r="B359" s="24" t="s">
        <v>807</v>
      </c>
      <c r="C359" s="21">
        <v>1</v>
      </c>
      <c r="D359" s="21" t="s">
        <v>468</v>
      </c>
      <c r="E359" s="33" t="s">
        <v>258</v>
      </c>
      <c r="F359" s="33" t="s">
        <v>731</v>
      </c>
      <c r="G359" s="33" t="s">
        <v>498</v>
      </c>
      <c r="H359" s="33" t="s">
        <v>10</v>
      </c>
      <c r="I359" s="34" t="s">
        <v>731</v>
      </c>
      <c r="J359" s="59" t="s">
        <v>261</v>
      </c>
      <c r="K359" s="36">
        <v>114178</v>
      </c>
      <c r="L359" s="31">
        <v>3540</v>
      </c>
    </row>
    <row r="360" spans="1:12" x14ac:dyDescent="0.2">
      <c r="A360" s="23" t="s">
        <v>257</v>
      </c>
      <c r="B360" s="24" t="s">
        <v>807</v>
      </c>
      <c r="C360" s="21">
        <v>1</v>
      </c>
      <c r="D360" s="21" t="s">
        <v>469</v>
      </c>
      <c r="E360" s="33" t="s">
        <v>258</v>
      </c>
      <c r="F360" s="33" t="s">
        <v>732</v>
      </c>
      <c r="G360" s="33" t="s">
        <v>498</v>
      </c>
      <c r="H360" s="33" t="s">
        <v>10</v>
      </c>
      <c r="I360" s="34" t="s">
        <v>732</v>
      </c>
      <c r="J360" s="59" t="s">
        <v>262</v>
      </c>
      <c r="K360" s="36">
        <v>711011</v>
      </c>
      <c r="L360" s="31">
        <v>282349</v>
      </c>
    </row>
    <row r="361" spans="1:12" x14ac:dyDescent="0.2">
      <c r="A361" s="23" t="s">
        <v>257</v>
      </c>
      <c r="B361" s="24" t="s">
        <v>807</v>
      </c>
      <c r="C361" s="21">
        <v>1</v>
      </c>
      <c r="D361" s="21" t="s">
        <v>470</v>
      </c>
      <c r="E361" s="33" t="s">
        <v>258</v>
      </c>
      <c r="F361" s="33" t="s">
        <v>733</v>
      </c>
      <c r="G361" s="33" t="s">
        <v>498</v>
      </c>
      <c r="H361" s="33" t="s">
        <v>10</v>
      </c>
      <c r="I361" s="34" t="s">
        <v>733</v>
      </c>
      <c r="J361" s="59" t="s">
        <v>263</v>
      </c>
      <c r="K361" s="36">
        <v>28163</v>
      </c>
      <c r="L361" s="31">
        <v>95</v>
      </c>
    </row>
    <row r="362" spans="1:12" x14ac:dyDescent="0.2">
      <c r="A362" s="23" t="s">
        <v>257</v>
      </c>
      <c r="B362" s="24" t="s">
        <v>807</v>
      </c>
      <c r="C362" s="21">
        <v>1</v>
      </c>
      <c r="D362" s="21" t="s">
        <v>1248</v>
      </c>
      <c r="E362" s="33" t="s">
        <v>258</v>
      </c>
      <c r="F362" s="33" t="s">
        <v>728</v>
      </c>
      <c r="G362" s="33" t="s">
        <v>1562</v>
      </c>
      <c r="H362" s="33" t="s">
        <v>1249</v>
      </c>
      <c r="I362" s="34" t="s">
        <v>1563</v>
      </c>
      <c r="J362" s="59" t="s">
        <v>1250</v>
      </c>
      <c r="K362" s="36">
        <v>29713</v>
      </c>
      <c r="L362" s="31">
        <v>3250</v>
      </c>
    </row>
    <row r="363" spans="1:12" x14ac:dyDescent="0.2">
      <c r="A363" s="40" t="s">
        <v>1251</v>
      </c>
      <c r="B363" s="41" t="s">
        <v>1564</v>
      </c>
      <c r="C363" s="41">
        <v>1</v>
      </c>
      <c r="D363" s="21" t="s">
        <v>1252</v>
      </c>
      <c r="E363" s="33" t="s">
        <v>1565</v>
      </c>
      <c r="F363" s="33" t="s">
        <v>1566</v>
      </c>
      <c r="G363" s="33" t="s">
        <v>498</v>
      </c>
      <c r="H363" s="33" t="s">
        <v>10</v>
      </c>
      <c r="I363" s="34" t="s">
        <v>1566</v>
      </c>
      <c r="J363" s="59" t="s">
        <v>1253</v>
      </c>
      <c r="K363" s="36">
        <v>67142</v>
      </c>
      <c r="L363" s="31">
        <v>134</v>
      </c>
    </row>
    <row r="364" spans="1:12" x14ac:dyDescent="0.2">
      <c r="A364" s="23" t="s">
        <v>264</v>
      </c>
      <c r="B364" s="24" t="s">
        <v>808</v>
      </c>
      <c r="C364" s="21">
        <v>1</v>
      </c>
      <c r="D364" s="21" t="s">
        <v>471</v>
      </c>
      <c r="E364" s="33" t="s">
        <v>265</v>
      </c>
      <c r="F364" s="33" t="s">
        <v>735</v>
      </c>
      <c r="G364" s="33" t="s">
        <v>498</v>
      </c>
      <c r="H364" s="33" t="s">
        <v>10</v>
      </c>
      <c r="I364" s="34" t="s">
        <v>735</v>
      </c>
      <c r="J364" s="59" t="s">
        <v>266</v>
      </c>
      <c r="K364" s="36">
        <v>206190</v>
      </c>
      <c r="L364" s="31">
        <v>115366</v>
      </c>
    </row>
    <row r="365" spans="1:12" x14ac:dyDescent="0.2">
      <c r="A365" s="23" t="s">
        <v>264</v>
      </c>
      <c r="B365" s="24" t="s">
        <v>808</v>
      </c>
      <c r="C365" s="21">
        <v>1</v>
      </c>
      <c r="D365" s="21" t="s">
        <v>1254</v>
      </c>
      <c r="E365" s="33" t="s">
        <v>265</v>
      </c>
      <c r="F365" s="33" t="s">
        <v>1567</v>
      </c>
      <c r="G365" s="33" t="s">
        <v>498</v>
      </c>
      <c r="H365" s="33" t="s">
        <v>10</v>
      </c>
      <c r="I365" s="34" t="s">
        <v>1567</v>
      </c>
      <c r="J365" s="59" t="s">
        <v>1255</v>
      </c>
      <c r="K365" s="36">
        <v>84337</v>
      </c>
      <c r="L365" s="31">
        <v>25783</v>
      </c>
    </row>
    <row r="366" spans="1:12" x14ac:dyDescent="0.2">
      <c r="A366" s="23" t="s">
        <v>264</v>
      </c>
      <c r="B366" s="24" t="s">
        <v>808</v>
      </c>
      <c r="C366" s="21">
        <v>1</v>
      </c>
      <c r="D366" s="21" t="s">
        <v>1256</v>
      </c>
      <c r="E366" s="33" t="s">
        <v>265</v>
      </c>
      <c r="F366" s="33" t="s">
        <v>1568</v>
      </c>
      <c r="G366" s="33" t="s">
        <v>498</v>
      </c>
      <c r="H366" s="33" t="s">
        <v>10</v>
      </c>
      <c r="I366" s="34" t="s">
        <v>1568</v>
      </c>
      <c r="J366" s="59" t="s">
        <v>1257</v>
      </c>
      <c r="K366" s="36">
        <v>371008</v>
      </c>
      <c r="L366" s="31">
        <v>11428</v>
      </c>
    </row>
    <row r="367" spans="1:12" x14ac:dyDescent="0.2">
      <c r="A367" s="23" t="s">
        <v>264</v>
      </c>
      <c r="B367" s="24" t="s">
        <v>808</v>
      </c>
      <c r="C367" s="21">
        <v>1</v>
      </c>
      <c r="D367" s="21" t="s">
        <v>1258</v>
      </c>
      <c r="E367" s="33" t="s">
        <v>265</v>
      </c>
      <c r="F367" s="33" t="s">
        <v>1569</v>
      </c>
      <c r="G367" s="33" t="s">
        <v>498</v>
      </c>
      <c r="H367" s="33" t="s">
        <v>10</v>
      </c>
      <c r="I367" s="34" t="s">
        <v>1569</v>
      </c>
      <c r="J367" s="59" t="s">
        <v>1259</v>
      </c>
      <c r="K367" s="36">
        <v>87414</v>
      </c>
      <c r="L367" s="31">
        <v>5052</v>
      </c>
    </row>
    <row r="368" spans="1:12" x14ac:dyDescent="0.2">
      <c r="A368" s="23" t="s">
        <v>264</v>
      </c>
      <c r="B368" s="24" t="s">
        <v>808</v>
      </c>
      <c r="C368" s="21">
        <v>1</v>
      </c>
      <c r="D368" s="21" t="s">
        <v>472</v>
      </c>
      <c r="E368" s="33" t="s">
        <v>265</v>
      </c>
      <c r="F368" s="33" t="s">
        <v>734</v>
      </c>
      <c r="G368" s="33" t="s">
        <v>736</v>
      </c>
      <c r="H368" s="33" t="s">
        <v>267</v>
      </c>
      <c r="I368" s="34" t="s">
        <v>737</v>
      </c>
      <c r="J368" s="59" t="s">
        <v>268</v>
      </c>
      <c r="K368" s="36">
        <v>35427</v>
      </c>
      <c r="L368" s="31">
        <v>2600</v>
      </c>
    </row>
    <row r="369" spans="1:12" x14ac:dyDescent="0.2">
      <c r="A369" s="23" t="s">
        <v>269</v>
      </c>
      <c r="B369" s="24" t="s">
        <v>809</v>
      </c>
      <c r="C369" s="21">
        <v>3</v>
      </c>
      <c r="D369" s="21" t="s">
        <v>1260</v>
      </c>
      <c r="E369" s="33" t="s">
        <v>270</v>
      </c>
      <c r="F369" s="33" t="s">
        <v>1570</v>
      </c>
      <c r="G369" s="33" t="s">
        <v>498</v>
      </c>
      <c r="H369" s="33" t="s">
        <v>10</v>
      </c>
      <c r="I369" s="34" t="s">
        <v>1570</v>
      </c>
      <c r="J369" s="59" t="s">
        <v>1261</v>
      </c>
      <c r="K369" s="36">
        <v>3374281</v>
      </c>
      <c r="L369" s="31">
        <v>633386</v>
      </c>
    </row>
    <row r="370" spans="1:12" x14ac:dyDescent="0.2">
      <c r="A370" s="23" t="s">
        <v>269</v>
      </c>
      <c r="B370" s="24" t="s">
        <v>809</v>
      </c>
      <c r="C370" s="21">
        <v>3</v>
      </c>
      <c r="D370" s="21" t="s">
        <v>1785</v>
      </c>
      <c r="E370" s="33" t="s">
        <v>270</v>
      </c>
      <c r="F370" s="33" t="s">
        <v>1786</v>
      </c>
      <c r="G370" s="33" t="s">
        <v>498</v>
      </c>
      <c r="H370" s="33" t="s">
        <v>10</v>
      </c>
      <c r="I370" s="34" t="s">
        <v>1786</v>
      </c>
      <c r="J370" s="59" t="s">
        <v>1787</v>
      </c>
      <c r="K370" s="36">
        <v>263872</v>
      </c>
      <c r="L370" s="31">
        <v>41603</v>
      </c>
    </row>
    <row r="371" spans="1:12" x14ac:dyDescent="0.2">
      <c r="A371" s="23" t="s">
        <v>269</v>
      </c>
      <c r="B371" s="24" t="s">
        <v>809</v>
      </c>
      <c r="C371" s="21">
        <v>3</v>
      </c>
      <c r="D371" s="21" t="s">
        <v>473</v>
      </c>
      <c r="E371" s="33" t="s">
        <v>270</v>
      </c>
      <c r="F371" s="33" t="s">
        <v>738</v>
      </c>
      <c r="G371" s="33" t="s">
        <v>498</v>
      </c>
      <c r="H371" s="33" t="s">
        <v>10</v>
      </c>
      <c r="I371" s="34" t="s">
        <v>738</v>
      </c>
      <c r="J371" s="59" t="s">
        <v>271</v>
      </c>
      <c r="K371" s="36">
        <v>1305418</v>
      </c>
      <c r="L371" s="31">
        <v>48170</v>
      </c>
    </row>
    <row r="372" spans="1:12" x14ac:dyDescent="0.2">
      <c r="A372" s="23" t="s">
        <v>269</v>
      </c>
      <c r="B372" s="24" t="s">
        <v>809</v>
      </c>
      <c r="C372" s="21">
        <v>3</v>
      </c>
      <c r="D372" s="21" t="s">
        <v>1650</v>
      </c>
      <c r="E372" s="33" t="s">
        <v>270</v>
      </c>
      <c r="F372" s="33" t="s">
        <v>739</v>
      </c>
      <c r="G372" s="33" t="s">
        <v>498</v>
      </c>
      <c r="H372" s="33" t="s">
        <v>10</v>
      </c>
      <c r="I372" s="34" t="s">
        <v>739</v>
      </c>
      <c r="J372" s="59" t="s">
        <v>1651</v>
      </c>
      <c r="K372" s="36">
        <v>3768428</v>
      </c>
      <c r="L372" s="31">
        <v>138502</v>
      </c>
    </row>
    <row r="373" spans="1:12" x14ac:dyDescent="0.2">
      <c r="A373" s="23" t="s">
        <v>269</v>
      </c>
      <c r="B373" s="24" t="s">
        <v>809</v>
      </c>
      <c r="C373" s="21">
        <v>3</v>
      </c>
      <c r="D373" s="21" t="s">
        <v>1262</v>
      </c>
      <c r="E373" s="33" t="s">
        <v>270</v>
      </c>
      <c r="F373" s="33" t="s">
        <v>739</v>
      </c>
      <c r="G373" s="33" t="s">
        <v>1571</v>
      </c>
      <c r="H373" s="33" t="s">
        <v>1263</v>
      </c>
      <c r="I373" s="34" t="s">
        <v>1572</v>
      </c>
      <c r="J373" s="59" t="s">
        <v>1264</v>
      </c>
      <c r="K373" s="36">
        <v>47450</v>
      </c>
      <c r="L373" s="31">
        <v>21434</v>
      </c>
    </row>
    <row r="374" spans="1:12" x14ac:dyDescent="0.2">
      <c r="A374" s="23" t="s">
        <v>272</v>
      </c>
      <c r="B374" s="24" t="s">
        <v>810</v>
      </c>
      <c r="C374" s="21">
        <v>6</v>
      </c>
      <c r="D374" s="21" t="s">
        <v>1265</v>
      </c>
      <c r="E374" s="33" t="s">
        <v>273</v>
      </c>
      <c r="F374" s="33" t="s">
        <v>1573</v>
      </c>
      <c r="G374" s="33" t="s">
        <v>498</v>
      </c>
      <c r="H374" s="33" t="s">
        <v>10</v>
      </c>
      <c r="I374" s="34" t="s">
        <v>1573</v>
      </c>
      <c r="J374" s="59" t="s">
        <v>1266</v>
      </c>
      <c r="K374" s="36">
        <v>395525</v>
      </c>
      <c r="L374" s="31">
        <v>75735</v>
      </c>
    </row>
    <row r="375" spans="1:12" x14ac:dyDescent="0.2">
      <c r="A375" s="23" t="s">
        <v>272</v>
      </c>
      <c r="B375" s="24" t="s">
        <v>810</v>
      </c>
      <c r="C375" s="21">
        <v>6</v>
      </c>
      <c r="D375" s="21" t="s">
        <v>474</v>
      </c>
      <c r="E375" s="33" t="s">
        <v>273</v>
      </c>
      <c r="F375" s="33" t="s">
        <v>740</v>
      </c>
      <c r="G375" s="33" t="s">
        <v>498</v>
      </c>
      <c r="H375" s="33" t="s">
        <v>10</v>
      </c>
      <c r="I375" s="34" t="s">
        <v>740</v>
      </c>
      <c r="J375" s="59" t="s">
        <v>274</v>
      </c>
      <c r="K375" s="36">
        <v>32696</v>
      </c>
      <c r="L375" s="31">
        <v>1562</v>
      </c>
    </row>
    <row r="376" spans="1:12" x14ac:dyDescent="0.2">
      <c r="A376" s="23" t="s">
        <v>272</v>
      </c>
      <c r="B376" s="24" t="s">
        <v>810</v>
      </c>
      <c r="C376" s="21">
        <v>6</v>
      </c>
      <c r="D376" s="21" t="s">
        <v>1267</v>
      </c>
      <c r="E376" s="33" t="s">
        <v>273</v>
      </c>
      <c r="F376" s="33" t="s">
        <v>1574</v>
      </c>
      <c r="G376" s="33" t="s">
        <v>498</v>
      </c>
      <c r="H376" s="33" t="s">
        <v>10</v>
      </c>
      <c r="I376" s="34" t="s">
        <v>1574</v>
      </c>
      <c r="J376" s="59" t="s">
        <v>1268</v>
      </c>
      <c r="K376" s="36">
        <v>36291</v>
      </c>
      <c r="L376" s="31">
        <v>6897</v>
      </c>
    </row>
    <row r="377" spans="1:12" x14ac:dyDescent="0.2">
      <c r="A377" s="23" t="s">
        <v>272</v>
      </c>
      <c r="B377" s="24" t="s">
        <v>810</v>
      </c>
      <c r="C377" s="21">
        <v>6</v>
      </c>
      <c r="D377" s="21" t="s">
        <v>1652</v>
      </c>
      <c r="E377" s="33" t="s">
        <v>273</v>
      </c>
      <c r="F377" s="33" t="s">
        <v>1653</v>
      </c>
      <c r="G377" s="33" t="s">
        <v>498</v>
      </c>
      <c r="H377" s="33" t="s">
        <v>10</v>
      </c>
      <c r="I377" s="34" t="s">
        <v>1653</v>
      </c>
      <c r="J377" s="59" t="s">
        <v>1654</v>
      </c>
      <c r="K377" s="36">
        <v>221572</v>
      </c>
      <c r="L377" s="31">
        <v>865</v>
      </c>
    </row>
    <row r="378" spans="1:12" x14ac:dyDescent="0.2">
      <c r="A378" s="23" t="s">
        <v>272</v>
      </c>
      <c r="B378" s="24" t="s">
        <v>810</v>
      </c>
      <c r="C378" s="21">
        <v>6</v>
      </c>
      <c r="D378" s="21" t="s">
        <v>1269</v>
      </c>
      <c r="E378" s="33" t="s">
        <v>273</v>
      </c>
      <c r="F378" s="33" t="s">
        <v>741</v>
      </c>
      <c r="G378" s="33" t="s">
        <v>1575</v>
      </c>
      <c r="H378" s="33" t="s">
        <v>1270</v>
      </c>
      <c r="I378" s="34" t="s">
        <v>1576</v>
      </c>
      <c r="J378" s="59" t="s">
        <v>1271</v>
      </c>
      <c r="K378" s="36">
        <v>33280</v>
      </c>
      <c r="L378" s="31">
        <v>1217</v>
      </c>
    </row>
    <row r="379" spans="1:12" x14ac:dyDescent="0.2">
      <c r="A379" s="23" t="s">
        <v>272</v>
      </c>
      <c r="B379" s="24" t="s">
        <v>810</v>
      </c>
      <c r="C379" s="21">
        <v>6</v>
      </c>
      <c r="D379" s="21" t="s">
        <v>1272</v>
      </c>
      <c r="E379" s="33" t="s">
        <v>273</v>
      </c>
      <c r="F379" s="33" t="s">
        <v>742</v>
      </c>
      <c r="G379" s="33" t="s">
        <v>1577</v>
      </c>
      <c r="H379" s="33" t="s">
        <v>1273</v>
      </c>
      <c r="I379" s="34" t="s">
        <v>1578</v>
      </c>
      <c r="J379" s="59" t="s">
        <v>1274</v>
      </c>
      <c r="K379" s="36">
        <v>473785</v>
      </c>
      <c r="L379" s="31">
        <v>58</v>
      </c>
    </row>
    <row r="380" spans="1:12" x14ac:dyDescent="0.2">
      <c r="A380" s="23" t="s">
        <v>272</v>
      </c>
      <c r="B380" s="24" t="s">
        <v>810</v>
      </c>
      <c r="C380" s="21">
        <v>6</v>
      </c>
      <c r="D380" s="21" t="s">
        <v>475</v>
      </c>
      <c r="E380" s="33" t="s">
        <v>273</v>
      </c>
      <c r="F380" s="33" t="s">
        <v>741</v>
      </c>
      <c r="G380" s="33" t="s">
        <v>743</v>
      </c>
      <c r="H380" s="33" t="s">
        <v>275</v>
      </c>
      <c r="I380" s="34" t="s">
        <v>744</v>
      </c>
      <c r="J380" s="59" t="s">
        <v>276</v>
      </c>
      <c r="K380" s="36">
        <v>78603</v>
      </c>
      <c r="L380" s="31">
        <v>11993</v>
      </c>
    </row>
    <row r="381" spans="1:12" x14ac:dyDescent="0.2">
      <c r="A381" s="40" t="s">
        <v>277</v>
      </c>
      <c r="B381" s="41" t="s">
        <v>811</v>
      </c>
      <c r="C381" s="41">
        <v>35</v>
      </c>
      <c r="D381" s="21" t="s">
        <v>1655</v>
      </c>
      <c r="E381" s="33" t="s">
        <v>278</v>
      </c>
      <c r="F381" s="33" t="s">
        <v>1656</v>
      </c>
      <c r="G381" s="33" t="s">
        <v>498</v>
      </c>
      <c r="H381" s="33" t="s">
        <v>10</v>
      </c>
      <c r="I381" s="34" t="s">
        <v>1656</v>
      </c>
      <c r="J381" s="59" t="s">
        <v>1657</v>
      </c>
      <c r="K381" s="36">
        <v>133233</v>
      </c>
      <c r="L381" s="31">
        <v>25483</v>
      </c>
    </row>
    <row r="382" spans="1:12" x14ac:dyDescent="0.2">
      <c r="A382" s="40" t="s">
        <v>277</v>
      </c>
      <c r="B382" s="41" t="s">
        <v>811</v>
      </c>
      <c r="C382" s="41">
        <v>35</v>
      </c>
      <c r="D382" s="21" t="s">
        <v>1275</v>
      </c>
      <c r="E382" s="33" t="s">
        <v>278</v>
      </c>
      <c r="F382" s="33" t="s">
        <v>1579</v>
      </c>
      <c r="G382" s="33" t="s">
        <v>498</v>
      </c>
      <c r="H382" s="33" t="s">
        <v>10</v>
      </c>
      <c r="I382" s="34" t="s">
        <v>1579</v>
      </c>
      <c r="J382" s="59" t="s">
        <v>1276</v>
      </c>
      <c r="K382" s="36">
        <v>331790</v>
      </c>
      <c r="L382" s="31">
        <v>39268</v>
      </c>
    </row>
    <row r="383" spans="1:12" x14ac:dyDescent="0.2">
      <c r="A383" s="40" t="s">
        <v>277</v>
      </c>
      <c r="B383" s="41" t="s">
        <v>811</v>
      </c>
      <c r="C383" s="41">
        <v>35</v>
      </c>
      <c r="D383" s="21" t="s">
        <v>1277</v>
      </c>
      <c r="E383" s="33" t="s">
        <v>278</v>
      </c>
      <c r="F383" s="33" t="s">
        <v>1580</v>
      </c>
      <c r="G383" s="33" t="s">
        <v>498</v>
      </c>
      <c r="H383" s="33" t="s">
        <v>10</v>
      </c>
      <c r="I383" s="34" t="s">
        <v>1580</v>
      </c>
      <c r="J383" s="59" t="s">
        <v>1278</v>
      </c>
      <c r="K383" s="36">
        <v>826124</v>
      </c>
      <c r="L383" s="31">
        <v>453459</v>
      </c>
    </row>
    <row r="384" spans="1:12" x14ac:dyDescent="0.2">
      <c r="A384" s="40" t="s">
        <v>277</v>
      </c>
      <c r="B384" s="41" t="s">
        <v>811</v>
      </c>
      <c r="C384" s="41">
        <v>35</v>
      </c>
      <c r="D384" s="21" t="s">
        <v>476</v>
      </c>
      <c r="E384" s="33" t="s">
        <v>278</v>
      </c>
      <c r="F384" s="33" t="s">
        <v>745</v>
      </c>
      <c r="G384" s="33" t="s">
        <v>498</v>
      </c>
      <c r="H384" s="33" t="s">
        <v>10</v>
      </c>
      <c r="I384" s="34" t="s">
        <v>745</v>
      </c>
      <c r="J384" s="59" t="s">
        <v>279</v>
      </c>
      <c r="K384" s="36">
        <v>71218</v>
      </c>
      <c r="L384" s="31">
        <v>7540</v>
      </c>
    </row>
    <row r="385" spans="1:12" x14ac:dyDescent="0.2">
      <c r="A385" s="40" t="s">
        <v>277</v>
      </c>
      <c r="B385" s="41" t="s">
        <v>811</v>
      </c>
      <c r="C385" s="41">
        <v>35</v>
      </c>
      <c r="D385" s="21" t="s">
        <v>1279</v>
      </c>
      <c r="E385" s="33" t="s">
        <v>278</v>
      </c>
      <c r="F385" s="33" t="s">
        <v>1581</v>
      </c>
      <c r="G385" s="33" t="s">
        <v>498</v>
      </c>
      <c r="H385" s="33" t="s">
        <v>10</v>
      </c>
      <c r="I385" s="34" t="s">
        <v>1581</v>
      </c>
      <c r="J385" s="59" t="s">
        <v>1280</v>
      </c>
      <c r="K385" s="36">
        <v>1279022</v>
      </c>
      <c r="L385" s="31">
        <v>168557</v>
      </c>
    </row>
    <row r="386" spans="1:12" x14ac:dyDescent="0.2">
      <c r="A386" s="40" t="s">
        <v>277</v>
      </c>
      <c r="B386" s="41" t="s">
        <v>811</v>
      </c>
      <c r="C386" s="41">
        <v>35</v>
      </c>
      <c r="D386" s="21" t="s">
        <v>477</v>
      </c>
      <c r="E386" s="33" t="s">
        <v>278</v>
      </c>
      <c r="F386" s="33" t="s">
        <v>746</v>
      </c>
      <c r="G386" s="33" t="s">
        <v>498</v>
      </c>
      <c r="H386" s="33" t="s">
        <v>10</v>
      </c>
      <c r="I386" s="34" t="s">
        <v>746</v>
      </c>
      <c r="J386" s="59" t="s">
        <v>280</v>
      </c>
      <c r="K386" s="36">
        <v>473711</v>
      </c>
      <c r="L386" s="31">
        <v>185000</v>
      </c>
    </row>
    <row r="387" spans="1:12" x14ac:dyDescent="0.2">
      <c r="A387" s="40" t="s">
        <v>277</v>
      </c>
      <c r="B387" s="41" t="s">
        <v>811</v>
      </c>
      <c r="C387" s="41">
        <v>35</v>
      </c>
      <c r="D387" s="21" t="s">
        <v>478</v>
      </c>
      <c r="E387" s="33" t="s">
        <v>278</v>
      </c>
      <c r="F387" s="33" t="s">
        <v>747</v>
      </c>
      <c r="G387" s="33" t="s">
        <v>498</v>
      </c>
      <c r="H387" s="33" t="s">
        <v>10</v>
      </c>
      <c r="I387" s="34" t="s">
        <v>747</v>
      </c>
      <c r="J387" s="59" t="s">
        <v>281</v>
      </c>
      <c r="K387" s="36">
        <v>2614625</v>
      </c>
      <c r="L387" s="31">
        <v>284821</v>
      </c>
    </row>
    <row r="388" spans="1:12" x14ac:dyDescent="0.2">
      <c r="A388" s="23" t="s">
        <v>282</v>
      </c>
      <c r="B388" s="24" t="s">
        <v>812</v>
      </c>
      <c r="C388" s="21">
        <v>21</v>
      </c>
      <c r="D388" s="21" t="s">
        <v>479</v>
      </c>
      <c r="E388" s="33" t="s">
        <v>283</v>
      </c>
      <c r="F388" s="33" t="s">
        <v>748</v>
      </c>
      <c r="G388" s="33" t="s">
        <v>498</v>
      </c>
      <c r="H388" s="33" t="s">
        <v>10</v>
      </c>
      <c r="I388" s="34" t="s">
        <v>748</v>
      </c>
      <c r="J388" s="59" t="s">
        <v>284</v>
      </c>
      <c r="K388" s="36">
        <v>86784</v>
      </c>
      <c r="L388" s="31">
        <v>5798</v>
      </c>
    </row>
    <row r="389" spans="1:12" x14ac:dyDescent="0.2">
      <c r="A389" s="23" t="s">
        <v>282</v>
      </c>
      <c r="B389" s="24" t="s">
        <v>812</v>
      </c>
      <c r="C389" s="21">
        <v>21</v>
      </c>
      <c r="D389" s="21" t="s">
        <v>480</v>
      </c>
      <c r="E389" s="33" t="s">
        <v>283</v>
      </c>
      <c r="F389" s="33" t="s">
        <v>749</v>
      </c>
      <c r="G389" s="33" t="s">
        <v>498</v>
      </c>
      <c r="H389" s="33" t="s">
        <v>10</v>
      </c>
      <c r="I389" s="34" t="s">
        <v>749</v>
      </c>
      <c r="J389" s="59" t="s">
        <v>285</v>
      </c>
      <c r="K389" s="36">
        <v>38722</v>
      </c>
      <c r="L389" s="31">
        <v>4971</v>
      </c>
    </row>
    <row r="390" spans="1:12" x14ac:dyDescent="0.2">
      <c r="A390" s="23" t="s">
        <v>282</v>
      </c>
      <c r="B390" s="24" t="s">
        <v>812</v>
      </c>
      <c r="C390" s="21">
        <v>21</v>
      </c>
      <c r="D390" s="21" t="s">
        <v>481</v>
      </c>
      <c r="E390" s="33" t="s">
        <v>283</v>
      </c>
      <c r="F390" s="33" t="s">
        <v>750</v>
      </c>
      <c r="G390" s="33" t="s">
        <v>498</v>
      </c>
      <c r="H390" s="33" t="s">
        <v>10</v>
      </c>
      <c r="I390" s="34" t="s">
        <v>750</v>
      </c>
      <c r="J390" s="59" t="s">
        <v>286</v>
      </c>
      <c r="K390" s="36">
        <v>3461119</v>
      </c>
      <c r="L390" s="31">
        <v>416716</v>
      </c>
    </row>
    <row r="391" spans="1:12" x14ac:dyDescent="0.2">
      <c r="A391" s="23" t="s">
        <v>287</v>
      </c>
      <c r="B391" s="24" t="s">
        <v>813</v>
      </c>
      <c r="C391" s="21">
        <v>1</v>
      </c>
      <c r="D391" s="21" t="s">
        <v>1281</v>
      </c>
      <c r="E391" s="33" t="s">
        <v>288</v>
      </c>
      <c r="F391" s="33" t="s">
        <v>1582</v>
      </c>
      <c r="G391" s="33" t="s">
        <v>498</v>
      </c>
      <c r="H391" s="33" t="s">
        <v>10</v>
      </c>
      <c r="I391" s="34" t="s">
        <v>1582</v>
      </c>
      <c r="J391" s="59" t="s">
        <v>1282</v>
      </c>
      <c r="K391" s="36">
        <v>60238</v>
      </c>
      <c r="L391" s="31">
        <v>14752</v>
      </c>
    </row>
    <row r="392" spans="1:12" x14ac:dyDescent="0.2">
      <c r="A392" s="23" t="s">
        <v>287</v>
      </c>
      <c r="B392" s="24" t="s">
        <v>813</v>
      </c>
      <c r="C392" s="21">
        <v>1</v>
      </c>
      <c r="D392" s="21" t="s">
        <v>482</v>
      </c>
      <c r="E392" s="33" t="s">
        <v>288</v>
      </c>
      <c r="F392" s="33" t="s">
        <v>751</v>
      </c>
      <c r="G392" s="33" t="s">
        <v>498</v>
      </c>
      <c r="H392" s="33" t="s">
        <v>10</v>
      </c>
      <c r="I392" s="34" t="s">
        <v>751</v>
      </c>
      <c r="J392" s="59" t="s">
        <v>289</v>
      </c>
      <c r="K392" s="36">
        <v>151397</v>
      </c>
      <c r="L392" s="31">
        <v>46343</v>
      </c>
    </row>
    <row r="393" spans="1:12" x14ac:dyDescent="0.2">
      <c r="A393" s="23" t="s">
        <v>287</v>
      </c>
      <c r="B393" s="24" t="s">
        <v>813</v>
      </c>
      <c r="C393" s="21">
        <v>1</v>
      </c>
      <c r="D393" s="21" t="s">
        <v>1283</v>
      </c>
      <c r="E393" s="33" t="s">
        <v>288</v>
      </c>
      <c r="F393" s="33" t="s">
        <v>1583</v>
      </c>
      <c r="G393" s="33" t="s">
        <v>498</v>
      </c>
      <c r="H393" s="33" t="s">
        <v>10</v>
      </c>
      <c r="I393" s="34" t="s">
        <v>1583</v>
      </c>
      <c r="J393" s="59" t="s">
        <v>1284</v>
      </c>
      <c r="K393" s="36">
        <v>812421</v>
      </c>
      <c r="L393" s="31">
        <v>95535</v>
      </c>
    </row>
    <row r="394" spans="1:12" x14ac:dyDescent="0.2">
      <c r="A394" s="23" t="s">
        <v>287</v>
      </c>
      <c r="B394" s="24" t="s">
        <v>813</v>
      </c>
      <c r="C394" s="21">
        <v>1</v>
      </c>
      <c r="D394" s="21" t="s">
        <v>483</v>
      </c>
      <c r="E394" s="33" t="s">
        <v>288</v>
      </c>
      <c r="F394" s="33" t="s">
        <v>752</v>
      </c>
      <c r="G394" s="33" t="s">
        <v>498</v>
      </c>
      <c r="H394" s="33" t="s">
        <v>10</v>
      </c>
      <c r="I394" s="34" t="s">
        <v>752</v>
      </c>
      <c r="J394" s="59" t="s">
        <v>290</v>
      </c>
      <c r="K394" s="36">
        <v>135128</v>
      </c>
      <c r="L394" s="31">
        <v>5716</v>
      </c>
    </row>
    <row r="395" spans="1:12" x14ac:dyDescent="0.2">
      <c r="A395" s="23" t="s">
        <v>287</v>
      </c>
      <c r="B395" s="24" t="s">
        <v>813</v>
      </c>
      <c r="C395" s="21">
        <v>1</v>
      </c>
      <c r="D395" s="21" t="s">
        <v>1285</v>
      </c>
      <c r="E395" s="33" t="s">
        <v>288</v>
      </c>
      <c r="F395" s="33" t="s">
        <v>1584</v>
      </c>
      <c r="G395" s="33" t="s">
        <v>498</v>
      </c>
      <c r="H395" s="33" t="s">
        <v>10</v>
      </c>
      <c r="I395" s="34" t="s">
        <v>1584</v>
      </c>
      <c r="J395" s="59" t="s">
        <v>1286</v>
      </c>
      <c r="K395" s="36">
        <v>52029</v>
      </c>
      <c r="L395" s="31">
        <v>30517</v>
      </c>
    </row>
    <row r="396" spans="1:12" x14ac:dyDescent="0.2">
      <c r="A396" s="40" t="s">
        <v>291</v>
      </c>
      <c r="B396" s="41" t="s">
        <v>814</v>
      </c>
      <c r="C396" s="41">
        <v>22</v>
      </c>
      <c r="D396" s="21" t="s">
        <v>1788</v>
      </c>
      <c r="E396" s="33" t="s">
        <v>292</v>
      </c>
      <c r="F396" s="33" t="s">
        <v>1789</v>
      </c>
      <c r="G396" s="33" t="s">
        <v>498</v>
      </c>
      <c r="H396" s="33" t="s">
        <v>10</v>
      </c>
      <c r="I396" s="34" t="s">
        <v>1789</v>
      </c>
      <c r="J396" s="59" t="s">
        <v>1790</v>
      </c>
      <c r="K396" s="36">
        <v>56066</v>
      </c>
      <c r="L396" s="31">
        <v>5</v>
      </c>
    </row>
    <row r="397" spans="1:12" x14ac:dyDescent="0.2">
      <c r="A397" s="40" t="s">
        <v>291</v>
      </c>
      <c r="B397" s="41" t="s">
        <v>814</v>
      </c>
      <c r="C397" s="41">
        <v>22</v>
      </c>
      <c r="D397" s="21" t="s">
        <v>1791</v>
      </c>
      <c r="E397" s="33" t="s">
        <v>292</v>
      </c>
      <c r="F397" s="33" t="s">
        <v>1792</v>
      </c>
      <c r="G397" s="33" t="s">
        <v>498</v>
      </c>
      <c r="H397" s="33" t="s">
        <v>10</v>
      </c>
      <c r="I397" s="34" t="s">
        <v>1792</v>
      </c>
      <c r="J397" s="59" t="s">
        <v>1793</v>
      </c>
      <c r="K397" s="36">
        <v>118455</v>
      </c>
      <c r="L397" s="31">
        <v>9070</v>
      </c>
    </row>
    <row r="398" spans="1:12" x14ac:dyDescent="0.2">
      <c r="A398" s="23" t="s">
        <v>293</v>
      </c>
      <c r="B398" s="24" t="s">
        <v>815</v>
      </c>
      <c r="C398" s="21">
        <v>6</v>
      </c>
      <c r="D398" s="21" t="s">
        <v>1287</v>
      </c>
      <c r="E398" s="33" t="s">
        <v>294</v>
      </c>
      <c r="F398" s="33" t="s">
        <v>762</v>
      </c>
      <c r="G398" s="33" t="s">
        <v>498</v>
      </c>
      <c r="H398" s="33" t="s">
        <v>10</v>
      </c>
      <c r="I398" s="34" t="s">
        <v>762</v>
      </c>
      <c r="J398" s="59" t="s">
        <v>1288</v>
      </c>
      <c r="K398" s="36">
        <v>441479</v>
      </c>
      <c r="L398" s="31">
        <v>122338</v>
      </c>
    </row>
    <row r="399" spans="1:12" x14ac:dyDescent="0.2">
      <c r="A399" s="23" t="s">
        <v>293</v>
      </c>
      <c r="B399" s="24" t="s">
        <v>815</v>
      </c>
      <c r="C399" s="21">
        <v>6</v>
      </c>
      <c r="D399" s="21" t="s">
        <v>484</v>
      </c>
      <c r="E399" s="33" t="s">
        <v>294</v>
      </c>
      <c r="F399" s="33" t="s">
        <v>753</v>
      </c>
      <c r="G399" s="33" t="s">
        <v>498</v>
      </c>
      <c r="H399" s="33" t="s">
        <v>10</v>
      </c>
      <c r="I399" s="34" t="s">
        <v>753</v>
      </c>
      <c r="J399" s="59" t="s">
        <v>295</v>
      </c>
      <c r="K399" s="36">
        <v>171954</v>
      </c>
      <c r="L399" s="31">
        <v>3783</v>
      </c>
    </row>
    <row r="400" spans="1:12" x14ac:dyDescent="0.2">
      <c r="A400" s="23" t="s">
        <v>293</v>
      </c>
      <c r="B400" s="24" t="s">
        <v>815</v>
      </c>
      <c r="C400" s="21">
        <v>6</v>
      </c>
      <c r="D400" s="21" t="s">
        <v>485</v>
      </c>
      <c r="E400" s="33" t="s">
        <v>294</v>
      </c>
      <c r="F400" s="33" t="s">
        <v>754</v>
      </c>
      <c r="G400" s="33" t="s">
        <v>498</v>
      </c>
      <c r="H400" s="33" t="s">
        <v>10</v>
      </c>
      <c r="I400" s="34" t="s">
        <v>754</v>
      </c>
      <c r="J400" s="59" t="s">
        <v>296</v>
      </c>
      <c r="K400" s="36">
        <v>21340</v>
      </c>
      <c r="L400" s="31">
        <v>8203</v>
      </c>
    </row>
    <row r="401" spans="1:12" x14ac:dyDescent="0.2">
      <c r="A401" s="23" t="s">
        <v>293</v>
      </c>
      <c r="B401" s="24" t="s">
        <v>815</v>
      </c>
      <c r="C401" s="21">
        <v>6</v>
      </c>
      <c r="D401" s="21" t="s">
        <v>486</v>
      </c>
      <c r="E401" s="33" t="s">
        <v>294</v>
      </c>
      <c r="F401" s="33" t="s">
        <v>755</v>
      </c>
      <c r="G401" s="33" t="s">
        <v>498</v>
      </c>
      <c r="H401" s="33" t="s">
        <v>10</v>
      </c>
      <c r="I401" s="34" t="s">
        <v>755</v>
      </c>
      <c r="J401" s="59" t="s">
        <v>297</v>
      </c>
      <c r="K401" s="36">
        <v>696857</v>
      </c>
      <c r="L401" s="31">
        <v>87165</v>
      </c>
    </row>
    <row r="402" spans="1:12" x14ac:dyDescent="0.2">
      <c r="A402" s="23" t="s">
        <v>293</v>
      </c>
      <c r="B402" s="24" t="s">
        <v>815</v>
      </c>
      <c r="C402" s="21">
        <v>6</v>
      </c>
      <c r="D402" s="21" t="s">
        <v>1289</v>
      </c>
      <c r="E402" s="33" t="s">
        <v>294</v>
      </c>
      <c r="F402" s="33" t="s">
        <v>1585</v>
      </c>
      <c r="G402" s="33" t="s">
        <v>498</v>
      </c>
      <c r="H402" s="33" t="s">
        <v>10</v>
      </c>
      <c r="I402" s="34" t="s">
        <v>1585</v>
      </c>
      <c r="J402" s="59" t="s">
        <v>1290</v>
      </c>
      <c r="K402" s="36">
        <v>2200244</v>
      </c>
      <c r="L402" s="31">
        <v>270287</v>
      </c>
    </row>
    <row r="403" spans="1:12" x14ac:dyDescent="0.2">
      <c r="A403" s="23" t="s">
        <v>293</v>
      </c>
      <c r="B403" s="24" t="s">
        <v>815</v>
      </c>
      <c r="C403" s="21">
        <v>6</v>
      </c>
      <c r="D403" s="21" t="s">
        <v>487</v>
      </c>
      <c r="E403" s="33" t="s">
        <v>294</v>
      </c>
      <c r="F403" s="33" t="s">
        <v>756</v>
      </c>
      <c r="G403" s="33" t="s">
        <v>498</v>
      </c>
      <c r="H403" s="33" t="s">
        <v>10</v>
      </c>
      <c r="I403" s="34" t="s">
        <v>756</v>
      </c>
      <c r="J403" s="59" t="s">
        <v>298</v>
      </c>
      <c r="K403" s="36">
        <v>93991</v>
      </c>
      <c r="L403" s="31">
        <v>968</v>
      </c>
    </row>
    <row r="404" spans="1:12" x14ac:dyDescent="0.2">
      <c r="A404" s="23" t="s">
        <v>293</v>
      </c>
      <c r="B404" s="24" t="s">
        <v>815</v>
      </c>
      <c r="C404" s="21">
        <v>6</v>
      </c>
      <c r="D404" s="21" t="s">
        <v>1291</v>
      </c>
      <c r="E404" s="33" t="s">
        <v>294</v>
      </c>
      <c r="F404" s="33" t="s">
        <v>1586</v>
      </c>
      <c r="G404" s="33" t="s">
        <v>498</v>
      </c>
      <c r="H404" s="33" t="s">
        <v>10</v>
      </c>
      <c r="I404" s="34" t="s">
        <v>1586</v>
      </c>
      <c r="J404" s="59" t="s">
        <v>1292</v>
      </c>
      <c r="K404" s="36">
        <v>1360502</v>
      </c>
      <c r="L404" s="31">
        <v>21812</v>
      </c>
    </row>
    <row r="405" spans="1:12" x14ac:dyDescent="0.2">
      <c r="A405" s="23" t="s">
        <v>293</v>
      </c>
      <c r="B405" s="24" t="s">
        <v>815</v>
      </c>
      <c r="C405" s="21">
        <v>6</v>
      </c>
      <c r="D405" s="21" t="s">
        <v>1293</v>
      </c>
      <c r="E405" s="33" t="s">
        <v>294</v>
      </c>
      <c r="F405" s="33" t="s">
        <v>1587</v>
      </c>
      <c r="G405" s="33" t="s">
        <v>498</v>
      </c>
      <c r="H405" s="33" t="s">
        <v>10</v>
      </c>
      <c r="I405" s="34" t="s">
        <v>1587</v>
      </c>
      <c r="J405" s="59" t="s">
        <v>1294</v>
      </c>
      <c r="K405" s="36">
        <v>272781</v>
      </c>
      <c r="L405" s="31">
        <v>3160</v>
      </c>
    </row>
    <row r="406" spans="1:12" x14ac:dyDescent="0.2">
      <c r="A406" s="23" t="s">
        <v>293</v>
      </c>
      <c r="B406" s="24" t="s">
        <v>815</v>
      </c>
      <c r="C406" s="21">
        <v>6</v>
      </c>
      <c r="D406" s="21" t="s">
        <v>1295</v>
      </c>
      <c r="E406" s="33" t="s">
        <v>294</v>
      </c>
      <c r="F406" s="33" t="s">
        <v>1588</v>
      </c>
      <c r="G406" s="33" t="s">
        <v>498</v>
      </c>
      <c r="H406" s="33" t="s">
        <v>10</v>
      </c>
      <c r="I406" s="34" t="s">
        <v>1588</v>
      </c>
      <c r="J406" s="59" t="s">
        <v>1296</v>
      </c>
      <c r="K406" s="36">
        <v>38603</v>
      </c>
      <c r="L406" s="31">
        <v>2208</v>
      </c>
    </row>
    <row r="407" spans="1:12" x14ac:dyDescent="0.2">
      <c r="A407" s="23" t="s">
        <v>293</v>
      </c>
      <c r="B407" s="24" t="s">
        <v>815</v>
      </c>
      <c r="C407" s="21">
        <v>6</v>
      </c>
      <c r="D407" s="21" t="s">
        <v>488</v>
      </c>
      <c r="E407" s="33" t="s">
        <v>294</v>
      </c>
      <c r="F407" s="33" t="s">
        <v>757</v>
      </c>
      <c r="G407" s="33" t="s">
        <v>498</v>
      </c>
      <c r="H407" s="33" t="s">
        <v>10</v>
      </c>
      <c r="I407" s="34" t="s">
        <v>757</v>
      </c>
      <c r="J407" s="59" t="s">
        <v>299</v>
      </c>
      <c r="K407" s="36">
        <v>449271</v>
      </c>
      <c r="L407" s="31">
        <v>45074</v>
      </c>
    </row>
    <row r="408" spans="1:12" x14ac:dyDescent="0.2">
      <c r="A408" s="23" t="s">
        <v>293</v>
      </c>
      <c r="B408" s="24" t="s">
        <v>815</v>
      </c>
      <c r="C408" s="21">
        <v>6</v>
      </c>
      <c r="D408" s="21" t="s">
        <v>489</v>
      </c>
      <c r="E408" s="33" t="s">
        <v>294</v>
      </c>
      <c r="F408" s="33" t="s">
        <v>758</v>
      </c>
      <c r="G408" s="33" t="s">
        <v>498</v>
      </c>
      <c r="H408" s="33" t="s">
        <v>10</v>
      </c>
      <c r="I408" s="34" t="s">
        <v>758</v>
      </c>
      <c r="J408" s="59" t="s">
        <v>300</v>
      </c>
      <c r="K408" s="36">
        <v>1353335</v>
      </c>
      <c r="L408" s="31">
        <v>39786</v>
      </c>
    </row>
    <row r="409" spans="1:12" x14ac:dyDescent="0.2">
      <c r="A409" s="23" t="s">
        <v>293</v>
      </c>
      <c r="B409" s="24" t="s">
        <v>815</v>
      </c>
      <c r="C409" s="21">
        <v>6</v>
      </c>
      <c r="D409" s="21" t="s">
        <v>1658</v>
      </c>
      <c r="E409" s="33" t="s">
        <v>294</v>
      </c>
      <c r="F409" s="33" t="s">
        <v>1659</v>
      </c>
      <c r="G409" s="33" t="s">
        <v>498</v>
      </c>
      <c r="H409" s="33" t="s">
        <v>10</v>
      </c>
      <c r="I409" s="34" t="s">
        <v>1659</v>
      </c>
      <c r="J409" s="59" t="s">
        <v>1660</v>
      </c>
      <c r="K409" s="36">
        <v>8418352</v>
      </c>
      <c r="L409" s="31">
        <v>736814</v>
      </c>
    </row>
    <row r="410" spans="1:12" x14ac:dyDescent="0.2">
      <c r="A410" s="23" t="s">
        <v>293</v>
      </c>
      <c r="B410" s="24" t="s">
        <v>815</v>
      </c>
      <c r="C410" s="21">
        <v>6</v>
      </c>
      <c r="D410" s="21" t="s">
        <v>490</v>
      </c>
      <c r="E410" s="33" t="s">
        <v>294</v>
      </c>
      <c r="F410" s="33" t="s">
        <v>759</v>
      </c>
      <c r="G410" s="33" t="s">
        <v>498</v>
      </c>
      <c r="H410" s="33" t="s">
        <v>10</v>
      </c>
      <c r="I410" s="34" t="s">
        <v>759</v>
      </c>
      <c r="J410" s="59" t="s">
        <v>301</v>
      </c>
      <c r="K410" s="36">
        <v>1263082</v>
      </c>
      <c r="L410" s="31">
        <v>335662</v>
      </c>
    </row>
    <row r="411" spans="1:12" x14ac:dyDescent="0.2">
      <c r="A411" s="23" t="s">
        <v>293</v>
      </c>
      <c r="B411" s="24" t="s">
        <v>815</v>
      </c>
      <c r="C411" s="21">
        <v>6</v>
      </c>
      <c r="D411" s="21" t="s">
        <v>491</v>
      </c>
      <c r="E411" s="33" t="s">
        <v>294</v>
      </c>
      <c r="F411" s="33" t="s">
        <v>760</v>
      </c>
      <c r="G411" s="33" t="s">
        <v>498</v>
      </c>
      <c r="H411" s="33" t="s">
        <v>10</v>
      </c>
      <c r="I411" s="34" t="s">
        <v>760</v>
      </c>
      <c r="J411" s="59" t="s">
        <v>302</v>
      </c>
      <c r="K411" s="36">
        <v>6033643</v>
      </c>
      <c r="L411" s="31">
        <v>117020</v>
      </c>
    </row>
    <row r="412" spans="1:12" x14ac:dyDescent="0.2">
      <c r="A412" s="23" t="s">
        <v>293</v>
      </c>
      <c r="B412" s="24" t="s">
        <v>815</v>
      </c>
      <c r="C412" s="21">
        <v>6</v>
      </c>
      <c r="D412" s="21" t="s">
        <v>492</v>
      </c>
      <c r="E412" s="33" t="s">
        <v>294</v>
      </c>
      <c r="F412" s="33" t="s">
        <v>761</v>
      </c>
      <c r="G412" s="33" t="s">
        <v>498</v>
      </c>
      <c r="H412" s="33" t="s">
        <v>10</v>
      </c>
      <c r="I412" s="34" t="s">
        <v>761</v>
      </c>
      <c r="J412" s="59" t="s">
        <v>303</v>
      </c>
      <c r="K412" s="36">
        <v>870678</v>
      </c>
      <c r="L412" s="31">
        <v>333760</v>
      </c>
    </row>
    <row r="413" spans="1:12" x14ac:dyDescent="0.2">
      <c r="A413" s="23" t="s">
        <v>304</v>
      </c>
      <c r="B413" s="24" t="s">
        <v>816</v>
      </c>
      <c r="C413" s="21">
        <v>58</v>
      </c>
      <c r="D413" s="21" t="s">
        <v>493</v>
      </c>
      <c r="E413" s="33" t="s">
        <v>305</v>
      </c>
      <c r="F413" s="33" t="s">
        <v>763</v>
      </c>
      <c r="G413" s="33" t="s">
        <v>498</v>
      </c>
      <c r="H413" s="33" t="s">
        <v>10</v>
      </c>
      <c r="I413" s="34" t="s">
        <v>763</v>
      </c>
      <c r="J413" s="59" t="s">
        <v>306</v>
      </c>
      <c r="K413" s="36">
        <v>832219</v>
      </c>
      <c r="L413" s="31">
        <v>8140</v>
      </c>
    </row>
    <row r="414" spans="1:12" x14ac:dyDescent="0.2">
      <c r="A414" s="23" t="s">
        <v>304</v>
      </c>
      <c r="B414" s="24" t="s">
        <v>816</v>
      </c>
      <c r="C414" s="21">
        <v>58</v>
      </c>
      <c r="D414" s="21" t="s">
        <v>494</v>
      </c>
      <c r="E414" s="33" t="s">
        <v>305</v>
      </c>
      <c r="F414" s="33" t="s">
        <v>764</v>
      </c>
      <c r="G414" s="33" t="s">
        <v>498</v>
      </c>
      <c r="H414" s="33" t="s">
        <v>10</v>
      </c>
      <c r="I414" s="34" t="s">
        <v>764</v>
      </c>
      <c r="J414" s="59" t="s">
        <v>307</v>
      </c>
      <c r="K414" s="36">
        <v>14391</v>
      </c>
      <c r="L414" s="31">
        <v>7269</v>
      </c>
    </row>
    <row r="415" spans="1:12" x14ac:dyDescent="0.2">
      <c r="A415" s="23" t="s">
        <v>304</v>
      </c>
      <c r="B415" s="24" t="s">
        <v>816</v>
      </c>
      <c r="C415" s="21">
        <v>58</v>
      </c>
      <c r="D415" s="21" t="s">
        <v>1794</v>
      </c>
      <c r="E415" s="33" t="s">
        <v>305</v>
      </c>
      <c r="F415" s="33" t="s">
        <v>765</v>
      </c>
      <c r="G415" s="33" t="s">
        <v>498</v>
      </c>
      <c r="H415" s="33" t="s">
        <v>10</v>
      </c>
      <c r="I415" s="34" t="s">
        <v>765</v>
      </c>
      <c r="J415" s="59" t="s">
        <v>1795</v>
      </c>
      <c r="K415" s="36">
        <v>559829</v>
      </c>
      <c r="L415" s="31">
        <v>100192</v>
      </c>
    </row>
    <row r="416" spans="1:12" x14ac:dyDescent="0.2">
      <c r="A416" s="23" t="s">
        <v>304</v>
      </c>
      <c r="B416" s="24" t="s">
        <v>816</v>
      </c>
      <c r="C416" s="21">
        <v>58</v>
      </c>
      <c r="D416" s="21" t="s">
        <v>1297</v>
      </c>
      <c r="E416" s="33" t="s">
        <v>305</v>
      </c>
      <c r="F416" s="33" t="s">
        <v>1589</v>
      </c>
      <c r="G416" s="33" t="s">
        <v>498</v>
      </c>
      <c r="H416" s="33" t="s">
        <v>10</v>
      </c>
      <c r="I416" s="34" t="s">
        <v>1589</v>
      </c>
      <c r="J416" s="59" t="s">
        <v>1298</v>
      </c>
      <c r="K416" s="36">
        <v>1344835</v>
      </c>
      <c r="L416" s="31">
        <v>636378</v>
      </c>
    </row>
    <row r="417" spans="1:12" x14ac:dyDescent="0.2">
      <c r="A417" s="23" t="s">
        <v>304</v>
      </c>
      <c r="B417" s="24" t="s">
        <v>816</v>
      </c>
      <c r="C417" s="21">
        <v>58</v>
      </c>
      <c r="D417" s="21" t="s">
        <v>1661</v>
      </c>
      <c r="E417" s="33" t="s">
        <v>305</v>
      </c>
      <c r="F417" s="33" t="s">
        <v>1662</v>
      </c>
      <c r="G417" s="33" t="s">
        <v>498</v>
      </c>
      <c r="H417" s="33" t="s">
        <v>10</v>
      </c>
      <c r="I417" s="34" t="s">
        <v>1662</v>
      </c>
      <c r="J417" s="59" t="s">
        <v>1663</v>
      </c>
      <c r="K417" s="36">
        <v>1246989</v>
      </c>
      <c r="L417" s="31">
        <v>41238</v>
      </c>
    </row>
    <row r="418" spans="1:12" x14ac:dyDescent="0.2">
      <c r="A418" s="23" t="s">
        <v>308</v>
      </c>
      <c r="B418" s="24" t="s">
        <v>817</v>
      </c>
      <c r="C418" s="21">
        <v>1</v>
      </c>
      <c r="D418" s="21" t="s">
        <v>495</v>
      </c>
      <c r="E418" s="33" t="s">
        <v>309</v>
      </c>
      <c r="F418" s="33" t="s">
        <v>766</v>
      </c>
      <c r="G418" s="33" t="s">
        <v>498</v>
      </c>
      <c r="H418" s="33" t="s">
        <v>10</v>
      </c>
      <c r="I418" s="34" t="s">
        <v>766</v>
      </c>
      <c r="J418" s="59" t="s">
        <v>310</v>
      </c>
      <c r="K418" s="36">
        <v>138122</v>
      </c>
      <c r="L418" s="31">
        <v>43362</v>
      </c>
    </row>
    <row r="419" spans="1:12" x14ac:dyDescent="0.2">
      <c r="A419" s="23" t="s">
        <v>308</v>
      </c>
      <c r="B419" s="24" t="s">
        <v>817</v>
      </c>
      <c r="C419" s="21">
        <v>1</v>
      </c>
      <c r="D419" s="21" t="s">
        <v>1796</v>
      </c>
      <c r="E419" s="33" t="s">
        <v>309</v>
      </c>
      <c r="F419" s="33" t="s">
        <v>1797</v>
      </c>
      <c r="G419" s="33" t="s">
        <v>498</v>
      </c>
      <c r="H419" s="33" t="s">
        <v>10</v>
      </c>
      <c r="I419" s="34" t="s">
        <v>1797</v>
      </c>
      <c r="J419" s="59" t="s">
        <v>1798</v>
      </c>
      <c r="K419" s="36">
        <v>121158</v>
      </c>
      <c r="L419" s="31">
        <v>880</v>
      </c>
    </row>
    <row r="420" spans="1:12" x14ac:dyDescent="0.2">
      <c r="A420" s="23" t="s">
        <v>308</v>
      </c>
      <c r="B420" s="24" t="s">
        <v>817</v>
      </c>
      <c r="C420" s="21">
        <v>1</v>
      </c>
      <c r="D420" s="21" t="s">
        <v>496</v>
      </c>
      <c r="E420" s="33" t="s">
        <v>309</v>
      </c>
      <c r="F420" s="33" t="s">
        <v>767</v>
      </c>
      <c r="G420" s="33" t="s">
        <v>498</v>
      </c>
      <c r="H420" s="33" t="s">
        <v>10</v>
      </c>
      <c r="I420" s="34" t="s">
        <v>767</v>
      </c>
      <c r="J420" s="59" t="s">
        <v>311</v>
      </c>
      <c r="K420" s="36">
        <v>1774183</v>
      </c>
      <c r="L420" s="31">
        <v>64212</v>
      </c>
    </row>
    <row r="421" spans="1:12" x14ac:dyDescent="0.2">
      <c r="A421" s="23" t="s">
        <v>312</v>
      </c>
      <c r="B421" s="24" t="s">
        <v>818</v>
      </c>
      <c r="C421" s="21">
        <v>2</v>
      </c>
      <c r="D421" s="21" t="s">
        <v>497</v>
      </c>
      <c r="E421" s="33" t="s">
        <v>313</v>
      </c>
      <c r="F421" s="33" t="s">
        <v>768</v>
      </c>
      <c r="G421" s="33" t="s">
        <v>498</v>
      </c>
      <c r="H421" s="33" t="s">
        <v>10</v>
      </c>
      <c r="I421" s="34" t="s">
        <v>768</v>
      </c>
      <c r="J421" s="59" t="s">
        <v>314</v>
      </c>
      <c r="K421" s="36">
        <v>3313798</v>
      </c>
      <c r="L421" s="31">
        <v>348928</v>
      </c>
    </row>
    <row r="422" spans="1:12" x14ac:dyDescent="0.2">
      <c r="A422" s="23" t="s">
        <v>312</v>
      </c>
      <c r="B422" s="24" t="s">
        <v>818</v>
      </c>
      <c r="C422" s="21">
        <v>2</v>
      </c>
      <c r="D422" s="21" t="s">
        <v>1299</v>
      </c>
      <c r="E422" s="33" t="s">
        <v>313</v>
      </c>
      <c r="F422" s="33" t="s">
        <v>1591</v>
      </c>
      <c r="G422" s="33" t="s">
        <v>498</v>
      </c>
      <c r="H422" s="33" t="s">
        <v>10</v>
      </c>
      <c r="I422" s="34" t="s">
        <v>1591</v>
      </c>
      <c r="J422" s="59" t="s">
        <v>1300</v>
      </c>
      <c r="K422" s="36">
        <v>100883</v>
      </c>
      <c r="L422" s="31">
        <v>33727</v>
      </c>
    </row>
    <row r="423" spans="1:12" x14ac:dyDescent="0.2">
      <c r="A423" s="23" t="s">
        <v>312</v>
      </c>
      <c r="B423" s="24" t="s">
        <v>818</v>
      </c>
      <c r="C423" s="21">
        <v>2</v>
      </c>
      <c r="D423" s="21" t="s">
        <v>1301</v>
      </c>
      <c r="E423" s="33" t="s">
        <v>313</v>
      </c>
      <c r="F423" s="33" t="s">
        <v>1590</v>
      </c>
      <c r="G423" s="33" t="s">
        <v>1592</v>
      </c>
      <c r="H423" s="33" t="s">
        <v>1302</v>
      </c>
      <c r="I423" s="34" t="s">
        <v>1593</v>
      </c>
      <c r="J423" s="59" t="s">
        <v>1303</v>
      </c>
      <c r="K423" s="36">
        <v>69799</v>
      </c>
      <c r="L423" s="31">
        <v>27227</v>
      </c>
    </row>
    <row r="424" spans="1:12" x14ac:dyDescent="0.2">
      <c r="A424" s="23" t="s">
        <v>312</v>
      </c>
      <c r="B424" s="24" t="s">
        <v>818</v>
      </c>
      <c r="C424" s="21">
        <v>2</v>
      </c>
      <c r="D424" s="21" t="s">
        <v>1304</v>
      </c>
      <c r="E424" s="33" t="s">
        <v>313</v>
      </c>
      <c r="F424" s="33" t="s">
        <v>1594</v>
      </c>
      <c r="G424" s="33" t="s">
        <v>1595</v>
      </c>
      <c r="H424" s="33" t="s">
        <v>1305</v>
      </c>
      <c r="I424" s="34" t="s">
        <v>1596</v>
      </c>
      <c r="J424" s="59" t="s">
        <v>1306</v>
      </c>
      <c r="K424" s="36">
        <v>29258</v>
      </c>
      <c r="L424" s="31">
        <v>687</v>
      </c>
    </row>
    <row r="425" spans="1:12" ht="15.75" x14ac:dyDescent="0.25">
      <c r="A425" s="43" t="s">
        <v>315</v>
      </c>
      <c r="B425" s="43"/>
      <c r="C425" s="43"/>
      <c r="D425" s="43"/>
      <c r="E425" s="43"/>
      <c r="F425" s="43"/>
      <c r="G425" s="43"/>
      <c r="H425" s="43"/>
      <c r="I425" s="44"/>
      <c r="J425" s="45"/>
      <c r="K425" s="46">
        <f>SUBTOTAL(109,Table1[Revised
Final
Allocation
Amount])</f>
        <v>511127012</v>
      </c>
      <c r="L425" s="47">
        <f>SUBTOTAL(109,Table1[6th
Apportionment])</f>
        <v>92393519</v>
      </c>
    </row>
    <row r="426" spans="1:12" x14ac:dyDescent="0.2">
      <c r="A426" s="28" t="s">
        <v>316</v>
      </c>
      <c r="B426" s="7"/>
      <c r="D426" s="21"/>
      <c r="E426" s="33"/>
      <c r="F426" s="33"/>
      <c r="G426" s="33"/>
      <c r="H426" s="33"/>
      <c r="I426" s="34"/>
      <c r="J426" s="35"/>
      <c r="K426" s="36"/>
      <c r="L426" s="37"/>
    </row>
    <row r="427" spans="1:12" x14ac:dyDescent="0.2">
      <c r="A427" s="28" t="s">
        <v>317</v>
      </c>
      <c r="B427" s="7"/>
      <c r="D427" s="21"/>
      <c r="E427" s="33"/>
      <c r="F427" s="33"/>
      <c r="G427" s="33"/>
      <c r="H427" s="33"/>
      <c r="I427" s="34"/>
      <c r="J427" s="35"/>
      <c r="K427" s="36"/>
      <c r="L427" s="37"/>
    </row>
    <row r="428" spans="1:12" x14ac:dyDescent="0.2">
      <c r="A428" s="42" t="s">
        <v>1800</v>
      </c>
      <c r="B428" s="7"/>
      <c r="D428" s="21"/>
      <c r="E428" s="33"/>
      <c r="F428" s="33"/>
      <c r="G428" s="33"/>
      <c r="H428" s="33"/>
      <c r="I428" s="34"/>
      <c r="J428" s="35"/>
      <c r="K428" s="36"/>
      <c r="L428" s="37"/>
    </row>
  </sheetData>
  <sortState xmlns:xlrd2="http://schemas.microsoft.com/office/spreadsheetml/2017/richdata2" ref="A193:L217">
    <sortCondition ref="E198:E217"/>
  </sortState>
  <dataConsolidate/>
  <phoneticPr fontId="14" type="noConversion"/>
  <conditionalFormatting sqref="D231">
    <cfRule type="duplicateValues" dxfId="25" priority="40"/>
  </conditionalFormatting>
  <conditionalFormatting sqref="D250">
    <cfRule type="duplicateValues" dxfId="24" priority="36"/>
  </conditionalFormatting>
  <conditionalFormatting sqref="D283">
    <cfRule type="duplicateValues" dxfId="23" priority="28"/>
  </conditionalFormatting>
  <conditionalFormatting sqref="D297">
    <cfRule type="duplicateValues" dxfId="22" priority="26"/>
  </conditionalFormatting>
  <conditionalFormatting sqref="D310">
    <cfRule type="duplicateValues" dxfId="21" priority="20"/>
  </conditionalFormatting>
  <conditionalFormatting sqref="D327">
    <cfRule type="duplicateValues" dxfId="20" priority="4"/>
  </conditionalFormatting>
  <conditionalFormatting sqref="D328:D329 D220:D230 D232:D249 D251:D282 D284:D296 D298:D309 D311:D326">
    <cfRule type="duplicateValues" dxfId="19" priority="381"/>
  </conditionalFormatting>
  <conditionalFormatting sqref="I41">
    <cfRule type="duplicateValues" dxfId="18" priority="66"/>
  </conditionalFormatting>
  <conditionalFormatting sqref="I42">
    <cfRule type="duplicateValues" dxfId="17" priority="67"/>
  </conditionalFormatting>
  <conditionalFormatting sqref="I51">
    <cfRule type="duplicateValues" dxfId="16" priority="64"/>
  </conditionalFormatting>
  <conditionalFormatting sqref="I74">
    <cfRule type="duplicateValues" dxfId="15" priority="58"/>
  </conditionalFormatting>
  <conditionalFormatting sqref="I114">
    <cfRule type="duplicateValues" dxfId="14" priority="54"/>
  </conditionalFormatting>
  <conditionalFormatting sqref="I161">
    <cfRule type="duplicateValues" dxfId="13" priority="52"/>
  </conditionalFormatting>
  <conditionalFormatting sqref="I167">
    <cfRule type="duplicateValues" dxfId="12" priority="51"/>
  </conditionalFormatting>
  <conditionalFormatting sqref="I194">
    <cfRule type="duplicateValues" dxfId="11" priority="47"/>
  </conditionalFormatting>
  <conditionalFormatting sqref="I231">
    <cfRule type="duplicateValues" dxfId="10" priority="41"/>
  </conditionalFormatting>
  <conditionalFormatting sqref="I250">
    <cfRule type="duplicateValues" dxfId="9" priority="37"/>
  </conditionalFormatting>
  <conditionalFormatting sqref="I283">
    <cfRule type="duplicateValues" dxfId="8" priority="29"/>
  </conditionalFormatting>
  <conditionalFormatting sqref="I297">
    <cfRule type="duplicateValues" dxfId="7" priority="27"/>
  </conditionalFormatting>
  <conditionalFormatting sqref="I310">
    <cfRule type="duplicateValues" dxfId="6" priority="21"/>
  </conditionalFormatting>
  <conditionalFormatting sqref="I327">
    <cfRule type="duplicateValues" dxfId="5" priority="5"/>
  </conditionalFormatting>
  <conditionalFormatting sqref="I328:I333 I5:I40 I43:I50 I52:I73 I75:I113 I115:I160 I162:I166 I168:I193 I195:I230 I232:I249 I251:I282 I284:I296 I298:I309 I311:I326 I335">
    <cfRule type="duplicateValues" dxfId="4" priority="398"/>
  </conditionalFormatting>
  <conditionalFormatting sqref="I334">
    <cfRule type="duplicateValues" dxfId="3" priority="1"/>
  </conditionalFormatting>
  <printOptions horizontalCentered="1"/>
  <pageMargins left="0" right="0" top="0.45" bottom="0.5" header="0.25" footer="0.25"/>
  <pageSetup scale="54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8"/>
  <sheetViews>
    <sheetView workbookViewId="0"/>
  </sheetViews>
  <sheetFormatPr defaultColWidth="8.88671875" defaultRowHeight="15" x14ac:dyDescent="0.2"/>
  <cols>
    <col min="1" max="1" width="8.21875" customWidth="1"/>
    <col min="2" max="2" width="17.21875" customWidth="1"/>
    <col min="3" max="3" width="24.6640625" customWidth="1"/>
    <col min="4" max="4" width="18.109375" style="4" customWidth="1"/>
    <col min="5" max="5" width="11.21875" style="1" customWidth="1"/>
    <col min="6" max="16384" width="8.88671875" style="1"/>
  </cols>
  <sheetData>
    <row r="1" spans="1:5" ht="18.95" customHeight="1" x14ac:dyDescent="0.25">
      <c r="A1" s="49" t="s">
        <v>1799</v>
      </c>
      <c r="B1" s="3"/>
      <c r="C1" s="3"/>
      <c r="D1" s="3"/>
    </row>
    <row r="2" spans="1:5" customFormat="1" ht="15.75" x14ac:dyDescent="0.25">
      <c r="A2" s="50" t="s">
        <v>1599</v>
      </c>
    </row>
    <row r="3" spans="1:5" customFormat="1" ht="15.75" x14ac:dyDescent="0.25">
      <c r="A3" s="8" t="s">
        <v>321</v>
      </c>
    </row>
    <row r="4" spans="1:5" ht="31.5" x14ac:dyDescent="0.25">
      <c r="A4" s="51" t="s">
        <v>3</v>
      </c>
      <c r="B4" s="51" t="s">
        <v>318</v>
      </c>
      <c r="C4" s="51" t="s">
        <v>319</v>
      </c>
      <c r="D4" s="51" t="s">
        <v>320</v>
      </c>
      <c r="E4" s="52" t="s">
        <v>1802</v>
      </c>
    </row>
    <row r="5" spans="1:5" x14ac:dyDescent="0.2">
      <c r="A5" s="7" t="s">
        <v>9</v>
      </c>
      <c r="B5" s="7" t="s">
        <v>8</v>
      </c>
      <c r="C5" s="26" t="s">
        <v>1801</v>
      </c>
      <c r="D5" s="2">
        <v>658367</v>
      </c>
      <c r="E5" s="1">
        <v>285400</v>
      </c>
    </row>
    <row r="6" spans="1:5" x14ac:dyDescent="0.2">
      <c r="A6" s="7" t="s">
        <v>14</v>
      </c>
      <c r="B6" s="7" t="s">
        <v>13</v>
      </c>
      <c r="C6" s="26" t="s">
        <v>1801</v>
      </c>
      <c r="D6" s="2">
        <v>442483</v>
      </c>
      <c r="E6" s="1">
        <v>285401</v>
      </c>
    </row>
    <row r="7" spans="1:5" x14ac:dyDescent="0.2">
      <c r="A7" s="7" t="s">
        <v>19</v>
      </c>
      <c r="B7" s="7" t="s">
        <v>18</v>
      </c>
      <c r="C7" s="26" t="s">
        <v>1801</v>
      </c>
      <c r="D7" s="2">
        <v>12413</v>
      </c>
      <c r="E7" s="1">
        <v>285402</v>
      </c>
    </row>
    <row r="8" spans="1:5" x14ac:dyDescent="0.2">
      <c r="A8" s="7" t="s">
        <v>1324</v>
      </c>
      <c r="B8" s="7" t="s">
        <v>851</v>
      </c>
      <c r="C8" s="26" t="s">
        <v>1801</v>
      </c>
      <c r="D8" s="2">
        <v>108863</v>
      </c>
      <c r="E8" s="1">
        <v>285403</v>
      </c>
    </row>
    <row r="9" spans="1:5" x14ac:dyDescent="0.2">
      <c r="A9" s="7" t="s">
        <v>22</v>
      </c>
      <c r="B9" s="7" t="s">
        <v>21</v>
      </c>
      <c r="C9" s="26" t="s">
        <v>1801</v>
      </c>
      <c r="D9" s="2">
        <v>425875</v>
      </c>
      <c r="E9" s="1">
        <v>285404</v>
      </c>
    </row>
    <row r="10" spans="1:5" x14ac:dyDescent="0.2">
      <c r="A10" s="7" t="s">
        <v>28</v>
      </c>
      <c r="B10" s="7" t="s">
        <v>27</v>
      </c>
      <c r="C10" s="26" t="s">
        <v>1801</v>
      </c>
      <c r="D10" s="2">
        <v>4721</v>
      </c>
      <c r="E10" s="1">
        <v>285405</v>
      </c>
    </row>
    <row r="11" spans="1:5" x14ac:dyDescent="0.2">
      <c r="A11" s="7" t="s">
        <v>31</v>
      </c>
      <c r="B11" s="7" t="s">
        <v>30</v>
      </c>
      <c r="C11" s="26" t="s">
        <v>1801</v>
      </c>
      <c r="D11" s="2">
        <v>102140</v>
      </c>
      <c r="E11" s="1">
        <v>285406</v>
      </c>
    </row>
    <row r="12" spans="1:5" x14ac:dyDescent="0.2">
      <c r="A12" s="7" t="s">
        <v>33</v>
      </c>
      <c r="B12" s="7" t="s">
        <v>32</v>
      </c>
      <c r="C12" s="26" t="s">
        <v>1801</v>
      </c>
      <c r="D12" s="2">
        <v>14822242</v>
      </c>
      <c r="E12" s="1">
        <v>285407</v>
      </c>
    </row>
    <row r="13" spans="1:5" x14ac:dyDescent="0.2">
      <c r="A13" s="7" t="s">
        <v>45</v>
      </c>
      <c r="B13" s="7" t="s">
        <v>44</v>
      </c>
      <c r="C13" s="26" t="s">
        <v>1801</v>
      </c>
      <c r="D13" s="2">
        <v>114437</v>
      </c>
      <c r="E13" s="1">
        <v>285408</v>
      </c>
    </row>
    <row r="14" spans="1:5" x14ac:dyDescent="0.2">
      <c r="A14" s="7" t="s">
        <v>48</v>
      </c>
      <c r="B14" s="7" t="s">
        <v>47</v>
      </c>
      <c r="C14" s="26" t="s">
        <v>1801</v>
      </c>
      <c r="D14" s="2">
        <v>75637</v>
      </c>
      <c r="E14" s="1">
        <v>285409</v>
      </c>
    </row>
    <row r="15" spans="1:5" x14ac:dyDescent="0.2">
      <c r="A15" s="7" t="s">
        <v>55</v>
      </c>
      <c r="B15" s="7" t="s">
        <v>54</v>
      </c>
      <c r="C15" s="26" t="s">
        <v>1801</v>
      </c>
      <c r="D15" s="2">
        <v>693807</v>
      </c>
      <c r="E15" s="1">
        <v>285410</v>
      </c>
    </row>
    <row r="16" spans="1:5" x14ac:dyDescent="0.2">
      <c r="A16" s="7" t="s">
        <v>58</v>
      </c>
      <c r="B16" s="7" t="s">
        <v>57</v>
      </c>
      <c r="C16" s="26" t="s">
        <v>1801</v>
      </c>
      <c r="D16" s="2">
        <v>1753268</v>
      </c>
      <c r="E16" s="1">
        <v>285411</v>
      </c>
    </row>
    <row r="17" spans="1:5" x14ac:dyDescent="0.2">
      <c r="A17" s="7" t="s">
        <v>66</v>
      </c>
      <c r="B17" s="7" t="s">
        <v>65</v>
      </c>
      <c r="C17" s="26" t="s">
        <v>1801</v>
      </c>
      <c r="D17" s="2">
        <v>330448</v>
      </c>
      <c r="E17" s="1">
        <v>285412</v>
      </c>
    </row>
    <row r="18" spans="1:5" x14ac:dyDescent="0.2">
      <c r="A18" s="7" t="s">
        <v>68</v>
      </c>
      <c r="B18" s="7" t="s">
        <v>67</v>
      </c>
      <c r="C18" s="26" t="s">
        <v>1801</v>
      </c>
      <c r="D18" s="2">
        <v>87982</v>
      </c>
      <c r="E18" s="1">
        <v>285413</v>
      </c>
    </row>
    <row r="19" spans="1:5" x14ac:dyDescent="0.2">
      <c r="A19" s="7" t="s">
        <v>72</v>
      </c>
      <c r="B19" s="7" t="s">
        <v>71</v>
      </c>
      <c r="C19" s="26" t="s">
        <v>1801</v>
      </c>
      <c r="D19" s="2">
        <v>5479</v>
      </c>
      <c r="E19" s="1">
        <v>285414</v>
      </c>
    </row>
    <row r="20" spans="1:5" x14ac:dyDescent="0.2">
      <c r="A20" s="7" t="s">
        <v>75</v>
      </c>
      <c r="B20" s="7" t="s">
        <v>1664</v>
      </c>
      <c r="C20" s="26" t="s">
        <v>1801</v>
      </c>
      <c r="D20" s="2">
        <v>27541528</v>
      </c>
      <c r="E20" s="1">
        <v>285415</v>
      </c>
    </row>
    <row r="21" spans="1:5" x14ac:dyDescent="0.2">
      <c r="A21" s="7" t="s">
        <v>126</v>
      </c>
      <c r="B21" s="7" t="s">
        <v>125</v>
      </c>
      <c r="C21" s="26" t="s">
        <v>1801</v>
      </c>
      <c r="D21" s="2">
        <v>1299482</v>
      </c>
      <c r="E21" s="1">
        <v>285416</v>
      </c>
    </row>
    <row r="22" spans="1:5" x14ac:dyDescent="0.2">
      <c r="A22" s="7" t="s">
        <v>131</v>
      </c>
      <c r="B22" s="7" t="s">
        <v>130</v>
      </c>
      <c r="C22" s="26" t="s">
        <v>1801</v>
      </c>
      <c r="D22" s="2">
        <v>13486</v>
      </c>
      <c r="E22" s="1">
        <v>285417</v>
      </c>
    </row>
    <row r="23" spans="1:5" x14ac:dyDescent="0.2">
      <c r="A23" s="7" t="s">
        <v>134</v>
      </c>
      <c r="B23" s="7" t="s">
        <v>133</v>
      </c>
      <c r="C23" s="26" t="s">
        <v>1801</v>
      </c>
      <c r="D23" s="2">
        <v>7023</v>
      </c>
      <c r="E23" s="1">
        <v>285418</v>
      </c>
    </row>
    <row r="24" spans="1:5" x14ac:dyDescent="0.2">
      <c r="A24" s="7" t="s">
        <v>136</v>
      </c>
      <c r="B24" s="7" t="s">
        <v>135</v>
      </c>
      <c r="C24" s="26" t="s">
        <v>1801</v>
      </c>
      <c r="D24" s="2">
        <v>160438</v>
      </c>
      <c r="E24" s="1">
        <v>285419</v>
      </c>
    </row>
    <row r="25" spans="1:5" x14ac:dyDescent="0.2">
      <c r="A25" s="7" t="s">
        <v>141</v>
      </c>
      <c r="B25" s="7" t="s">
        <v>140</v>
      </c>
      <c r="C25" s="26" t="s">
        <v>1801</v>
      </c>
      <c r="D25" s="2">
        <v>769045</v>
      </c>
      <c r="E25" s="1">
        <v>285420</v>
      </c>
    </row>
    <row r="26" spans="1:5" x14ac:dyDescent="0.2">
      <c r="A26" s="7" t="s">
        <v>148</v>
      </c>
      <c r="B26" s="7" t="s">
        <v>147</v>
      </c>
      <c r="C26" s="26" t="s">
        <v>1801</v>
      </c>
      <c r="D26" s="2">
        <v>577917</v>
      </c>
      <c r="E26" s="1">
        <v>285421</v>
      </c>
    </row>
    <row r="27" spans="1:5" x14ac:dyDescent="0.2">
      <c r="A27" s="7" t="s">
        <v>156</v>
      </c>
      <c r="B27" s="7" t="s">
        <v>155</v>
      </c>
      <c r="C27" s="26" t="s">
        <v>1801</v>
      </c>
      <c r="D27" s="2">
        <v>41161</v>
      </c>
      <c r="E27" s="1">
        <v>285422</v>
      </c>
    </row>
    <row r="28" spans="1:5" x14ac:dyDescent="0.2">
      <c r="A28" s="7" t="s">
        <v>159</v>
      </c>
      <c r="B28" s="7" t="s">
        <v>158</v>
      </c>
      <c r="C28" s="26" t="s">
        <v>1801</v>
      </c>
      <c r="D28" s="2">
        <v>8118702</v>
      </c>
      <c r="E28" s="1">
        <v>285423</v>
      </c>
    </row>
    <row r="29" spans="1:5" x14ac:dyDescent="0.2">
      <c r="A29" s="7" t="s">
        <v>170</v>
      </c>
      <c r="B29" s="7" t="s">
        <v>169</v>
      </c>
      <c r="C29" s="26" t="s">
        <v>1801</v>
      </c>
      <c r="D29" s="2">
        <v>157840</v>
      </c>
      <c r="E29" s="1">
        <v>285424</v>
      </c>
    </row>
    <row r="30" spans="1:5" x14ac:dyDescent="0.2">
      <c r="A30" s="7" t="s">
        <v>173</v>
      </c>
      <c r="B30" s="7" t="s">
        <v>172</v>
      </c>
      <c r="C30" s="26" t="s">
        <v>1801</v>
      </c>
      <c r="D30" s="2">
        <v>8183225</v>
      </c>
      <c r="E30" s="1">
        <v>285425</v>
      </c>
    </row>
    <row r="31" spans="1:5" x14ac:dyDescent="0.2">
      <c r="A31" s="7" t="s">
        <v>182</v>
      </c>
      <c r="B31" s="7" t="s">
        <v>181</v>
      </c>
      <c r="C31" s="26" t="s">
        <v>1801</v>
      </c>
      <c r="D31" s="2">
        <v>9712041</v>
      </c>
      <c r="E31" s="1">
        <v>285426</v>
      </c>
    </row>
    <row r="32" spans="1:5" x14ac:dyDescent="0.2">
      <c r="A32" s="7" t="s">
        <v>196</v>
      </c>
      <c r="B32" s="7" t="s">
        <v>195</v>
      </c>
      <c r="C32" s="26" t="s">
        <v>1801</v>
      </c>
      <c r="D32" s="2">
        <v>8840</v>
      </c>
      <c r="E32" s="1">
        <v>285427</v>
      </c>
    </row>
    <row r="33" spans="1:5" x14ac:dyDescent="0.2">
      <c r="A33" s="7" t="s">
        <v>199</v>
      </c>
      <c r="B33" s="7" t="s">
        <v>198</v>
      </c>
      <c r="C33" s="26" t="s">
        <v>1801</v>
      </c>
      <c r="D33" s="2">
        <v>2340991</v>
      </c>
      <c r="E33" s="1">
        <v>285428</v>
      </c>
    </row>
    <row r="34" spans="1:5" x14ac:dyDescent="0.2">
      <c r="A34" s="7" t="s">
        <v>210</v>
      </c>
      <c r="B34" s="7" t="s">
        <v>209</v>
      </c>
      <c r="C34" s="26" t="s">
        <v>1801</v>
      </c>
      <c r="D34" s="2">
        <v>3962076</v>
      </c>
      <c r="E34" s="1">
        <v>285429</v>
      </c>
    </row>
    <row r="35" spans="1:5" x14ac:dyDescent="0.2">
      <c r="A35" s="7" t="s">
        <v>227</v>
      </c>
      <c r="B35" s="7" t="s">
        <v>226</v>
      </c>
      <c r="C35" s="26" t="s">
        <v>1801</v>
      </c>
      <c r="D35" s="2">
        <v>97080</v>
      </c>
      <c r="E35" s="1">
        <v>285430</v>
      </c>
    </row>
    <row r="36" spans="1:5" x14ac:dyDescent="0.2">
      <c r="A36" s="7" t="s">
        <v>229</v>
      </c>
      <c r="B36" s="7" t="s">
        <v>228</v>
      </c>
      <c r="C36" s="26" t="s">
        <v>1801</v>
      </c>
      <c r="D36" s="2">
        <v>441453</v>
      </c>
      <c r="E36" s="1">
        <v>285431</v>
      </c>
    </row>
    <row r="37" spans="1:5" x14ac:dyDescent="0.2">
      <c r="A37" s="7" t="s">
        <v>234</v>
      </c>
      <c r="B37" s="7" t="s">
        <v>233</v>
      </c>
      <c r="C37" s="26" t="s">
        <v>1801</v>
      </c>
      <c r="D37" s="2">
        <v>193886</v>
      </c>
      <c r="E37" s="1">
        <v>285432</v>
      </c>
    </row>
    <row r="38" spans="1:5" x14ac:dyDescent="0.2">
      <c r="A38" s="7" t="s">
        <v>236</v>
      </c>
      <c r="B38" s="7" t="s">
        <v>235</v>
      </c>
      <c r="C38" s="26" t="s">
        <v>1801</v>
      </c>
      <c r="D38" s="2">
        <v>384566</v>
      </c>
      <c r="E38" s="1">
        <v>285433</v>
      </c>
    </row>
    <row r="39" spans="1:5" x14ac:dyDescent="0.2">
      <c r="A39" s="7" t="s">
        <v>238</v>
      </c>
      <c r="B39" s="7" t="s">
        <v>237</v>
      </c>
      <c r="C39" s="26" t="s">
        <v>1801</v>
      </c>
      <c r="D39" s="2">
        <v>113020</v>
      </c>
      <c r="E39" s="1">
        <v>285434</v>
      </c>
    </row>
    <row r="40" spans="1:5" x14ac:dyDescent="0.2">
      <c r="A40" s="7" t="s">
        <v>245</v>
      </c>
      <c r="B40" s="7" t="s">
        <v>244</v>
      </c>
      <c r="C40" s="26" t="s">
        <v>1801</v>
      </c>
      <c r="D40" s="2">
        <v>1869766</v>
      </c>
      <c r="E40" s="1">
        <v>285435</v>
      </c>
    </row>
    <row r="41" spans="1:5" x14ac:dyDescent="0.2">
      <c r="A41" s="7" t="s">
        <v>254</v>
      </c>
      <c r="B41" s="7" t="s">
        <v>253</v>
      </c>
      <c r="C41" s="26" t="s">
        <v>1801</v>
      </c>
      <c r="D41" s="2">
        <v>73398</v>
      </c>
      <c r="E41" s="1">
        <v>285436</v>
      </c>
    </row>
    <row r="42" spans="1:5" x14ac:dyDescent="0.2">
      <c r="A42" s="7" t="s">
        <v>258</v>
      </c>
      <c r="B42" s="7" t="s">
        <v>257</v>
      </c>
      <c r="C42" s="26" t="s">
        <v>1801</v>
      </c>
      <c r="D42" s="2">
        <v>312777</v>
      </c>
      <c r="E42" s="1">
        <v>285437</v>
      </c>
    </row>
    <row r="43" spans="1:5" x14ac:dyDescent="0.2">
      <c r="A43" s="7" t="s">
        <v>1565</v>
      </c>
      <c r="B43" s="7" t="s">
        <v>1251</v>
      </c>
      <c r="C43" s="26" t="s">
        <v>1801</v>
      </c>
      <c r="D43" s="2">
        <v>134</v>
      </c>
      <c r="E43" s="1">
        <v>285438</v>
      </c>
    </row>
    <row r="44" spans="1:5" x14ac:dyDescent="0.2">
      <c r="A44" s="7" t="s">
        <v>265</v>
      </c>
      <c r="B44" s="7" t="s">
        <v>264</v>
      </c>
      <c r="C44" s="26" t="s">
        <v>1801</v>
      </c>
      <c r="D44" s="2">
        <v>160229</v>
      </c>
      <c r="E44" s="1">
        <v>285439</v>
      </c>
    </row>
    <row r="45" spans="1:5" x14ac:dyDescent="0.2">
      <c r="A45" s="7" t="s">
        <v>270</v>
      </c>
      <c r="B45" s="7" t="s">
        <v>269</v>
      </c>
      <c r="C45" s="26" t="s">
        <v>1801</v>
      </c>
      <c r="D45" s="2">
        <v>883095</v>
      </c>
      <c r="E45" s="1">
        <v>285440</v>
      </c>
    </row>
    <row r="46" spans="1:5" x14ac:dyDescent="0.2">
      <c r="A46" s="7" t="s">
        <v>273</v>
      </c>
      <c r="B46" s="7" t="s">
        <v>272</v>
      </c>
      <c r="C46" s="26" t="s">
        <v>1801</v>
      </c>
      <c r="D46" s="2">
        <v>98327</v>
      </c>
      <c r="E46" s="1">
        <v>285441</v>
      </c>
    </row>
    <row r="47" spans="1:5" x14ac:dyDescent="0.2">
      <c r="A47" s="7" t="s">
        <v>278</v>
      </c>
      <c r="B47" s="7" t="s">
        <v>277</v>
      </c>
      <c r="C47" s="26" t="s">
        <v>1801</v>
      </c>
      <c r="D47" s="2">
        <v>1164128</v>
      </c>
      <c r="E47" s="1">
        <v>285442</v>
      </c>
    </row>
    <row r="48" spans="1:5" x14ac:dyDescent="0.2">
      <c r="A48" s="7" t="s">
        <v>283</v>
      </c>
      <c r="B48" s="7" t="s">
        <v>282</v>
      </c>
      <c r="C48" s="26" t="s">
        <v>1801</v>
      </c>
      <c r="D48" s="2">
        <v>427485</v>
      </c>
      <c r="E48" s="1">
        <v>285443</v>
      </c>
    </row>
    <row r="49" spans="1:5" x14ac:dyDescent="0.2">
      <c r="A49" s="7" t="s">
        <v>288</v>
      </c>
      <c r="B49" s="7" t="s">
        <v>287</v>
      </c>
      <c r="C49" s="26" t="s">
        <v>1801</v>
      </c>
      <c r="D49" s="2">
        <v>192863</v>
      </c>
      <c r="E49" s="1">
        <v>285444</v>
      </c>
    </row>
    <row r="50" spans="1:5" x14ac:dyDescent="0.2">
      <c r="A50" s="7" t="s">
        <v>292</v>
      </c>
      <c r="B50" s="7" t="s">
        <v>291</v>
      </c>
      <c r="C50" s="26" t="s">
        <v>1801</v>
      </c>
      <c r="D50" s="2">
        <v>9075</v>
      </c>
      <c r="E50" s="1">
        <v>285445</v>
      </c>
    </row>
    <row r="51" spans="1:5" x14ac:dyDescent="0.2">
      <c r="A51" s="7" t="s">
        <v>294</v>
      </c>
      <c r="B51" s="7" t="s">
        <v>293</v>
      </c>
      <c r="C51" s="26" t="s">
        <v>1801</v>
      </c>
      <c r="D51" s="2">
        <v>2128040</v>
      </c>
      <c r="E51" s="1">
        <v>285446</v>
      </c>
    </row>
    <row r="52" spans="1:5" x14ac:dyDescent="0.2">
      <c r="A52" s="7" t="s">
        <v>305</v>
      </c>
      <c r="B52" s="7" t="s">
        <v>304</v>
      </c>
      <c r="C52" s="26" t="s">
        <v>1801</v>
      </c>
      <c r="D52" s="2">
        <v>793217</v>
      </c>
      <c r="E52" s="1">
        <v>285447</v>
      </c>
    </row>
    <row r="53" spans="1:5" x14ac:dyDescent="0.2">
      <c r="A53" s="7" t="s">
        <v>309</v>
      </c>
      <c r="B53" s="7" t="s">
        <v>308</v>
      </c>
      <c r="C53" s="26" t="s">
        <v>1801</v>
      </c>
      <c r="D53" s="2">
        <v>108454</v>
      </c>
      <c r="E53" s="1">
        <v>285448</v>
      </c>
    </row>
    <row r="54" spans="1:5" x14ac:dyDescent="0.2">
      <c r="A54" s="7" t="s">
        <v>313</v>
      </c>
      <c r="B54" s="7" t="s">
        <v>312</v>
      </c>
      <c r="C54" s="26" t="s">
        <v>1801</v>
      </c>
      <c r="D54" s="2">
        <v>410569</v>
      </c>
      <c r="E54" s="1">
        <v>285449</v>
      </c>
    </row>
    <row r="55" spans="1:5" ht="15.75" x14ac:dyDescent="0.25">
      <c r="A55" s="53" t="s">
        <v>315</v>
      </c>
      <c r="B55" s="54"/>
      <c r="C55" s="45"/>
      <c r="D55" s="55">
        <f>SUBTOTAL(109,Table14[County Total])</f>
        <v>92393519</v>
      </c>
      <c r="E55" s="43"/>
    </row>
    <row r="56" spans="1:5" ht="15.75" x14ac:dyDescent="0.25">
      <c r="A56" t="s">
        <v>316</v>
      </c>
      <c r="B56" s="9"/>
      <c r="C56" s="10"/>
      <c r="D56" s="11"/>
    </row>
    <row r="57" spans="1:5" x14ac:dyDescent="0.2">
      <c r="A57" t="s">
        <v>317</v>
      </c>
      <c r="C57" s="1"/>
    </row>
    <row r="58" spans="1:5" x14ac:dyDescent="0.2">
      <c r="A58" s="29" t="s">
        <v>1800</v>
      </c>
      <c r="C58" s="1"/>
    </row>
  </sheetData>
  <dataConsolidate/>
  <printOptions horizontalCentered="1"/>
  <pageMargins left="0.2" right="0.2" top="0.75" bottom="0.5" header="0.25" footer="0.25"/>
  <pageSetup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20-21 CARES - LEA</vt:lpstr>
      <vt:lpstr>20-21 CARES - Cty</vt:lpstr>
      <vt:lpstr>'20-21 CARES - Cty'!Print_Area</vt:lpstr>
      <vt:lpstr>'20-21 CARES - LEA'!Print_Area</vt:lpstr>
      <vt:lpstr>'20-21 CARES - Cty'!Print_Titles</vt:lpstr>
      <vt:lpstr>'20-21 CARES 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Recip6-20: CARES Act (CA Dept of Education)</dc:title>
  <dc:subject>CARES Act, Elementary and Secondary School Emergency Relief Fund (ESSERF) Section 18003 sixth apportionment schedule for fiscal year 2020-21.</dc:subject>
  <dc:creator/>
  <cp:keywords/>
  <dc:description/>
  <cp:lastModifiedBy/>
  <cp:revision>1</cp:revision>
  <dcterms:created xsi:type="dcterms:W3CDTF">2023-12-11T16:30:02Z</dcterms:created>
  <dcterms:modified xsi:type="dcterms:W3CDTF">2025-06-11T15:00:16Z</dcterms:modified>
  <cp:category/>
  <cp:contentStatus/>
</cp:coreProperties>
</file>