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showInkAnnotation="0"/>
  <xr:revisionPtr revIDLastSave="0" documentId="13_ncr:1_{DEC80CE2-6D81-4026-864C-0043F4FCBF15}" xr6:coauthVersionLast="47" xr6:coauthVersionMax="47" xr10:uidLastSave="{00000000-0000-0000-0000-000000000000}"/>
  <bookViews>
    <workbookView xWindow="-28920" yWindow="-120" windowWidth="29040" windowHeight="15840" xr2:uid="{1DAEBE29-B3B4-427D-BEE6-859F092A772B}"/>
  </bookViews>
  <sheets>
    <sheet name="20-21 ESSER I - LEA" sheetId="2" r:id="rId1"/>
    <sheet name="20-21 ESSER I - Cty" sheetId="4" r:id="rId2"/>
  </sheets>
  <definedNames>
    <definedName name="_xlnm._FilterDatabase" localSheetId="1" hidden="1">'20-21 ESSER I - Cty'!$A$4:$D$46</definedName>
    <definedName name="_xlcn.WorksheetConnection_1920TitleII3rdLEAA1A10971" hidden="1">'20-21 ESSER I - LEA'!$A$1:$A$158</definedName>
    <definedName name="_xlcn.WorksheetConnection_title2pa19apptsch3.xlsxTable11" hidden="1">Table1[]</definedName>
    <definedName name="_xlnm.Print_Area" localSheetId="1">'20-21 ESSER I - Cty'!$A$1:$F$50</definedName>
    <definedName name="_xlnm.Print_Area" localSheetId="0">'20-21 ESSER I - LEA'!$A$1:$L$158</definedName>
    <definedName name="_xlnm.Print_Titles" localSheetId="1">'20-21 ESSER I - Cty'!$1:$3</definedName>
    <definedName name="_xlnm.Print_Titles" localSheetId="0">'20-21 ESSER I - LEA'!$1:$4</definedName>
    <definedName name="Z_7B2CBCA8_6908_4F97_9F29_5675E6250670_.wvu.FilterData" localSheetId="1" hidden="1">'20-21 ESSER I - Cty'!$A$4:$D$46</definedName>
    <definedName name="Z_7B2CBCA8_6908_4F97_9F29_5675E6250670_.wvu.PrintArea" localSheetId="1" hidden="1">'20-21 ESSER I - Cty'!$A$1:$D$37</definedName>
    <definedName name="Z_7B2CBCA8_6908_4F97_9F29_5675E6250670_.wvu.PrintTitles" localSheetId="1" hidden="1">'20-21 ESSER I - Cty'!$1:$3</definedName>
  </definedNames>
  <calcPr calcId="191029" calcMode="manual"/>
  <extLst>
    <ext xmlns:x15="http://schemas.microsoft.com/office/spreadsheetml/2010/11/main" uri="{FCE2AD5D-F65C-4FA6-A056-5C36A1767C68}">
      <x15:dataModel>
        <x15:modelTables>
          <x15:modelTable id="Table1" name="Table1" connection="WorksheetConnection_title2pa19apptsch3.xlsx!Table1"/>
          <x15:modelTable id="Range" name="Range" connection="WorksheetConnection_19-20 Title II, 3rd - LEA!$A$1:$A$109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1" i="2" l="1"/>
  <c r="L191" i="2"/>
  <c r="D47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70DFDA7-E888-4637-9AAB-27CE8A45F37A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6050EBF-57DB-49A5-818C-1F5669A218A1}" name="WorksheetConnection_19-20 Title II, 3rd - LEA!$A$1:$A$1097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1920TitleII3rdLEAA1A10971"/>
        </x15:connection>
      </ext>
    </extLst>
  </connection>
  <connection id="3" xr16:uid="{B8262930-59AA-4CA7-9049-77591918239E}" name="WorksheetConnection_title2pa19apptsch3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2pa19apptsch3.xlsxTable11"/>
        </x15:connection>
      </ext>
    </extLst>
  </connection>
</connections>
</file>

<file path=xl/sharedStrings.xml><?xml version="1.0" encoding="utf-8"?>
<sst xmlns="http://schemas.openxmlformats.org/spreadsheetml/2006/main" count="1875" uniqueCount="932">
  <si>
    <t xml:space="preserve">Fiscal Year 2020-21 
</t>
  </si>
  <si>
    <t xml:space="preserve"> </t>
  </si>
  <si>
    <t>County Name</t>
  </si>
  <si>
    <t>County
Code</t>
  </si>
  <si>
    <t>District
Code</t>
  </si>
  <si>
    <t>School
Code</t>
  </si>
  <si>
    <t>Service Location Field</t>
  </si>
  <si>
    <t>Local Educational Agency</t>
  </si>
  <si>
    <t>Alameda</t>
  </si>
  <si>
    <t>01</t>
  </si>
  <si>
    <t>N/A</t>
  </si>
  <si>
    <t>Butte</t>
  </si>
  <si>
    <t>04</t>
  </si>
  <si>
    <t>Contra Costa</t>
  </si>
  <si>
    <t>07</t>
  </si>
  <si>
    <t>Brentwood Union Elementary</t>
  </si>
  <si>
    <t>El Dorado</t>
  </si>
  <si>
    <t>09</t>
  </si>
  <si>
    <t>Fresno</t>
  </si>
  <si>
    <t>10</t>
  </si>
  <si>
    <t>Pacific Union Elementary</t>
  </si>
  <si>
    <t>Kerman Unified</t>
  </si>
  <si>
    <t>Humboldt</t>
  </si>
  <si>
    <t>12</t>
  </si>
  <si>
    <t>1496</t>
  </si>
  <si>
    <t>Redwood Coast Montessori</t>
  </si>
  <si>
    <t>Imperial</t>
  </si>
  <si>
    <t>13</t>
  </si>
  <si>
    <t>Kern</t>
  </si>
  <si>
    <t>15</t>
  </si>
  <si>
    <t>Taft City</t>
  </si>
  <si>
    <t>Kings</t>
  </si>
  <si>
    <t>16</t>
  </si>
  <si>
    <t>Lake</t>
  </si>
  <si>
    <t>17</t>
  </si>
  <si>
    <t>Upper Lake Unified</t>
  </si>
  <si>
    <t>Lassen</t>
  </si>
  <si>
    <t>18</t>
  </si>
  <si>
    <t>Lassen Union High</t>
  </si>
  <si>
    <t>19</t>
  </si>
  <si>
    <t>Baldwin Park Unified</t>
  </si>
  <si>
    <t>Long Beach Unified</t>
  </si>
  <si>
    <t>Pomona Unified</t>
  </si>
  <si>
    <t>Saugus Union</t>
  </si>
  <si>
    <t>Compton Unified</t>
  </si>
  <si>
    <t>Alhambra Unified</t>
  </si>
  <si>
    <t>0438</t>
  </si>
  <si>
    <t>Magnolia Science Academy</t>
  </si>
  <si>
    <t>0538</t>
  </si>
  <si>
    <t>Wallis Annenberg High</t>
  </si>
  <si>
    <t>1119</t>
  </si>
  <si>
    <t>Birmingham Community Charter High</t>
  </si>
  <si>
    <t>Madera</t>
  </si>
  <si>
    <t>20</t>
  </si>
  <si>
    <t>Chowchilla Union High</t>
  </si>
  <si>
    <t>Marin</t>
  </si>
  <si>
    <t>21</t>
  </si>
  <si>
    <t>Marin County Office of Education</t>
  </si>
  <si>
    <t>Mariposa</t>
  </si>
  <si>
    <t>22</t>
  </si>
  <si>
    <t>Mendocino</t>
  </si>
  <si>
    <t>23</t>
  </si>
  <si>
    <t>Anderson Valley Unified</t>
  </si>
  <si>
    <t>Round Valley Unified</t>
  </si>
  <si>
    <t>Merced</t>
  </si>
  <si>
    <t>24</t>
  </si>
  <si>
    <t>Atwater Elementary</t>
  </si>
  <si>
    <t>Orange</t>
  </si>
  <si>
    <t>30</t>
  </si>
  <si>
    <t>Orange County Department of Education</t>
  </si>
  <si>
    <t>Garden Grove Unified</t>
  </si>
  <si>
    <t>Huntington Beach Union High</t>
  </si>
  <si>
    <t>Placer</t>
  </si>
  <si>
    <t>31</t>
  </si>
  <si>
    <t>Riverside</t>
  </si>
  <si>
    <t>33</t>
  </si>
  <si>
    <t>Perris Elementary</t>
  </si>
  <si>
    <t>Coachella Valley Unified</t>
  </si>
  <si>
    <t>Sacramento</t>
  </si>
  <si>
    <t>34</t>
  </si>
  <si>
    <t>San Bernardino</t>
  </si>
  <si>
    <t>36</t>
  </si>
  <si>
    <t>San Bernardino County Office of Education</t>
  </si>
  <si>
    <t>Bear Valley Unified</t>
  </si>
  <si>
    <t>Snowline Joint Unified</t>
  </si>
  <si>
    <t>San Diego</t>
  </si>
  <si>
    <t>37</t>
  </si>
  <si>
    <t>Sweetwater Union High</t>
  </si>
  <si>
    <t>San Marcos Unified</t>
  </si>
  <si>
    <t>0695</t>
  </si>
  <si>
    <t>Keiller Leadership Academy</t>
  </si>
  <si>
    <t>San Francisco</t>
  </si>
  <si>
    <t>38</t>
  </si>
  <si>
    <t>San Joaquin</t>
  </si>
  <si>
    <t>39</t>
  </si>
  <si>
    <t>Escalon Unified</t>
  </si>
  <si>
    <t>San Mateo</t>
  </si>
  <si>
    <t>41</t>
  </si>
  <si>
    <t>Santa Clara</t>
  </si>
  <si>
    <t>43</t>
  </si>
  <si>
    <t>1623</t>
  </si>
  <si>
    <t>Downtown College Preparatory Middle</t>
  </si>
  <si>
    <t>Santa Cruz</t>
  </si>
  <si>
    <t>44</t>
  </si>
  <si>
    <t>Pajaro Valley Unified</t>
  </si>
  <si>
    <t>Shasta</t>
  </si>
  <si>
    <t>45</t>
  </si>
  <si>
    <t>Whitmore Union Elementary</t>
  </si>
  <si>
    <t>Siskiyou</t>
  </si>
  <si>
    <t>47</t>
  </si>
  <si>
    <t>1958</t>
  </si>
  <si>
    <t>Northern United - Siskiyou Charter</t>
  </si>
  <si>
    <t>Solano</t>
  </si>
  <si>
    <t>48</t>
  </si>
  <si>
    <t>Sonoma</t>
  </si>
  <si>
    <t>49</t>
  </si>
  <si>
    <t>Stanislaus</t>
  </si>
  <si>
    <t>50</t>
  </si>
  <si>
    <t>Turlock Unified</t>
  </si>
  <si>
    <t>Sutter</t>
  </si>
  <si>
    <t>51</t>
  </si>
  <si>
    <t>Yuba City Unified</t>
  </si>
  <si>
    <t>Tehama</t>
  </si>
  <si>
    <t>52</t>
  </si>
  <si>
    <t>Antelope Elementary</t>
  </si>
  <si>
    <t>Tulare</t>
  </si>
  <si>
    <t>54</t>
  </si>
  <si>
    <t>Alpaugh Unified</t>
  </si>
  <si>
    <t>Burton Elementary</t>
  </si>
  <si>
    <t>Woodlake Unified</t>
  </si>
  <si>
    <t>Yolo</t>
  </si>
  <si>
    <t>57</t>
  </si>
  <si>
    <t>Woodland Joint Unified</t>
  </si>
  <si>
    <t>Yuba</t>
  </si>
  <si>
    <t>58</t>
  </si>
  <si>
    <t>Marysville Joint Unified</t>
  </si>
  <si>
    <t>Statewide Total</t>
  </si>
  <si>
    <t>California Department of Education</t>
  </si>
  <si>
    <t>School Fiscal Services Division</t>
  </si>
  <si>
    <t>County Treasurer</t>
  </si>
  <si>
    <t>Invoice Number</t>
  </si>
  <si>
    <t>County Total</t>
  </si>
  <si>
    <t>Fiscal Year 2020–21</t>
  </si>
  <si>
    <t>Direct
Funded
Charter School
Number</t>
  </si>
  <si>
    <t>Byron Union Elementary</t>
  </si>
  <si>
    <t>Full CDS Code</t>
  </si>
  <si>
    <t>07616550000000</t>
  </si>
  <si>
    <t>07616630000000</t>
  </si>
  <si>
    <t>10739990000000</t>
  </si>
  <si>
    <t>12626790137653</t>
  </si>
  <si>
    <t>15638000000000</t>
  </si>
  <si>
    <t>17769760000000</t>
  </si>
  <si>
    <t>18641390000000</t>
  </si>
  <si>
    <t>19642870000000</t>
  </si>
  <si>
    <t>19647250000000</t>
  </si>
  <si>
    <t>19649070000000</t>
  </si>
  <si>
    <t>19649980000000</t>
  </si>
  <si>
    <t>19734370000000</t>
  </si>
  <si>
    <t>19757130000000</t>
  </si>
  <si>
    <t>19101996119945</t>
  </si>
  <si>
    <t>19647330100750</t>
  </si>
  <si>
    <t>19647331931047</t>
  </si>
  <si>
    <t>20652010000000</t>
  </si>
  <si>
    <t>21102150000000</t>
  </si>
  <si>
    <t>23655400000000</t>
  </si>
  <si>
    <t>23656070000000</t>
  </si>
  <si>
    <t>24656310000000</t>
  </si>
  <si>
    <t>30103060000000</t>
  </si>
  <si>
    <t>30665220000000</t>
  </si>
  <si>
    <t>30665480000000</t>
  </si>
  <si>
    <t>33671990000000</t>
  </si>
  <si>
    <t>33736760000000</t>
  </si>
  <si>
    <t>36103630000000</t>
  </si>
  <si>
    <t>36676370000000</t>
  </si>
  <si>
    <t>36739570000000</t>
  </si>
  <si>
    <t>37684110000000</t>
  </si>
  <si>
    <t>37737910000000</t>
  </si>
  <si>
    <t>37683386039812</t>
  </si>
  <si>
    <t>39685020000000</t>
  </si>
  <si>
    <t>43696660129718</t>
  </si>
  <si>
    <t>44697990000000</t>
  </si>
  <si>
    <t>45701690000000</t>
  </si>
  <si>
    <t>47104700137372</t>
  </si>
  <si>
    <t>50757390000000</t>
  </si>
  <si>
    <t>51714640000000</t>
  </si>
  <si>
    <t>52714720000000</t>
  </si>
  <si>
    <t>54718030000000</t>
  </si>
  <si>
    <t>54718370000000</t>
  </si>
  <si>
    <t>54767940000000</t>
  </si>
  <si>
    <t>57727100000000</t>
  </si>
  <si>
    <t>58727360000000</t>
  </si>
  <si>
    <t>0000000</t>
  </si>
  <si>
    <t>61309</t>
  </si>
  <si>
    <t>61259</t>
  </si>
  <si>
    <t>10017</t>
  </si>
  <si>
    <t>61655</t>
  </si>
  <si>
    <t>61663</t>
  </si>
  <si>
    <t>73999</t>
  </si>
  <si>
    <t>62166</t>
  </si>
  <si>
    <t>62679</t>
  </si>
  <si>
    <t>0137653</t>
  </si>
  <si>
    <t>C1496</t>
  </si>
  <si>
    <t>63800</t>
  </si>
  <si>
    <t>10157</t>
  </si>
  <si>
    <t>64055</t>
  </si>
  <si>
    <t>76976</t>
  </si>
  <si>
    <t>64139</t>
  </si>
  <si>
    <t>10199</t>
  </si>
  <si>
    <t>64287</t>
  </si>
  <si>
    <t>64667</t>
  </si>
  <si>
    <t>64725</t>
  </si>
  <si>
    <t>64733</t>
  </si>
  <si>
    <t>64907</t>
  </si>
  <si>
    <t>64998</t>
  </si>
  <si>
    <t>73437</t>
  </si>
  <si>
    <t>75713</t>
  </si>
  <si>
    <t>64709</t>
  </si>
  <si>
    <t>6119945</t>
  </si>
  <si>
    <t>C0438</t>
  </si>
  <si>
    <t>0100750</t>
  </si>
  <si>
    <t>C0538</t>
  </si>
  <si>
    <t>1931047</t>
  </si>
  <si>
    <t>C1119</t>
  </si>
  <si>
    <t>65201</t>
  </si>
  <si>
    <t>10215</t>
  </si>
  <si>
    <t>65540</t>
  </si>
  <si>
    <t>65607</t>
  </si>
  <si>
    <t>65615</t>
  </si>
  <si>
    <t>65631</t>
  </si>
  <si>
    <t>10306</t>
  </si>
  <si>
    <t>66464</t>
  </si>
  <si>
    <t>66522</t>
  </si>
  <si>
    <t>66548</t>
  </si>
  <si>
    <t>67199</t>
  </si>
  <si>
    <t>73676</t>
  </si>
  <si>
    <t>10363</t>
  </si>
  <si>
    <t>67637</t>
  </si>
  <si>
    <t>73957</t>
  </si>
  <si>
    <t>75044</t>
  </si>
  <si>
    <t>67587</t>
  </si>
  <si>
    <t>68023</t>
  </si>
  <si>
    <t>68338</t>
  </si>
  <si>
    <t>68411</t>
  </si>
  <si>
    <t>73791</t>
  </si>
  <si>
    <t>6039812</t>
  </si>
  <si>
    <t>C0695</t>
  </si>
  <si>
    <t>68163</t>
  </si>
  <si>
    <t>68478</t>
  </si>
  <si>
    <t>68502</t>
  </si>
  <si>
    <t>69005</t>
  </si>
  <si>
    <t>10439</t>
  </si>
  <si>
    <t>69427</t>
  </si>
  <si>
    <t>69666</t>
  </si>
  <si>
    <t>69450</t>
  </si>
  <si>
    <t>0129718</t>
  </si>
  <si>
    <t>C1623</t>
  </si>
  <si>
    <t>69799</t>
  </si>
  <si>
    <t>70169</t>
  </si>
  <si>
    <t>10470</t>
  </si>
  <si>
    <t>0137372</t>
  </si>
  <si>
    <t>C1958</t>
  </si>
  <si>
    <t>70870</t>
  </si>
  <si>
    <t>70904</t>
  </si>
  <si>
    <t>75739</t>
  </si>
  <si>
    <t>71464</t>
  </si>
  <si>
    <t>71472</t>
  </si>
  <si>
    <t>71803</t>
  </si>
  <si>
    <t>71837</t>
  </si>
  <si>
    <t>76794</t>
  </si>
  <si>
    <t>72710</t>
  </si>
  <si>
    <t>72736</t>
  </si>
  <si>
    <t>FI$Cal
Supplier
ID</t>
  </si>
  <si>
    <t>FI$Cal
Address
Sequence
ID</t>
  </si>
  <si>
    <t>0000011784</t>
  </si>
  <si>
    <t>0000004172</t>
  </si>
  <si>
    <t>0000009047</t>
  </si>
  <si>
    <t>0000011790</t>
  </si>
  <si>
    <t>0000006842</t>
  </si>
  <si>
    <t>0000011813</t>
  </si>
  <si>
    <t>0000011814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</si>
  <si>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</si>
  <si>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</si>
  <si>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</si>
  <si>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</si>
  <si>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</si>
  <si>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</si>
  <si>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</si>
  <si>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</si>
  <si>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</si>
  <si>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</si>
  <si>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0000012840</t>
  </si>
  <si>
    <t>0000012839</t>
  </si>
  <si>
    <t>0000011837</t>
  </si>
  <si>
    <t>0000004357</t>
  </si>
  <si>
    <t>0000011839</t>
  </si>
  <si>
    <t>0000007988</t>
  </si>
  <si>
    <t>0000011840</t>
  </si>
  <si>
    <t>0000011841</t>
  </si>
  <si>
    <t>0000011843</t>
  </si>
  <si>
    <t>0000011846</t>
  </si>
  <si>
    <t>0000011781</t>
  </si>
  <si>
    <t>0000011849</t>
  </si>
  <si>
    <t>0000011782</t>
  </si>
  <si>
    <t>0000011854</t>
  </si>
  <si>
    <t>0000011855</t>
  </si>
  <si>
    <t>0000013338</t>
  </si>
  <si>
    <t>0000004848</t>
  </si>
  <si>
    <t>0000011857</t>
  </si>
  <si>
    <t>0000011859</t>
  </si>
  <si>
    <t>0000011865</t>
  </si>
  <si>
    <t>0000011783</t>
  </si>
  <si>
    <t>01100170000000</t>
  </si>
  <si>
    <t>Alameda County Office of Education</t>
  </si>
  <si>
    <t>01613090101212</t>
  </si>
  <si>
    <t>0524</t>
  </si>
  <si>
    <t>KIPP Summit Academy</t>
  </si>
  <si>
    <t>01613090114421</t>
  </si>
  <si>
    <t>0880</t>
  </si>
  <si>
    <t>KIPP King Collegiate High</t>
  </si>
  <si>
    <t>01612590114363</t>
  </si>
  <si>
    <t>0882</t>
  </si>
  <si>
    <t>American Indian Public Charter II</t>
  </si>
  <si>
    <t>01612590115014</t>
  </si>
  <si>
    <t>0938</t>
  </si>
  <si>
    <t>KIPP Bridge Academy</t>
  </si>
  <si>
    <t>04615230000000</t>
  </si>
  <si>
    <t>Palermo Union Elementary</t>
  </si>
  <si>
    <t>Colusa</t>
  </si>
  <si>
    <t>06615980000000</t>
  </si>
  <si>
    <t>Colusa Unified</t>
  </si>
  <si>
    <t>07617880000000</t>
  </si>
  <si>
    <t>Pittsburg Unified</t>
  </si>
  <si>
    <t>09619520000000</t>
  </si>
  <si>
    <t>Placerville Union Elementary</t>
  </si>
  <si>
    <t>10623310000000</t>
  </si>
  <si>
    <t>Orange Center</t>
  </si>
  <si>
    <t>10623560000000</t>
  </si>
  <si>
    <t>10752340000000</t>
  </si>
  <si>
    <t>Golden Plains Unified</t>
  </si>
  <si>
    <t>10621660106740</t>
  </si>
  <si>
    <t>0662</t>
  </si>
  <si>
    <t>Aspen Valley Prep Academy</t>
  </si>
  <si>
    <t>13631070000000</t>
  </si>
  <si>
    <t>Calipatria Unified</t>
  </si>
  <si>
    <t>15101570000000</t>
  </si>
  <si>
    <t>Kern County Office of Education</t>
  </si>
  <si>
    <t>16638830000000</t>
  </si>
  <si>
    <t>Central Union Elementary</t>
  </si>
  <si>
    <t>16639580000000</t>
  </si>
  <si>
    <t>Kit Carson Union Elementary</t>
  </si>
  <si>
    <t>18641880000000</t>
  </si>
  <si>
    <t>Shaffer Union Elementary</t>
  </si>
  <si>
    <t>19645010000000</t>
  </si>
  <si>
    <t>El Monte City</t>
  </si>
  <si>
    <t>19645190000000</t>
  </si>
  <si>
    <t>El Monte Union High</t>
  </si>
  <si>
    <t>19647740000000</t>
  </si>
  <si>
    <t>Lynwood Unified</t>
  </si>
  <si>
    <t>19648080000000</t>
  </si>
  <si>
    <t>Montebello Unified</t>
  </si>
  <si>
    <t>19648160000000</t>
  </si>
  <si>
    <t>Mountain View Elementary</t>
  </si>
  <si>
    <t>19649310000000</t>
  </si>
  <si>
    <t>Rosemead Elementary</t>
  </si>
  <si>
    <t>19753330000000</t>
  </si>
  <si>
    <t>Manhattan Beach Unified</t>
  </si>
  <si>
    <t>19646911996438</t>
  </si>
  <si>
    <t>0353</t>
  </si>
  <si>
    <t>19647330106427</t>
  </si>
  <si>
    <t>0636</t>
  </si>
  <si>
    <t>Synergy Charter Academy</t>
  </si>
  <si>
    <t>19647090107508</t>
  </si>
  <si>
    <t>0672</t>
  </si>
  <si>
    <t>Century Community Charter</t>
  </si>
  <si>
    <t>19647330117614</t>
  </si>
  <si>
    <t>0998</t>
  </si>
  <si>
    <t>New Los Angeles Charter</t>
  </si>
  <si>
    <t>19647330117895</t>
  </si>
  <si>
    <t>1014</t>
  </si>
  <si>
    <t>Synergy Kinetic Academy</t>
  </si>
  <si>
    <t>19647330121137</t>
  </si>
  <si>
    <t>1157</t>
  </si>
  <si>
    <t>Ingenium Charter</t>
  </si>
  <si>
    <t>19647330121848</t>
  </si>
  <si>
    <t>1187</t>
  </si>
  <si>
    <t>Crown Preparatory Academy</t>
  </si>
  <si>
    <t>19101990121772</t>
  </si>
  <si>
    <t>1204</t>
  </si>
  <si>
    <t>Environmental Charter Middle</t>
  </si>
  <si>
    <t>19647330124560</t>
  </si>
  <si>
    <t>1299</t>
  </si>
  <si>
    <t>Synergy Quantum Academy</t>
  </si>
  <si>
    <t>19646670125559</t>
  </si>
  <si>
    <t>1376</t>
  </si>
  <si>
    <t>iLEAD Lancaster Charter</t>
  </si>
  <si>
    <t>19647330126136</t>
  </si>
  <si>
    <t>1412</t>
  </si>
  <si>
    <t>Math and Science College Preparatory</t>
  </si>
  <si>
    <t>19101990127498</t>
  </si>
  <si>
    <t>1501</t>
  </si>
  <si>
    <t>Environmental Charter Middle - Inglewood</t>
  </si>
  <si>
    <t>19647330127985</t>
  </si>
  <si>
    <t>1536</t>
  </si>
  <si>
    <t>Ingenium Charter Middle</t>
  </si>
  <si>
    <t>19647330129866</t>
  </si>
  <si>
    <t>1639</t>
  </si>
  <si>
    <t>Village Charter Academy</t>
  </si>
  <si>
    <t>19647330129833</t>
  </si>
  <si>
    <t>1641</t>
  </si>
  <si>
    <t>Global Education Academy 2</t>
  </si>
  <si>
    <t>19647330131904</t>
  </si>
  <si>
    <t>1711</t>
  </si>
  <si>
    <t>Libertas College Preparatory Charter</t>
  </si>
  <si>
    <t>19647330133702</t>
  </si>
  <si>
    <t>1788</t>
  </si>
  <si>
    <t>New Los Angeles Charter Elementary</t>
  </si>
  <si>
    <t>19101990134361</t>
  </si>
  <si>
    <t>1818</t>
  </si>
  <si>
    <t>23656150115055</t>
  </si>
  <si>
    <t>0910</t>
  </si>
  <si>
    <t>River Oak Charter</t>
  </si>
  <si>
    <t>30736350000000</t>
  </si>
  <si>
    <t>Saddleback Valley Unified</t>
  </si>
  <si>
    <t>30736500000000</t>
  </si>
  <si>
    <t>Irvine Unified</t>
  </si>
  <si>
    <t>31667870000000</t>
  </si>
  <si>
    <t>Auburn Union Elementary</t>
  </si>
  <si>
    <t>34673550000000</t>
  </si>
  <si>
    <t>Galt Joint Union High</t>
  </si>
  <si>
    <t>34674130000000</t>
  </si>
  <si>
    <t>River Delta Joint Unified</t>
  </si>
  <si>
    <t>36675870000000</t>
  </si>
  <si>
    <t>Adelanto Elementary</t>
  </si>
  <si>
    <t>36750440000000</t>
  </si>
  <si>
    <t>Hesperia Unified</t>
  </si>
  <si>
    <t>36750690000000</t>
  </si>
  <si>
    <t>Upland Unified</t>
  </si>
  <si>
    <t>36750440107516</t>
  </si>
  <si>
    <t>0671</t>
  </si>
  <si>
    <t>Summit Leadership Academy-High Desert</t>
  </si>
  <si>
    <t>36103630115808</t>
  </si>
  <si>
    <t>0903</t>
  </si>
  <si>
    <t>Norton Science and Language Academy</t>
  </si>
  <si>
    <t>37681630000000</t>
  </si>
  <si>
    <t>Julian Union Elementary</t>
  </si>
  <si>
    <t>37680236037956</t>
  </si>
  <si>
    <t>0121</t>
  </si>
  <si>
    <t>Feaster (Mae L.) Charter</t>
  </si>
  <si>
    <t>38684780101337</t>
  </si>
  <si>
    <t>0549</t>
  </si>
  <si>
    <t>KIPP Bayview Academy</t>
  </si>
  <si>
    <t>38684780101352</t>
  </si>
  <si>
    <t>0551</t>
  </si>
  <si>
    <t>KIPP San Francisco Bay Academy</t>
  </si>
  <si>
    <t>38684780127530</t>
  </si>
  <si>
    <t>1502</t>
  </si>
  <si>
    <t>KIPP San Francisco College Preparatory</t>
  </si>
  <si>
    <t>41689730000000</t>
  </si>
  <si>
    <t>Millbrae Elementary</t>
  </si>
  <si>
    <t>41690620126722</t>
  </si>
  <si>
    <t>1446</t>
  </si>
  <si>
    <t>East Palo Alto Academy</t>
  </si>
  <si>
    <t>41690050132068</t>
  </si>
  <si>
    <t>1735</t>
  </si>
  <si>
    <t>KIPP Excelencia Community Preparatory</t>
  </si>
  <si>
    <t>41689990135608</t>
  </si>
  <si>
    <t>1868</t>
  </si>
  <si>
    <t>KIPP Valiant Community Prep</t>
  </si>
  <si>
    <t>43733870000000</t>
  </si>
  <si>
    <t>Milpitas Unified</t>
  </si>
  <si>
    <t>43693690106633</t>
  </si>
  <si>
    <t>0628</t>
  </si>
  <si>
    <t>KIPP Heartwood Academy</t>
  </si>
  <si>
    <t>43694270116889</t>
  </si>
  <si>
    <t>0976</t>
  </si>
  <si>
    <t>KIPP San Jose Collegiate</t>
  </si>
  <si>
    <t>43694500129205</t>
  </si>
  <si>
    <t>1608</t>
  </si>
  <si>
    <t>KIPP Heritage Academy</t>
  </si>
  <si>
    <t>43693690129924</t>
  </si>
  <si>
    <t>1609</t>
  </si>
  <si>
    <t>Kipp Prize Preparatory Academy</t>
  </si>
  <si>
    <t>47704660000000</t>
  </si>
  <si>
    <t>Siskiyou Union High</t>
  </si>
  <si>
    <t>47736840000000</t>
  </si>
  <si>
    <t>Butte Valley Unified</t>
  </si>
  <si>
    <t>48705400000000</t>
  </si>
  <si>
    <t>Fairfield-Suisun Unified</t>
  </si>
  <si>
    <t>49706150000000</t>
  </si>
  <si>
    <t>Bellevue Union</t>
  </si>
  <si>
    <t>49708706113492</t>
  </si>
  <si>
    <t>0098</t>
  </si>
  <si>
    <t>Piner-Olivet Charter</t>
  </si>
  <si>
    <t>49709040101923</t>
  </si>
  <si>
    <t>0558</t>
  </si>
  <si>
    <t>Roseland Charter</t>
  </si>
  <si>
    <t>50712900000000</t>
  </si>
  <si>
    <t>Sylvan Union Elementary</t>
  </si>
  <si>
    <t>52714980000000</t>
  </si>
  <si>
    <t>Corning Union Elementary</t>
  </si>
  <si>
    <t>54718600000000</t>
  </si>
  <si>
    <t>Cutler-Orosi Joint Unified</t>
  </si>
  <si>
    <t>54719020000000</t>
  </si>
  <si>
    <t>Earlimart Elementary</t>
  </si>
  <si>
    <t>0101212</t>
  </si>
  <si>
    <t>C0524</t>
  </si>
  <si>
    <t>0114421</t>
  </si>
  <si>
    <t>C0880</t>
  </si>
  <si>
    <t>0114363</t>
  </si>
  <si>
    <t>C0882</t>
  </si>
  <si>
    <t>0115014</t>
  </si>
  <si>
    <t>C0938</t>
  </si>
  <si>
    <t>61523</t>
  </si>
  <si>
    <t>06</t>
  </si>
  <si>
    <t>61598</t>
  </si>
  <si>
    <t>61788</t>
  </si>
  <si>
    <t>61952</t>
  </si>
  <si>
    <t>62331</t>
  </si>
  <si>
    <t>62356</t>
  </si>
  <si>
    <t>75234</t>
  </si>
  <si>
    <t>0106740</t>
  </si>
  <si>
    <t>C0662</t>
  </si>
  <si>
    <t>63107</t>
  </si>
  <si>
    <t>63883</t>
  </si>
  <si>
    <t>63958</t>
  </si>
  <si>
    <t>64188</t>
  </si>
  <si>
    <t>64501</t>
  </si>
  <si>
    <t>64519</t>
  </si>
  <si>
    <t>64691</t>
  </si>
  <si>
    <t>64774</t>
  </si>
  <si>
    <t>64808</t>
  </si>
  <si>
    <t>64816</t>
  </si>
  <si>
    <t>64931</t>
  </si>
  <si>
    <t>75333</t>
  </si>
  <si>
    <t>1996438</t>
  </si>
  <si>
    <t>C0353</t>
  </si>
  <si>
    <t>0106427</t>
  </si>
  <si>
    <t>C0636</t>
  </si>
  <si>
    <t>0107508</t>
  </si>
  <si>
    <t>C0672</t>
  </si>
  <si>
    <t>0117614</t>
  </si>
  <si>
    <t>C0998</t>
  </si>
  <si>
    <t>0117895</t>
  </si>
  <si>
    <t>C1014</t>
  </si>
  <si>
    <t>0121137</t>
  </si>
  <si>
    <t>C1157</t>
  </si>
  <si>
    <t>0121848</t>
  </si>
  <si>
    <t>C1187</t>
  </si>
  <si>
    <t>0121772</t>
  </si>
  <si>
    <t>C1204</t>
  </si>
  <si>
    <t>0124560</t>
  </si>
  <si>
    <t>C1299</t>
  </si>
  <si>
    <t>0125559</t>
  </si>
  <si>
    <t>C1376</t>
  </si>
  <si>
    <t>0126136</t>
  </si>
  <si>
    <t>C1412</t>
  </si>
  <si>
    <t>0127498</t>
  </si>
  <si>
    <t>C1501</t>
  </si>
  <si>
    <t>0127985</t>
  </si>
  <si>
    <t>C1536</t>
  </si>
  <si>
    <t>0129866</t>
  </si>
  <si>
    <t>C1639</t>
  </si>
  <si>
    <t>0129833</t>
  </si>
  <si>
    <t>C1641</t>
  </si>
  <si>
    <t>0131904</t>
  </si>
  <si>
    <t>C1711</t>
  </si>
  <si>
    <t>0133702</t>
  </si>
  <si>
    <t>C1788</t>
  </si>
  <si>
    <t>0134361</t>
  </si>
  <si>
    <t>C1818</t>
  </si>
  <si>
    <t>65532</t>
  </si>
  <si>
    <t>0115055</t>
  </si>
  <si>
    <t>C0910</t>
  </si>
  <si>
    <t>73635</t>
  </si>
  <si>
    <t>73650</t>
  </si>
  <si>
    <t>66670</t>
  </si>
  <si>
    <t>66787</t>
  </si>
  <si>
    <t>67355</t>
  </si>
  <si>
    <t>67413</t>
  </si>
  <si>
    <t>75069</t>
  </si>
  <si>
    <t>0107516</t>
  </si>
  <si>
    <t>C0671</t>
  </si>
  <si>
    <t>0115808</t>
  </si>
  <si>
    <t>C0903</t>
  </si>
  <si>
    <t>6037956</t>
  </si>
  <si>
    <t>C0121</t>
  </si>
  <si>
    <t>0101337</t>
  </si>
  <si>
    <t>C0549</t>
  </si>
  <si>
    <t>0101352</t>
  </si>
  <si>
    <t>C0551</t>
  </si>
  <si>
    <t>0127530</t>
  </si>
  <si>
    <t>C1502</t>
  </si>
  <si>
    <t>68973</t>
  </si>
  <si>
    <t>68999</t>
  </si>
  <si>
    <t>69062</t>
  </si>
  <si>
    <t>0126722</t>
  </si>
  <si>
    <t>C1446</t>
  </si>
  <si>
    <t>0132068</t>
  </si>
  <si>
    <t>C1735</t>
  </si>
  <si>
    <t>0135608</t>
  </si>
  <si>
    <t>C1868</t>
  </si>
  <si>
    <t>69369</t>
  </si>
  <si>
    <t>73387</t>
  </si>
  <si>
    <t>0106633</t>
  </si>
  <si>
    <t>C0628</t>
  </si>
  <si>
    <t>0116889</t>
  </si>
  <si>
    <t>C0976</t>
  </si>
  <si>
    <t>0129205</t>
  </si>
  <si>
    <t>C1608</t>
  </si>
  <si>
    <t>0129924</t>
  </si>
  <si>
    <t>C1609</t>
  </si>
  <si>
    <t>70466</t>
  </si>
  <si>
    <t>73684</t>
  </si>
  <si>
    <t>70540</t>
  </si>
  <si>
    <t>70615</t>
  </si>
  <si>
    <t>6113492</t>
  </si>
  <si>
    <t>C0098</t>
  </si>
  <si>
    <t>0101923</t>
  </si>
  <si>
    <t>C0558</t>
  </si>
  <si>
    <t>71290</t>
  </si>
  <si>
    <t>71498</t>
  </si>
  <si>
    <t>71860</t>
  </si>
  <si>
    <t>71902</t>
  </si>
  <si>
    <t xml:space="preserve">Elementary and Secondary School Emergency Relief Fund (ESSER I), Section 18003
</t>
  </si>
  <si>
    <t>Revised
Final
Allocation
Amount</t>
  </si>
  <si>
    <t>17101730000000</t>
  </si>
  <si>
    <t>10173</t>
  </si>
  <si>
    <t>Lake County Office of Education</t>
  </si>
  <si>
    <t>19643370000000</t>
  </si>
  <si>
    <t>64337</t>
  </si>
  <si>
    <t>Burbank Unified</t>
  </si>
  <si>
    <t>24657710000000</t>
  </si>
  <si>
    <t>65771</t>
  </si>
  <si>
    <t>Merced City Elementary</t>
  </si>
  <si>
    <t>30666700000000</t>
  </si>
  <si>
    <t>Santa Ana Unified</t>
  </si>
  <si>
    <t>50710500000000</t>
  </si>
  <si>
    <t>71050</t>
  </si>
  <si>
    <t>Chatom Union</t>
  </si>
  <si>
    <t>54722560000000</t>
  </si>
  <si>
    <t>72256</t>
  </si>
  <si>
    <t>Visalia Unified</t>
  </si>
  <si>
    <t>Los Angeles</t>
  </si>
  <si>
    <t>Environmental Charter High - Lawndale</t>
  </si>
  <si>
    <t>19647330124198</t>
  </si>
  <si>
    <t>0124198</t>
  </si>
  <si>
    <t>1300</t>
  </si>
  <si>
    <t>C1300</t>
  </si>
  <si>
    <t>Extera Public</t>
  </si>
  <si>
    <t>Russell Westbrook Why Not? Middle</t>
  </si>
  <si>
    <t>19647330136986</t>
  </si>
  <si>
    <t>0136986</t>
  </si>
  <si>
    <t>1925</t>
  </si>
  <si>
    <t>C1925</t>
  </si>
  <si>
    <t>STEM Preparatory Elementary</t>
  </si>
  <si>
    <t>22655320125823</t>
  </si>
  <si>
    <t>0125823</t>
  </si>
  <si>
    <t>1396</t>
  </si>
  <si>
    <t>C1396</t>
  </si>
  <si>
    <t>Sierra Foothill Charter</t>
  </si>
  <si>
    <t>30664640000000</t>
  </si>
  <si>
    <t>Capistrano Unified</t>
  </si>
  <si>
    <t>37683386117683</t>
  </si>
  <si>
    <t>6117683</t>
  </si>
  <si>
    <t>0278</t>
  </si>
  <si>
    <t>C0278</t>
  </si>
  <si>
    <t>High Tech Elementary Explorer</t>
  </si>
  <si>
    <t>41690620139915</t>
  </si>
  <si>
    <t>0139915</t>
  </si>
  <si>
    <t>2085</t>
  </si>
  <si>
    <t>C2085</t>
  </si>
  <si>
    <t>KIPP Esperanza High</t>
  </si>
  <si>
    <t>43771490137315</t>
  </si>
  <si>
    <t>77149</t>
  </si>
  <si>
    <t>0137315</t>
  </si>
  <si>
    <t>1955</t>
  </si>
  <si>
    <t>C1955</t>
  </si>
  <si>
    <t>KIPP Navigate College Prep</t>
  </si>
  <si>
    <t>48705650000000</t>
  </si>
  <si>
    <t>70565</t>
  </si>
  <si>
    <t>Travis Unified</t>
  </si>
  <si>
    <t>01611920137646</t>
  </si>
  <si>
    <t>61192</t>
  </si>
  <si>
    <t>0137646</t>
  </si>
  <si>
    <t>0836</t>
  </si>
  <si>
    <t>C0836</t>
  </si>
  <si>
    <t>Impact Academy of Arts &amp; Technology</t>
  </si>
  <si>
    <t>01611920127944</t>
  </si>
  <si>
    <t>0127944</t>
  </si>
  <si>
    <t>1543</t>
  </si>
  <si>
    <t>C1543</t>
  </si>
  <si>
    <t>Hayward Twin Oaks Montessori</t>
  </si>
  <si>
    <t>04614080000000</t>
  </si>
  <si>
    <t>61408</t>
  </si>
  <si>
    <t>Biggs Unified</t>
  </si>
  <si>
    <t>09737830000000</t>
  </si>
  <si>
    <t>73783</t>
  </si>
  <si>
    <t>Black Oak Mine Unified</t>
  </si>
  <si>
    <t>10625130000000</t>
  </si>
  <si>
    <t>62513</t>
  </si>
  <si>
    <t>Washington Colony Elementary</t>
  </si>
  <si>
    <t>15635450000000</t>
  </si>
  <si>
    <t>63545</t>
  </si>
  <si>
    <t>Kernville Union Elementary</t>
  </si>
  <si>
    <t>15637190000000</t>
  </si>
  <si>
    <t>63719</t>
  </si>
  <si>
    <t>Pond Union Elementary</t>
  </si>
  <si>
    <t>19647336117048</t>
  </si>
  <si>
    <t>6117048</t>
  </si>
  <si>
    <t>0190</t>
  </si>
  <si>
    <t>C0190</t>
  </si>
  <si>
    <t>ICEF View Park Preparatory Elementary</t>
  </si>
  <si>
    <t>19647330101196</t>
  </si>
  <si>
    <t>0101196</t>
  </si>
  <si>
    <t>0543</t>
  </si>
  <si>
    <t>C0543</t>
  </si>
  <si>
    <t>ICEF View Park Preparatory High</t>
  </si>
  <si>
    <t>19647330114967</t>
  </si>
  <si>
    <t>0114967</t>
  </si>
  <si>
    <t>0934</t>
  </si>
  <si>
    <t>C0934</t>
  </si>
  <si>
    <t>Global Education Academy</t>
  </si>
  <si>
    <t>19647330117937</t>
  </si>
  <si>
    <t>0117937</t>
  </si>
  <si>
    <t>1039</t>
  </si>
  <si>
    <t>C1039</t>
  </si>
  <si>
    <t>ICEF Vista Elementary Academy</t>
  </si>
  <si>
    <t>19647330117846</t>
  </si>
  <si>
    <t>0117846</t>
  </si>
  <si>
    <t>1007</t>
  </si>
  <si>
    <t>C1007</t>
  </si>
  <si>
    <t>Para Los Niños Middle</t>
  </si>
  <si>
    <t>19101990134346</t>
  </si>
  <si>
    <t>0134346</t>
  </si>
  <si>
    <t>1814</t>
  </si>
  <si>
    <t>C1814</t>
  </si>
  <si>
    <t>Intellectual Virtues Academy</t>
  </si>
  <si>
    <t>23738660000000</t>
  </si>
  <si>
    <t>Potter Valley Community Unified</t>
  </si>
  <si>
    <t>33669770000000</t>
  </si>
  <si>
    <t>Alvord Unified</t>
  </si>
  <si>
    <t>38771310137307</t>
  </si>
  <si>
    <t>77131</t>
  </si>
  <si>
    <t>0137307</t>
  </si>
  <si>
    <t>1954</t>
  </si>
  <si>
    <t>C1954</t>
  </si>
  <si>
    <t>KIPP Bayview Elementary</t>
  </si>
  <si>
    <t>39103970000000</t>
  </si>
  <si>
    <t>10397</t>
  </si>
  <si>
    <t>San Joaquin County Office of Education</t>
  </si>
  <si>
    <t>39686760117853</t>
  </si>
  <si>
    <t>68676</t>
  </si>
  <si>
    <t>0117853</t>
  </si>
  <si>
    <t>1027</t>
  </si>
  <si>
    <t>C1027</t>
  </si>
  <si>
    <t>Dr. Lewis Dolphin Stallworth Sr. Charter</t>
  </si>
  <si>
    <t>57727020000000</t>
  </si>
  <si>
    <t>72702</t>
  </si>
  <si>
    <t>Winters Joint Unified</t>
  </si>
  <si>
    <t>43694274330668</t>
  </si>
  <si>
    <t>4330668</t>
  </si>
  <si>
    <t>0414</t>
  </si>
  <si>
    <t>C0414</t>
  </si>
  <si>
    <t>Latino College Preparatory Academy</t>
  </si>
  <si>
    <t>43104390119024</t>
  </si>
  <si>
    <t>0119024</t>
  </si>
  <si>
    <t>1061</t>
  </si>
  <si>
    <t>C1061</t>
  </si>
  <si>
    <t>Rocketship Si Se Puede Academy</t>
  </si>
  <si>
    <t>Tuolumne</t>
  </si>
  <si>
    <t>55723060000000</t>
  </si>
  <si>
    <t>55</t>
  </si>
  <si>
    <t>72306</t>
  </si>
  <si>
    <t>Belleview Elementary</t>
  </si>
  <si>
    <t>43694270131995</t>
  </si>
  <si>
    <t>0131995</t>
  </si>
  <si>
    <t>1675</t>
  </si>
  <si>
    <t>C1675</t>
  </si>
  <si>
    <t>B. Roberto Cruz Leadership Academy</t>
  </si>
  <si>
    <t>47704170000000</t>
  </si>
  <si>
    <t>70417</t>
  </si>
  <si>
    <t>Montague Elementary</t>
  </si>
  <si>
    <t>54719510000000</t>
  </si>
  <si>
    <t>71951</t>
  </si>
  <si>
    <t>Hot Springs Elementary</t>
  </si>
  <si>
    <t>54721160000000</t>
  </si>
  <si>
    <t>72116</t>
  </si>
  <si>
    <t>Sequoia Union Elementary</t>
  </si>
  <si>
    <t>54722640000000</t>
  </si>
  <si>
    <t>72264</t>
  </si>
  <si>
    <t>Waukena Joint Union Elementary</t>
  </si>
  <si>
    <t>0000004851</t>
  </si>
  <si>
    <t>73866</t>
  </si>
  <si>
    <t>66977</t>
  </si>
  <si>
    <t xml:space="preserve">Schedule of the Eighth Apportionment for CARES Act, Elementary and Secondary School Emergency Relief Fund (ESSER I) Section 18003 
</t>
  </si>
  <si>
    <t>8th
Apportionment</t>
  </si>
  <si>
    <t>01611760000000</t>
  </si>
  <si>
    <t>61176</t>
  </si>
  <si>
    <t>Fremont Unified</t>
  </si>
  <si>
    <t>01613090000000</t>
  </si>
  <si>
    <t>San Lorenzo Unified</t>
  </si>
  <si>
    <t>01612596113807</t>
  </si>
  <si>
    <t>6113807</t>
  </si>
  <si>
    <t>0106</t>
  </si>
  <si>
    <t>C0106</t>
  </si>
  <si>
    <t>AIMS College Prep Middle</t>
  </si>
  <si>
    <t>01612590111856</t>
  </si>
  <si>
    <t>0111856</t>
  </si>
  <si>
    <t>0765</t>
  </si>
  <si>
    <t>C0765</t>
  </si>
  <si>
    <t>AIMS College Prep High</t>
  </si>
  <si>
    <t>01612590126748</t>
  </si>
  <si>
    <t>0126748</t>
  </si>
  <si>
    <t>1449</t>
  </si>
  <si>
    <t>C1449</t>
  </si>
  <si>
    <t>LPS Oakland R &amp; D Campus</t>
  </si>
  <si>
    <t>11625540000000</t>
  </si>
  <si>
    <t>11</t>
  </si>
  <si>
    <t>62554</t>
  </si>
  <si>
    <t>Capay Joint Union Elementary</t>
  </si>
  <si>
    <t>12628930000000</t>
  </si>
  <si>
    <t>62893</t>
  </si>
  <si>
    <t>Jacoby Creek Elementary</t>
  </si>
  <si>
    <t>15634870000000</t>
  </si>
  <si>
    <t>63487</t>
  </si>
  <si>
    <t>General Shafter Elementary</t>
  </si>
  <si>
    <t>17640550000000</t>
  </si>
  <si>
    <t>Middletown Unified</t>
  </si>
  <si>
    <t>19642790000000</t>
  </si>
  <si>
    <t>64279</t>
  </si>
  <si>
    <t>Azusa Unified</t>
  </si>
  <si>
    <t>19643030000000</t>
  </si>
  <si>
    <t>64303</t>
  </si>
  <si>
    <t>Bellflower Unified</t>
  </si>
  <si>
    <t>19646420000000</t>
  </si>
  <si>
    <t>64642</t>
  </si>
  <si>
    <t>Keppel Union Elementary</t>
  </si>
  <si>
    <t>19647330120014</t>
  </si>
  <si>
    <t>0120014</t>
  </si>
  <si>
    <t>1094</t>
  </si>
  <si>
    <t>C1094</t>
  </si>
  <si>
    <t>KIPP Endeavor College Preparatory Charter</t>
  </si>
  <si>
    <t>19101990128025</t>
  </si>
  <si>
    <t>0128025</t>
  </si>
  <si>
    <t>1560</t>
  </si>
  <si>
    <t>C1560</t>
  </si>
  <si>
    <t>Lashon Academy</t>
  </si>
  <si>
    <t>24658620000000</t>
  </si>
  <si>
    <t>65862</t>
  </si>
  <si>
    <t>Weaver Union</t>
  </si>
  <si>
    <t>27754730000000</t>
  </si>
  <si>
    <t>27</t>
  </si>
  <si>
    <t>75473</t>
  </si>
  <si>
    <t>Gonzales Unified</t>
  </si>
  <si>
    <t>30664236027379</t>
  </si>
  <si>
    <t>66423</t>
  </si>
  <si>
    <t>6027379</t>
  </si>
  <si>
    <t>1932</t>
  </si>
  <si>
    <t>C1932</t>
  </si>
  <si>
    <t>Palm Lane Elementary Charter</t>
  </si>
  <si>
    <t>36678760109850</t>
  </si>
  <si>
    <t>67876</t>
  </si>
  <si>
    <t>0109850</t>
  </si>
  <si>
    <t>0731</t>
  </si>
  <si>
    <t>C0731</t>
  </si>
  <si>
    <t>Public Safety Academy</t>
  </si>
  <si>
    <t>37683386117279</t>
  </si>
  <si>
    <t>6117279</t>
  </si>
  <si>
    <t>0264</t>
  </si>
  <si>
    <t>C0264</t>
  </si>
  <si>
    <t>Holly Drive Leadership Academy</t>
  </si>
  <si>
    <t>41690130000000</t>
  </si>
  <si>
    <t>69013</t>
  </si>
  <si>
    <t>San Bruno Park Elementary</t>
  </si>
  <si>
    <t>47703750000000</t>
  </si>
  <si>
    <t>70375</t>
  </si>
  <si>
    <t>Klamath River Union Elementary</t>
  </si>
  <si>
    <t>54105460000000</t>
  </si>
  <si>
    <t>10546</t>
  </si>
  <si>
    <t>Tulare County Office of Education</t>
  </si>
  <si>
    <t>Glenn</t>
  </si>
  <si>
    <t>Monterey</t>
  </si>
  <si>
    <t>0000011787</t>
  </si>
  <si>
    <t>0000011791</t>
  </si>
  <si>
    <t>0000008322</t>
  </si>
  <si>
    <t>July 2022</t>
  </si>
  <si>
    <t>County Summary of the Eighth Apportionment for CARES Act</t>
  </si>
  <si>
    <t>20-15536 07-05-2022</t>
  </si>
  <si>
    <t>00318934</t>
  </si>
  <si>
    <t>00318935</t>
  </si>
  <si>
    <t>00318936</t>
  </si>
  <si>
    <t>00318937</t>
  </si>
  <si>
    <t>00318938</t>
  </si>
  <si>
    <t>00318939</t>
  </si>
  <si>
    <t>00318940</t>
  </si>
  <si>
    <t>00318941</t>
  </si>
  <si>
    <t>00318942</t>
  </si>
  <si>
    <t>00318943</t>
  </si>
  <si>
    <t>00318944</t>
  </si>
  <si>
    <t>00318945</t>
  </si>
  <si>
    <t>00318946</t>
  </si>
  <si>
    <t>00318947</t>
  </si>
  <si>
    <t>00318948</t>
  </si>
  <si>
    <t>00318949</t>
  </si>
  <si>
    <t>00318950</t>
  </si>
  <si>
    <t>00318951</t>
  </si>
  <si>
    <t>00318952</t>
  </si>
  <si>
    <t>00318953</t>
  </si>
  <si>
    <t>00318954</t>
  </si>
  <si>
    <t>00318955</t>
  </si>
  <si>
    <t>00318956</t>
  </si>
  <si>
    <t>00318957</t>
  </si>
  <si>
    <t>00318958</t>
  </si>
  <si>
    <t>00318959</t>
  </si>
  <si>
    <t>00318960</t>
  </si>
  <si>
    <t>00318961</t>
  </si>
  <si>
    <t>00318962</t>
  </si>
  <si>
    <t>00318963</t>
  </si>
  <si>
    <t>00318964</t>
  </si>
  <si>
    <t>00318965</t>
  </si>
  <si>
    <t>00318966</t>
  </si>
  <si>
    <t>00318967</t>
  </si>
  <si>
    <t>00318968</t>
  </si>
  <si>
    <t>00318969</t>
  </si>
  <si>
    <t>00318970</t>
  </si>
  <si>
    <t>00318971</t>
  </si>
  <si>
    <t>00318972</t>
  </si>
  <si>
    <t>00318973</t>
  </si>
  <si>
    <t>00318974</t>
  </si>
  <si>
    <t>00318975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</si>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</sst>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2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6" fillId="0" borderId="0"/>
    <xf numFmtId="0" fontId="10" fillId="0" borderId="0" applyNumberFormat="0" applyFill="0" applyAlignment="0" applyProtection="0"/>
    <xf numFmtId="0" fontId="8" fillId="0" borderId="1" applyNumberFormat="0" applyFill="0" applyAlignment="0" applyProtection="0"/>
    <xf numFmtId="0" fontId="2" fillId="0" borderId="0"/>
    <xf numFmtId="0" fontId="2" fillId="0" borderId="0"/>
    <xf numFmtId="0" fontId="12" fillId="0" borderId="0"/>
    <xf numFmtId="0" fontId="13" fillId="0" borderId="0"/>
    <xf numFmtId="0" fontId="11" fillId="0" borderId="0"/>
    <xf numFmtId="0" fontId="1" fillId="0" borderId="0"/>
    <xf numFmtId="0" fontId="8" fillId="0" borderId="0" applyNumberFormat="0" applyFill="0" applyAlignment="0" applyProtection="0"/>
    <xf numFmtId="44" fontId="11" fillId="0" borderId="0" applyFont="0" applyFill="0" applyBorder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</cellStyleXfs>
  <cellXfs count="53">
    <xf numFmtId="0" fontId="0" fillId="0" borderId="0" xfId="0"/>
    <xf numFmtId="0" fontId="4" fillId="0" borderId="0" xfId="2" applyFont="1"/>
    <xf numFmtId="0" fontId="9" fillId="0" borderId="0" xfId="8" applyFont="1" applyFill="1" applyAlignment="1">
      <alignment horizontal="centerContinuous" vertical="center"/>
    </xf>
    <xf numFmtId="49" fontId="4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2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/>
    <xf numFmtId="164" fontId="8" fillId="0" borderId="0" xfId="0" applyNumberFormat="1" applyFont="1"/>
    <xf numFmtId="0" fontId="11" fillId="0" borderId="0" xfId="14" applyAlignment="1">
      <alignment horizontal="center"/>
    </xf>
    <xf numFmtId="0" fontId="4" fillId="0" borderId="0" xfId="14" applyFont="1" applyAlignment="1">
      <alignment horizontal="center"/>
    </xf>
    <xf numFmtId="0" fontId="11" fillId="0" borderId="0" xfId="14"/>
    <xf numFmtId="49" fontId="4" fillId="0" borderId="0" xfId="14" applyNumberFormat="1" applyFont="1" applyAlignment="1">
      <alignment horizontal="center"/>
    </xf>
    <xf numFmtId="49" fontId="4" fillId="0" borderId="0" xfId="14" applyNumberFormat="1" applyFont="1"/>
    <xf numFmtId="0" fontId="4" fillId="0" borderId="0" xfId="14" applyFont="1"/>
    <xf numFmtId="0" fontId="0" fillId="0" borderId="0" xfId="14" applyFont="1"/>
    <xf numFmtId="0" fontId="0" fillId="0" borderId="0" xfId="14" applyFont="1" applyAlignment="1">
      <alignment horizontal="center"/>
    </xf>
    <xf numFmtId="0" fontId="11" fillId="0" borderId="0" xfId="14" applyAlignment="1">
      <alignment horizontal="left" wrapText="1"/>
    </xf>
    <xf numFmtId="49" fontId="4" fillId="0" borderId="0" xfId="11" applyNumberFormat="1" applyFont="1" applyAlignment="1">
      <alignment horizontal="center"/>
    </xf>
    <xf numFmtId="0" fontId="11" fillId="0" borderId="0" xfId="14" applyAlignment="1">
      <alignment horizontal="left"/>
    </xf>
    <xf numFmtId="49" fontId="0" fillId="0" borderId="0" xfId="0" quotePrefix="1" applyNumberFormat="1"/>
    <xf numFmtId="6" fontId="15" fillId="0" borderId="0" xfId="17" applyNumberFormat="1" applyFont="1" applyFill="1" applyAlignment="1"/>
    <xf numFmtId="6" fontId="4" fillId="0" borderId="0" xfId="2" applyNumberFormat="1" applyFont="1"/>
    <xf numFmtId="0" fontId="16" fillId="2" borderId="2" xfId="0" applyFont="1" applyFill="1" applyBorder="1" applyAlignment="1">
      <alignment horizontal="center" wrapText="1"/>
    </xf>
    <xf numFmtId="49" fontId="17" fillId="0" borderId="0" xfId="14" applyNumberFormat="1" applyFont="1" applyAlignment="1">
      <alignment horizontal="center"/>
    </xf>
    <xf numFmtId="0" fontId="17" fillId="0" borderId="0" xfId="14" applyFont="1" applyAlignment="1">
      <alignment horizontal="center"/>
    </xf>
    <xf numFmtId="49" fontId="17" fillId="0" borderId="0" xfId="14" applyNumberFormat="1" applyFont="1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wrapText="1"/>
    </xf>
    <xf numFmtId="49" fontId="19" fillId="0" borderId="0" xfId="0" applyNumberFormat="1" applyFont="1" applyAlignment="1">
      <alignment horizontal="left"/>
    </xf>
    <xf numFmtId="0" fontId="0" fillId="0" borderId="0" xfId="14" applyFont="1" applyAlignment="1">
      <alignment horizontal="left" wrapText="1"/>
    </xf>
    <xf numFmtId="17" fontId="0" fillId="0" borderId="0" xfId="14" quotePrefix="1" applyNumberFormat="1" applyFont="1" applyAlignment="1">
      <alignment horizontal="left"/>
    </xf>
    <xf numFmtId="0" fontId="11" fillId="0" borderId="0" xfId="14" quotePrefix="1"/>
    <xf numFmtId="49" fontId="4" fillId="0" borderId="0" xfId="14" quotePrefix="1" applyNumberFormat="1" applyFont="1" applyAlignment="1">
      <alignment horizontal="center"/>
    </xf>
    <xf numFmtId="164" fontId="0" fillId="0" borderId="0" xfId="0" applyNumberFormat="1"/>
    <xf numFmtId="164" fontId="20" fillId="0" borderId="0" xfId="0" applyNumberFormat="1" applyFont="1"/>
    <xf numFmtId="164" fontId="0" fillId="0" borderId="0" xfId="2" applyNumberFormat="1" applyFont="1"/>
    <xf numFmtId="0" fontId="9" fillId="0" borderId="0" xfId="8" applyFont="1" applyFill="1" applyAlignment="1">
      <alignment horizontal="left"/>
    </xf>
    <xf numFmtId="0" fontId="7" fillId="0" borderId="0" xfId="18" applyFont="1" applyAlignment="1"/>
    <xf numFmtId="0" fontId="8" fillId="0" borderId="1" xfId="9" applyFill="1"/>
    <xf numFmtId="0" fontId="8" fillId="0" borderId="1" xfId="9" applyFill="1" applyAlignment="1">
      <alignment horizontal="left"/>
    </xf>
    <xf numFmtId="0" fontId="8" fillId="0" borderId="1" xfId="9" applyNumberFormat="1" applyFill="1" applyAlignment="1" applyProtection="1"/>
    <xf numFmtId="164" fontId="8" fillId="0" borderId="1" xfId="9" applyNumberFormat="1" applyFill="1"/>
    <xf numFmtId="0" fontId="8" fillId="0" borderId="1" xfId="9"/>
    <xf numFmtId="0" fontId="7" fillId="0" borderId="0" xfId="8" applyFont="1" applyAlignment="1">
      <alignment vertical="top"/>
    </xf>
    <xf numFmtId="0" fontId="8" fillId="0" borderId="1" xfId="9" applyNumberFormat="1" applyFill="1" applyAlignment="1" applyProtection="1">
      <alignment horizontal="center"/>
    </xf>
    <xf numFmtId="6" fontId="8" fillId="0" borderId="1" xfId="9" applyNumberFormat="1" applyFill="1" applyAlignment="1">
      <alignment horizontal="right"/>
    </xf>
    <xf numFmtId="6" fontId="8" fillId="0" borderId="1" xfId="9" applyNumberFormat="1" applyFill="1"/>
    <xf numFmtId="0" fontId="16" fillId="2" borderId="3" xfId="0" applyFont="1" applyFill="1" applyBorder="1" applyAlignment="1">
      <alignment horizontal="center" wrapText="1"/>
    </xf>
    <xf numFmtId="0" fontId="16" fillId="2" borderId="3" xfId="2" applyFont="1" applyFill="1" applyBorder="1" applyAlignment="1">
      <alignment horizontal="center" wrapText="1"/>
    </xf>
    <xf numFmtId="0" fontId="4" fillId="0" borderId="0" xfId="2" applyFont="1" applyAlignment="1">
      <alignment horizontal="right"/>
    </xf>
  </cellXfs>
  <cellStyles count="21">
    <cellStyle name="Currency" xfId="17" builtinId="4"/>
    <cellStyle name="Heading 1" xfId="8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3" xfId="12" xr:uid="{00000000-0005-0000-0000-000007000000}"/>
    <cellStyle name="Normal 4" xfId="5" xr:uid="{00000000-0005-0000-0000-000008000000}"/>
    <cellStyle name="Normal 4 2 2" xfId="14" xr:uid="{E1918BA5-FEDA-3A46-BAD7-C00E1D8DABD7}"/>
    <cellStyle name="Normal 5" xfId="11" xr:uid="{00000000-0005-0000-0000-000009000000}"/>
    <cellStyle name="Normal 6" xfId="13" xr:uid="{F3374238-D2B5-1B48-955D-D050D0A5AFF0}"/>
    <cellStyle name="Normal 7" xfId="6" xr:uid="{00000000-0005-0000-0000-00000A000000}"/>
    <cellStyle name="Normal 8" xfId="7" xr:uid="{00000000-0005-0000-0000-00000B000000}"/>
    <cellStyle name="Normal 9" xfId="15" xr:uid="{6252623A-B9D7-4A3B-88F5-CF5885A48BDF}"/>
    <cellStyle name="Total" xfId="9" builtinId="25" customBuiltin="1"/>
    <cellStyle name="Total 4" xfId="16" xr:uid="{DBB0D749-DB49-418B-858E-DD799CF94496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  <alignment horizontal="center" vertical="bottom" textRotation="0" indent="0" justifyLastLine="0" shrinkToFit="0" readingOrder="0"/>
      <protection locked="1" hidden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L191" totalsRowCount="1" headerRowDxfId="30" headerRowBorderDxfId="29" totalsRowCellStyle="Total">
  <autoFilter ref="A4:L190" xr:uid="{43953F09-FEFD-524C-9E8D-67C59BD120A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 Name" totalsRowLabel="Statewide Total" dataDxfId="28" dataCellStyle="Normal 4 2 2" totalsRowCellStyle="Total"/>
    <tableColumn id="2" xr3:uid="{00000000-0010-0000-0000-000002000000}" name="FI$Cal_x000a_Supplier_x000a_ID" dataDxfId="27" totalsRowCellStyle="Total"/>
    <tableColumn id="3" xr3:uid="{00000000-0010-0000-0000-000003000000}" name="FI$Cal_x000a_Address_x000a_Sequence_x000a_ID" dataDxfId="26" totalsRowCellStyle="Total"/>
    <tableColumn id="12" xr3:uid="{19C21E2E-8C4C-4BA2-A19E-C0E0069B57E1}" name="Full CDS Code" dataDxfId="25" dataCellStyle="Normal 4 2 2" totalsRowCellStyle="Total"/>
    <tableColumn id="4" xr3:uid="{00000000-0010-0000-0000-000004000000}" name="County_x000a_Code" dataDxfId="24" dataCellStyle="Normal 4 2 2" totalsRowCellStyle="Total"/>
    <tableColumn id="5" xr3:uid="{00000000-0010-0000-0000-000005000000}" name="District_x000a_Code" dataDxfId="23" dataCellStyle="Normal 4 2 2" totalsRowCellStyle="Total"/>
    <tableColumn id="6" xr3:uid="{00000000-0010-0000-0000-000006000000}" name="School_x000a_Code" dataDxfId="22" dataCellStyle="Normal 4 2 2" totalsRowCellStyle="Total"/>
    <tableColumn id="7" xr3:uid="{00000000-0010-0000-0000-000007000000}" name="Direct_x000a_Funded_x000a_Charter School_x000a_Number" dataDxfId="21" dataCellStyle="Normal 4 2 2" totalsRowCellStyle="Total"/>
    <tableColumn id="8" xr3:uid="{00000000-0010-0000-0000-000008000000}" name="Service Location Field" dataDxfId="20" totalsRowDxfId="19" dataCellStyle="Normal 4 2 2" totalsRowCellStyle="Total"/>
    <tableColumn id="9" xr3:uid="{00000000-0010-0000-0000-000009000000}" name="Local Educational Agency" dataDxfId="18" totalsRowDxfId="17" dataCellStyle="Normal 4 2 2" totalsRowCellStyle="Total"/>
    <tableColumn id="10" xr3:uid="{00000000-0010-0000-0000-00000A000000}" name="Revised_x000a_Final_x000a_Allocation_x000a_Amount" totalsRowFunction="sum" dataDxfId="16" totalsRowDxfId="15" totalsRowCellStyle="Total"/>
    <tableColumn id="11" xr3:uid="{00000000-0010-0000-0000-00000B000000}" name="8th_x000a_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Eighth Apportionment for CARES Act, Elementary and Secondary School Emergency Relief Fund (ESSER I)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47" totalsRowCount="1" headerRowDxfId="12" headerRowBorderDxfId="11" totalsRowCellStyle="Total">
  <tableColumns count="5">
    <tableColumn id="1" xr3:uid="{00000000-0010-0000-0100-000001000000}" name="County_x000a_Code" totalsRowLabel="Statewide Total" dataDxfId="10" totalsRowDxfId="9" totalsRowCellStyle="Total"/>
    <tableColumn id="2" xr3:uid="{00000000-0010-0000-0100-000002000000}" name="County Treasurer" dataDxfId="8" totalsRowDxfId="7" totalsRowCellStyle="Total"/>
    <tableColumn id="9" xr3:uid="{00000000-0010-0000-0100-000009000000}" name="Invoice Number" dataDxfId="6" totalsRowDxfId="5" dataCellStyle="Normal 5" totalsRowCellStyle="Total"/>
    <tableColumn id="11" xr3:uid="{00000000-0010-0000-0100-00000B000000}" name="County Total" totalsRowFunction="sum" dataDxfId="1" totalsRowDxfId="4" totalsRowCellStyle="Total"/>
    <tableColumn id="3" xr3:uid="{BF0D0431-C1EC-48C8-8088-6579BE041DE6}" name="Voucher Number" dataDxfId="0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ighth Apportionment for CARES Ac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"/>
  <sheetViews>
    <sheetView tabSelected="1" zoomScaleNormal="100" workbookViewId="0"/>
  </sheetViews>
  <sheetFormatPr defaultColWidth="8.84375" defaultRowHeight="15.5" x14ac:dyDescent="0.35"/>
  <cols>
    <col min="1" max="1" width="28.53515625" style="7" bestFit="1" customWidth="1"/>
    <col min="2" max="2" width="11.69140625" bestFit="1" customWidth="1"/>
    <col min="3" max="3" width="13.07421875" style="4" bestFit="1" customWidth="1"/>
    <col min="4" max="4" width="15.07421875" style="4" customWidth="1"/>
    <col min="5" max="5" width="11.4609375" style="4" customWidth="1"/>
    <col min="6" max="6" width="8.69140625" style="5" customWidth="1"/>
    <col min="7" max="7" width="9.07421875" style="5" customWidth="1"/>
    <col min="8" max="8" width="8.84375" style="4" customWidth="1"/>
    <col min="9" max="9" width="14.07421875" style="5" customWidth="1"/>
    <col min="10" max="10" width="48.07421875" style="3" customWidth="1"/>
    <col min="11" max="11" width="18.69140625" customWidth="1"/>
    <col min="12" max="12" width="18.69140625" bestFit="1" customWidth="1"/>
    <col min="13" max="16384" width="8.84375" style="1"/>
  </cols>
  <sheetData>
    <row r="1" spans="1:12" customFormat="1" ht="18" x14ac:dyDescent="0.35">
      <c r="A1" s="46" t="s">
        <v>794</v>
      </c>
    </row>
    <row r="2" spans="1:12" customFormat="1" x14ac:dyDescent="0.35">
      <c r="A2" s="8" t="s">
        <v>0</v>
      </c>
      <c r="C2" t="s">
        <v>1</v>
      </c>
      <c r="H2" t="s">
        <v>1</v>
      </c>
    </row>
    <row r="3" spans="1:12" customFormat="1" x14ac:dyDescent="0.35">
      <c r="A3" s="7" t="s">
        <v>931</v>
      </c>
    </row>
    <row r="4" spans="1:12" ht="77.5" x14ac:dyDescent="0.35">
      <c r="A4" s="25" t="s">
        <v>2</v>
      </c>
      <c r="B4" s="25" t="s">
        <v>271</v>
      </c>
      <c r="C4" s="25" t="s">
        <v>272</v>
      </c>
      <c r="D4" s="25" t="s">
        <v>145</v>
      </c>
      <c r="E4" s="25" t="s">
        <v>3</v>
      </c>
      <c r="F4" s="25" t="s">
        <v>4</v>
      </c>
      <c r="G4" s="25" t="s">
        <v>5</v>
      </c>
      <c r="H4" s="25" t="s">
        <v>143</v>
      </c>
      <c r="I4" s="25" t="s">
        <v>6</v>
      </c>
      <c r="J4" s="25" t="s">
        <v>7</v>
      </c>
      <c r="K4" s="25" t="s">
        <v>624</v>
      </c>
      <c r="L4" s="25" t="s">
        <v>795</v>
      </c>
    </row>
    <row r="5" spans="1:12" x14ac:dyDescent="0.35">
      <c r="A5" s="13" t="s">
        <v>8</v>
      </c>
      <c r="B5" s="11" t="s">
        <v>273</v>
      </c>
      <c r="C5" s="11">
        <v>1</v>
      </c>
      <c r="D5" s="13" t="s">
        <v>311</v>
      </c>
      <c r="E5" s="11" t="s">
        <v>9</v>
      </c>
      <c r="F5" s="11" t="s">
        <v>194</v>
      </c>
      <c r="G5" s="11" t="s">
        <v>191</v>
      </c>
      <c r="H5" s="11" t="s">
        <v>10</v>
      </c>
      <c r="I5" s="12" t="s">
        <v>194</v>
      </c>
      <c r="J5" s="13" t="s">
        <v>312</v>
      </c>
      <c r="K5" s="23">
        <v>442110</v>
      </c>
      <c r="L5" s="24">
        <v>36353</v>
      </c>
    </row>
    <row r="6" spans="1:12" x14ac:dyDescent="0.35">
      <c r="A6" s="13" t="s">
        <v>8</v>
      </c>
      <c r="B6" s="11" t="s">
        <v>273</v>
      </c>
      <c r="C6" s="11">
        <v>1</v>
      </c>
      <c r="D6" s="13" t="s">
        <v>796</v>
      </c>
      <c r="E6" s="11" t="s">
        <v>9</v>
      </c>
      <c r="F6" s="11" t="s">
        <v>797</v>
      </c>
      <c r="G6" s="11" t="s">
        <v>191</v>
      </c>
      <c r="H6" s="11" t="s">
        <v>10</v>
      </c>
      <c r="I6" s="12" t="s">
        <v>797</v>
      </c>
      <c r="J6" s="13" t="s">
        <v>798</v>
      </c>
      <c r="K6" s="23">
        <v>1894271</v>
      </c>
      <c r="L6" s="24">
        <v>154265</v>
      </c>
    </row>
    <row r="7" spans="1:12" x14ac:dyDescent="0.35">
      <c r="A7" s="13" t="s">
        <v>8</v>
      </c>
      <c r="B7" s="11" t="s">
        <v>273</v>
      </c>
      <c r="C7" s="11">
        <v>1</v>
      </c>
      <c r="D7" s="13" t="s">
        <v>799</v>
      </c>
      <c r="E7" s="11" t="s">
        <v>9</v>
      </c>
      <c r="F7" s="11" t="s">
        <v>192</v>
      </c>
      <c r="G7" s="11" t="s">
        <v>191</v>
      </c>
      <c r="H7" s="11" t="s">
        <v>10</v>
      </c>
      <c r="I7" s="12" t="s">
        <v>192</v>
      </c>
      <c r="J7" s="13" t="s">
        <v>800</v>
      </c>
      <c r="K7" s="23">
        <v>1767508</v>
      </c>
      <c r="L7" s="24">
        <v>351477</v>
      </c>
    </row>
    <row r="8" spans="1:12" x14ac:dyDescent="0.35">
      <c r="A8" s="13" t="s">
        <v>8</v>
      </c>
      <c r="B8" s="11" t="s">
        <v>273</v>
      </c>
      <c r="C8" s="11">
        <v>1</v>
      </c>
      <c r="D8" s="13" t="s">
        <v>801</v>
      </c>
      <c r="E8" s="11" t="s">
        <v>9</v>
      </c>
      <c r="F8" s="11" t="s">
        <v>193</v>
      </c>
      <c r="G8" s="11" t="s">
        <v>802</v>
      </c>
      <c r="H8" s="11" t="s">
        <v>803</v>
      </c>
      <c r="I8" s="12" t="s">
        <v>804</v>
      </c>
      <c r="J8" s="13" t="s">
        <v>805</v>
      </c>
      <c r="K8" s="23">
        <v>40660</v>
      </c>
      <c r="L8" s="24">
        <v>2333</v>
      </c>
    </row>
    <row r="9" spans="1:12" x14ac:dyDescent="0.35">
      <c r="A9" s="13" t="s">
        <v>8</v>
      </c>
      <c r="B9" s="11" t="s">
        <v>273</v>
      </c>
      <c r="C9" s="11">
        <v>1</v>
      </c>
      <c r="D9" s="13" t="s">
        <v>313</v>
      </c>
      <c r="E9" s="11" t="s">
        <v>9</v>
      </c>
      <c r="F9" s="11" t="s">
        <v>192</v>
      </c>
      <c r="G9" s="11" t="s">
        <v>504</v>
      </c>
      <c r="H9" s="11" t="s">
        <v>314</v>
      </c>
      <c r="I9" s="12" t="s">
        <v>505</v>
      </c>
      <c r="J9" s="13" t="s">
        <v>315</v>
      </c>
      <c r="K9" s="23">
        <v>108938</v>
      </c>
      <c r="L9" s="24">
        <v>21621</v>
      </c>
    </row>
    <row r="10" spans="1:12" x14ac:dyDescent="0.35">
      <c r="A10" s="13" t="s">
        <v>8</v>
      </c>
      <c r="B10" s="11" t="s">
        <v>273</v>
      </c>
      <c r="C10" s="11">
        <v>1</v>
      </c>
      <c r="D10" s="13" t="s">
        <v>806</v>
      </c>
      <c r="E10" s="11" t="s">
        <v>9</v>
      </c>
      <c r="F10" s="11" t="s">
        <v>193</v>
      </c>
      <c r="G10" s="11" t="s">
        <v>807</v>
      </c>
      <c r="H10" s="11" t="s">
        <v>808</v>
      </c>
      <c r="I10" s="12" t="s">
        <v>809</v>
      </c>
      <c r="J10" s="13" t="s">
        <v>810</v>
      </c>
      <c r="K10" s="23">
        <v>82355</v>
      </c>
      <c r="L10" s="24">
        <v>3621</v>
      </c>
    </row>
    <row r="11" spans="1:12" x14ac:dyDescent="0.35">
      <c r="A11" s="13" t="s">
        <v>8</v>
      </c>
      <c r="B11" s="11" t="s">
        <v>273</v>
      </c>
      <c r="C11" s="11">
        <v>1</v>
      </c>
      <c r="D11" s="13" t="s">
        <v>681</v>
      </c>
      <c r="E11" s="11" t="s">
        <v>9</v>
      </c>
      <c r="F11" s="11" t="s">
        <v>682</v>
      </c>
      <c r="G11" s="11" t="s">
        <v>683</v>
      </c>
      <c r="H11" s="11" t="s">
        <v>684</v>
      </c>
      <c r="I11" s="12" t="s">
        <v>685</v>
      </c>
      <c r="J11" s="13" t="s">
        <v>686</v>
      </c>
      <c r="K11" s="23">
        <v>154654</v>
      </c>
      <c r="L11" s="24">
        <v>11549</v>
      </c>
    </row>
    <row r="12" spans="1:12" x14ac:dyDescent="0.35">
      <c r="A12" s="13" t="s">
        <v>8</v>
      </c>
      <c r="B12" s="11" t="s">
        <v>273</v>
      </c>
      <c r="C12" s="11">
        <v>1</v>
      </c>
      <c r="D12" s="13" t="s">
        <v>316</v>
      </c>
      <c r="E12" s="11" t="s">
        <v>9</v>
      </c>
      <c r="F12" s="11" t="s">
        <v>192</v>
      </c>
      <c r="G12" s="11" t="s">
        <v>506</v>
      </c>
      <c r="H12" s="11" t="s">
        <v>317</v>
      </c>
      <c r="I12" s="12" t="s">
        <v>507</v>
      </c>
      <c r="J12" s="13" t="s">
        <v>318</v>
      </c>
      <c r="K12" s="23">
        <v>128569</v>
      </c>
      <c r="L12" s="24">
        <v>25519</v>
      </c>
    </row>
    <row r="13" spans="1:12" x14ac:dyDescent="0.35">
      <c r="A13" s="13" t="s">
        <v>8</v>
      </c>
      <c r="B13" s="11" t="s">
        <v>273</v>
      </c>
      <c r="C13" s="11">
        <v>1</v>
      </c>
      <c r="D13" s="13" t="s">
        <v>319</v>
      </c>
      <c r="E13" s="11" t="s">
        <v>9</v>
      </c>
      <c r="F13" s="11" t="s">
        <v>193</v>
      </c>
      <c r="G13" s="11" t="s">
        <v>508</v>
      </c>
      <c r="H13" s="11" t="s">
        <v>320</v>
      </c>
      <c r="I13" s="12" t="s">
        <v>509</v>
      </c>
      <c r="J13" s="13" t="s">
        <v>321</v>
      </c>
      <c r="K13" s="23">
        <v>183906</v>
      </c>
      <c r="L13" s="24">
        <v>66606</v>
      </c>
    </row>
    <row r="14" spans="1:12" x14ac:dyDescent="0.35">
      <c r="A14" s="13" t="s">
        <v>8</v>
      </c>
      <c r="B14" s="11" t="s">
        <v>273</v>
      </c>
      <c r="C14" s="11">
        <v>1</v>
      </c>
      <c r="D14" s="16" t="s">
        <v>322</v>
      </c>
      <c r="E14" s="11" t="s">
        <v>9</v>
      </c>
      <c r="F14" s="11" t="s">
        <v>193</v>
      </c>
      <c r="G14" s="11" t="s">
        <v>510</v>
      </c>
      <c r="H14" s="14" t="s">
        <v>323</v>
      </c>
      <c r="I14" s="12" t="s">
        <v>511</v>
      </c>
      <c r="J14" s="15" t="s">
        <v>324</v>
      </c>
      <c r="K14" s="23">
        <v>173262</v>
      </c>
      <c r="L14" s="24">
        <v>34388</v>
      </c>
    </row>
    <row r="15" spans="1:12" x14ac:dyDescent="0.35">
      <c r="A15" s="13" t="s">
        <v>8</v>
      </c>
      <c r="B15" s="11" t="s">
        <v>273</v>
      </c>
      <c r="C15" s="11">
        <v>1</v>
      </c>
      <c r="D15" s="13" t="s">
        <v>811</v>
      </c>
      <c r="E15" s="11" t="s">
        <v>9</v>
      </c>
      <c r="F15" s="11" t="s">
        <v>193</v>
      </c>
      <c r="G15" s="11" t="s">
        <v>812</v>
      </c>
      <c r="H15" s="11" t="s">
        <v>813</v>
      </c>
      <c r="I15" s="12" t="s">
        <v>814</v>
      </c>
      <c r="J15" s="13" t="s">
        <v>815</v>
      </c>
      <c r="K15" s="23">
        <v>149788</v>
      </c>
      <c r="L15" s="24">
        <v>15165</v>
      </c>
    </row>
    <row r="16" spans="1:12" x14ac:dyDescent="0.35">
      <c r="A16" s="32" t="s">
        <v>8</v>
      </c>
      <c r="B16" s="11" t="s">
        <v>273</v>
      </c>
      <c r="C16" s="11">
        <v>1</v>
      </c>
      <c r="D16" s="13" t="s">
        <v>687</v>
      </c>
      <c r="E16" s="11" t="s">
        <v>9</v>
      </c>
      <c r="F16" s="11" t="s">
        <v>682</v>
      </c>
      <c r="G16" s="11" t="s">
        <v>688</v>
      </c>
      <c r="H16" s="11" t="s">
        <v>689</v>
      </c>
      <c r="I16" s="12" t="s">
        <v>690</v>
      </c>
      <c r="J16" s="13" t="s">
        <v>691</v>
      </c>
      <c r="K16" s="23">
        <v>36172</v>
      </c>
      <c r="L16" s="24">
        <v>2066</v>
      </c>
    </row>
    <row r="17" spans="1:12" x14ac:dyDescent="0.35">
      <c r="A17" s="13" t="s">
        <v>11</v>
      </c>
      <c r="B17" s="11" t="s">
        <v>274</v>
      </c>
      <c r="C17" s="11">
        <v>5</v>
      </c>
      <c r="D17" s="16" t="s">
        <v>692</v>
      </c>
      <c r="E17" s="11" t="s">
        <v>12</v>
      </c>
      <c r="F17" s="11" t="s">
        <v>693</v>
      </c>
      <c r="G17" s="11" t="s">
        <v>191</v>
      </c>
      <c r="H17" s="11" t="s">
        <v>10</v>
      </c>
      <c r="I17" s="12" t="s">
        <v>693</v>
      </c>
      <c r="J17" s="15" t="s">
        <v>694</v>
      </c>
      <c r="K17" s="23">
        <v>281124</v>
      </c>
      <c r="L17" s="24">
        <v>54137</v>
      </c>
    </row>
    <row r="18" spans="1:12" x14ac:dyDescent="0.35">
      <c r="A18" s="13" t="s">
        <v>11</v>
      </c>
      <c r="B18" s="11" t="s">
        <v>274</v>
      </c>
      <c r="C18" s="11">
        <v>5</v>
      </c>
      <c r="D18" s="13" t="s">
        <v>325</v>
      </c>
      <c r="E18" s="11" t="s">
        <v>12</v>
      </c>
      <c r="F18" s="11" t="s">
        <v>512</v>
      </c>
      <c r="G18" s="11" t="s">
        <v>191</v>
      </c>
      <c r="H18" s="11" t="s">
        <v>10</v>
      </c>
      <c r="I18" s="12" t="s">
        <v>512</v>
      </c>
      <c r="J18" s="13" t="s">
        <v>326</v>
      </c>
      <c r="K18" s="23">
        <v>359802</v>
      </c>
      <c r="L18" s="24">
        <v>97005</v>
      </c>
    </row>
    <row r="19" spans="1:12" x14ac:dyDescent="0.35">
      <c r="A19" s="13" t="s">
        <v>327</v>
      </c>
      <c r="B19" s="11" t="s">
        <v>882</v>
      </c>
      <c r="C19" s="11">
        <v>1</v>
      </c>
      <c r="D19" s="13" t="s">
        <v>328</v>
      </c>
      <c r="E19" s="11" t="s">
        <v>513</v>
      </c>
      <c r="F19" s="11" t="s">
        <v>514</v>
      </c>
      <c r="G19" s="11" t="s">
        <v>191</v>
      </c>
      <c r="H19" s="11" t="s">
        <v>10</v>
      </c>
      <c r="I19" s="12" t="s">
        <v>514</v>
      </c>
      <c r="J19" s="13" t="s">
        <v>329</v>
      </c>
      <c r="K19" s="23">
        <v>178564</v>
      </c>
      <c r="L19" s="24">
        <v>15619</v>
      </c>
    </row>
    <row r="20" spans="1:12" x14ac:dyDescent="0.35">
      <c r="A20" s="13" t="s">
        <v>13</v>
      </c>
      <c r="B20" s="11" t="s">
        <v>275</v>
      </c>
      <c r="C20" s="11">
        <v>50</v>
      </c>
      <c r="D20" s="13" t="s">
        <v>146</v>
      </c>
      <c r="E20" s="11" t="s">
        <v>14</v>
      </c>
      <c r="F20" s="11" t="s">
        <v>195</v>
      </c>
      <c r="G20" s="11" t="s">
        <v>191</v>
      </c>
      <c r="H20" s="11" t="s">
        <v>10</v>
      </c>
      <c r="I20" s="12" t="s">
        <v>195</v>
      </c>
      <c r="J20" s="13" t="s">
        <v>15</v>
      </c>
      <c r="K20" s="23">
        <v>499883</v>
      </c>
      <c r="L20" s="24">
        <v>61065</v>
      </c>
    </row>
    <row r="21" spans="1:12" x14ac:dyDescent="0.35">
      <c r="A21" s="13" t="s">
        <v>13</v>
      </c>
      <c r="B21" s="11" t="s">
        <v>275</v>
      </c>
      <c r="C21" s="11">
        <v>50</v>
      </c>
      <c r="D21" s="13" t="s">
        <v>147</v>
      </c>
      <c r="E21" s="11" t="s">
        <v>14</v>
      </c>
      <c r="F21" s="11" t="s">
        <v>196</v>
      </c>
      <c r="G21" s="11" t="s">
        <v>191</v>
      </c>
      <c r="H21" s="11" t="s">
        <v>10</v>
      </c>
      <c r="I21" s="12" t="s">
        <v>196</v>
      </c>
      <c r="J21" s="13" t="s">
        <v>144</v>
      </c>
      <c r="K21" s="23">
        <v>159180</v>
      </c>
      <c r="L21" s="24">
        <v>3059</v>
      </c>
    </row>
    <row r="22" spans="1:12" x14ac:dyDescent="0.35">
      <c r="A22" s="13" t="s">
        <v>13</v>
      </c>
      <c r="B22" s="11" t="s">
        <v>275</v>
      </c>
      <c r="C22" s="11">
        <v>50</v>
      </c>
      <c r="D22" s="13" t="s">
        <v>330</v>
      </c>
      <c r="E22" s="11" t="s">
        <v>14</v>
      </c>
      <c r="F22" s="11" t="s">
        <v>515</v>
      </c>
      <c r="G22" s="11" t="s">
        <v>191</v>
      </c>
      <c r="H22" s="11" t="s">
        <v>10</v>
      </c>
      <c r="I22" s="12" t="s">
        <v>515</v>
      </c>
      <c r="J22" s="13" t="s">
        <v>331</v>
      </c>
      <c r="K22" s="23">
        <v>2059846</v>
      </c>
      <c r="L22" s="24">
        <v>950177</v>
      </c>
    </row>
    <row r="23" spans="1:12" x14ac:dyDescent="0.35">
      <c r="A23" s="13" t="s">
        <v>16</v>
      </c>
      <c r="B23" s="11" t="s">
        <v>276</v>
      </c>
      <c r="C23" s="11">
        <v>1</v>
      </c>
      <c r="D23" s="13" t="s">
        <v>332</v>
      </c>
      <c r="E23" s="11" t="s">
        <v>17</v>
      </c>
      <c r="F23" s="11" t="s">
        <v>516</v>
      </c>
      <c r="G23" s="11" t="s">
        <v>191</v>
      </c>
      <c r="H23" s="11" t="s">
        <v>10</v>
      </c>
      <c r="I23" s="12" t="s">
        <v>516</v>
      </c>
      <c r="J23" s="13" t="s">
        <v>333</v>
      </c>
      <c r="K23" s="23">
        <v>224066</v>
      </c>
      <c r="L23" s="24">
        <v>49535</v>
      </c>
    </row>
    <row r="24" spans="1:12" x14ac:dyDescent="0.35">
      <c r="A24" s="13" t="s">
        <v>16</v>
      </c>
      <c r="B24" s="11" t="s">
        <v>276</v>
      </c>
      <c r="C24" s="11">
        <v>1</v>
      </c>
      <c r="D24" s="13" t="s">
        <v>695</v>
      </c>
      <c r="E24" s="11" t="s">
        <v>17</v>
      </c>
      <c r="F24" s="11" t="s">
        <v>696</v>
      </c>
      <c r="G24" s="11" t="s">
        <v>191</v>
      </c>
      <c r="H24" s="11" t="s">
        <v>10</v>
      </c>
      <c r="I24" s="12" t="s">
        <v>696</v>
      </c>
      <c r="J24" s="13" t="s">
        <v>697</v>
      </c>
      <c r="K24" s="23">
        <v>145647</v>
      </c>
      <c r="L24" s="24">
        <v>5877</v>
      </c>
    </row>
    <row r="25" spans="1:12" x14ac:dyDescent="0.35">
      <c r="A25" s="31" t="s">
        <v>18</v>
      </c>
      <c r="B25" s="11" t="s">
        <v>277</v>
      </c>
      <c r="C25" s="11">
        <v>10</v>
      </c>
      <c r="D25" s="13" t="s">
        <v>334</v>
      </c>
      <c r="E25" s="11" t="s">
        <v>19</v>
      </c>
      <c r="F25" s="11" t="s">
        <v>517</v>
      </c>
      <c r="G25" s="11" t="s">
        <v>191</v>
      </c>
      <c r="H25" s="11" t="s">
        <v>10</v>
      </c>
      <c r="I25" s="12" t="s">
        <v>517</v>
      </c>
      <c r="J25" s="13" t="s">
        <v>335</v>
      </c>
      <c r="K25" s="23">
        <v>185205</v>
      </c>
      <c r="L25" s="24">
        <v>56707</v>
      </c>
    </row>
    <row r="26" spans="1:12" x14ac:dyDescent="0.35">
      <c r="A26" s="13" t="s">
        <v>18</v>
      </c>
      <c r="B26" s="11" t="s">
        <v>277</v>
      </c>
      <c r="C26" s="11">
        <v>10</v>
      </c>
      <c r="D26" s="13" t="s">
        <v>336</v>
      </c>
      <c r="E26" s="11" t="s">
        <v>19</v>
      </c>
      <c r="F26" s="11" t="s">
        <v>518</v>
      </c>
      <c r="G26" s="11" t="s">
        <v>191</v>
      </c>
      <c r="H26" s="11" t="s">
        <v>10</v>
      </c>
      <c r="I26" s="12" t="s">
        <v>518</v>
      </c>
      <c r="J26" s="13" t="s">
        <v>20</v>
      </c>
      <c r="K26" s="23">
        <v>200630</v>
      </c>
      <c r="L26" s="24">
        <v>64977</v>
      </c>
    </row>
    <row r="27" spans="1:12" x14ac:dyDescent="0.35">
      <c r="A27" s="13" t="s">
        <v>18</v>
      </c>
      <c r="B27" s="11" t="s">
        <v>277</v>
      </c>
      <c r="C27" s="11">
        <v>10</v>
      </c>
      <c r="D27" s="13" t="s">
        <v>698</v>
      </c>
      <c r="E27" s="11" t="s">
        <v>19</v>
      </c>
      <c r="F27" s="11" t="s">
        <v>699</v>
      </c>
      <c r="G27" s="11" t="s">
        <v>191</v>
      </c>
      <c r="H27" s="11" t="s">
        <v>10</v>
      </c>
      <c r="I27" s="12" t="s">
        <v>699</v>
      </c>
      <c r="J27" s="13" t="s">
        <v>700</v>
      </c>
      <c r="K27" s="23">
        <v>151352</v>
      </c>
      <c r="L27" s="24">
        <v>44935</v>
      </c>
    </row>
    <row r="28" spans="1:12" x14ac:dyDescent="0.35">
      <c r="A28" s="13" t="s">
        <v>18</v>
      </c>
      <c r="B28" s="11" t="s">
        <v>277</v>
      </c>
      <c r="C28" s="11">
        <v>10</v>
      </c>
      <c r="D28" s="13" t="s">
        <v>148</v>
      </c>
      <c r="E28" s="11" t="s">
        <v>19</v>
      </c>
      <c r="F28" s="11" t="s">
        <v>197</v>
      </c>
      <c r="G28" s="11" t="s">
        <v>191</v>
      </c>
      <c r="H28" s="11" t="s">
        <v>10</v>
      </c>
      <c r="I28" s="12" t="s">
        <v>197</v>
      </c>
      <c r="J28" s="13" t="s">
        <v>21</v>
      </c>
      <c r="K28" s="23">
        <v>1878453</v>
      </c>
      <c r="L28" s="24">
        <v>155217</v>
      </c>
    </row>
    <row r="29" spans="1:12" x14ac:dyDescent="0.35">
      <c r="A29" s="13" t="s">
        <v>18</v>
      </c>
      <c r="B29" s="11" t="s">
        <v>277</v>
      </c>
      <c r="C29" s="11">
        <v>10</v>
      </c>
      <c r="D29" s="13" t="s">
        <v>337</v>
      </c>
      <c r="E29" s="11" t="s">
        <v>19</v>
      </c>
      <c r="F29" s="11" t="s">
        <v>519</v>
      </c>
      <c r="G29" s="11" t="s">
        <v>191</v>
      </c>
      <c r="H29" s="11" t="s">
        <v>10</v>
      </c>
      <c r="I29" s="12" t="s">
        <v>519</v>
      </c>
      <c r="J29" s="13" t="s">
        <v>338</v>
      </c>
      <c r="K29" s="23">
        <v>906505</v>
      </c>
      <c r="L29" s="24">
        <v>52226</v>
      </c>
    </row>
    <row r="30" spans="1:12" x14ac:dyDescent="0.35">
      <c r="A30" s="13" t="s">
        <v>18</v>
      </c>
      <c r="B30" s="11" t="s">
        <v>277</v>
      </c>
      <c r="C30" s="11">
        <v>10</v>
      </c>
      <c r="D30" s="13" t="s">
        <v>339</v>
      </c>
      <c r="E30" s="11" t="s">
        <v>19</v>
      </c>
      <c r="F30" s="11" t="s">
        <v>198</v>
      </c>
      <c r="G30" s="11" t="s">
        <v>520</v>
      </c>
      <c r="H30" s="11" t="s">
        <v>340</v>
      </c>
      <c r="I30" s="12" t="s">
        <v>521</v>
      </c>
      <c r="J30" s="13" t="s">
        <v>341</v>
      </c>
      <c r="K30" s="23">
        <v>103063</v>
      </c>
      <c r="L30" s="24">
        <v>20851</v>
      </c>
    </row>
    <row r="31" spans="1:12" x14ac:dyDescent="0.35">
      <c r="A31" s="13" t="s">
        <v>880</v>
      </c>
      <c r="B31" s="11" t="s">
        <v>883</v>
      </c>
      <c r="C31" s="11">
        <v>5</v>
      </c>
      <c r="D31" s="13" t="s">
        <v>816</v>
      </c>
      <c r="E31" s="11" t="s">
        <v>817</v>
      </c>
      <c r="F31" s="11" t="s">
        <v>818</v>
      </c>
      <c r="G31" s="11" t="s">
        <v>191</v>
      </c>
      <c r="H31" s="11" t="s">
        <v>10</v>
      </c>
      <c r="I31" s="12" t="s">
        <v>818</v>
      </c>
      <c r="J31" s="13" t="s">
        <v>819</v>
      </c>
      <c r="K31" s="23">
        <v>30838</v>
      </c>
      <c r="L31" s="24">
        <v>6239</v>
      </c>
    </row>
    <row r="32" spans="1:12" x14ac:dyDescent="0.35">
      <c r="A32" s="13" t="s">
        <v>22</v>
      </c>
      <c r="B32" s="11" t="s">
        <v>278</v>
      </c>
      <c r="C32" s="11">
        <v>1</v>
      </c>
      <c r="D32" s="13" t="s">
        <v>820</v>
      </c>
      <c r="E32" s="11" t="s">
        <v>23</v>
      </c>
      <c r="F32" s="11" t="s">
        <v>821</v>
      </c>
      <c r="G32" s="11" t="s">
        <v>191</v>
      </c>
      <c r="H32" s="11" t="s">
        <v>10</v>
      </c>
      <c r="I32" s="12" t="s">
        <v>821</v>
      </c>
      <c r="J32" s="13" t="s">
        <v>822</v>
      </c>
      <c r="K32" s="23">
        <v>18045</v>
      </c>
      <c r="L32" s="24">
        <v>6389</v>
      </c>
    </row>
    <row r="33" spans="1:12" x14ac:dyDescent="0.35">
      <c r="A33" s="13" t="s">
        <v>22</v>
      </c>
      <c r="B33" s="11" t="s">
        <v>278</v>
      </c>
      <c r="C33" s="11">
        <v>1</v>
      </c>
      <c r="D33" s="13" t="s">
        <v>149</v>
      </c>
      <c r="E33" s="11" t="s">
        <v>23</v>
      </c>
      <c r="F33" s="11" t="s">
        <v>199</v>
      </c>
      <c r="G33" s="11" t="s">
        <v>200</v>
      </c>
      <c r="H33" s="11" t="s">
        <v>24</v>
      </c>
      <c r="I33" s="12" t="s">
        <v>201</v>
      </c>
      <c r="J33" s="13" t="s">
        <v>25</v>
      </c>
      <c r="K33" s="23">
        <v>12091</v>
      </c>
      <c r="L33" s="24">
        <v>5540</v>
      </c>
    </row>
    <row r="34" spans="1:12" x14ac:dyDescent="0.35">
      <c r="A34" s="13" t="s">
        <v>26</v>
      </c>
      <c r="B34" s="11" t="s">
        <v>279</v>
      </c>
      <c r="C34" s="11">
        <v>1</v>
      </c>
      <c r="D34" s="13" t="s">
        <v>342</v>
      </c>
      <c r="E34" s="11" t="s">
        <v>27</v>
      </c>
      <c r="F34" s="11" t="s">
        <v>522</v>
      </c>
      <c r="G34" s="11" t="s">
        <v>191</v>
      </c>
      <c r="H34" s="11" t="s">
        <v>10</v>
      </c>
      <c r="I34" s="12" t="s">
        <v>522</v>
      </c>
      <c r="J34" s="13" t="s">
        <v>343</v>
      </c>
      <c r="K34" s="23">
        <v>582178</v>
      </c>
      <c r="L34" s="24">
        <v>103156</v>
      </c>
    </row>
    <row r="35" spans="1:12" x14ac:dyDescent="0.35">
      <c r="A35" s="13" t="s">
        <v>28</v>
      </c>
      <c r="B35" s="11" t="s">
        <v>280</v>
      </c>
      <c r="C35" s="11">
        <v>2</v>
      </c>
      <c r="D35" s="13" t="s">
        <v>344</v>
      </c>
      <c r="E35" s="11" t="s">
        <v>29</v>
      </c>
      <c r="F35" s="11" t="s">
        <v>203</v>
      </c>
      <c r="G35" s="11" t="s">
        <v>191</v>
      </c>
      <c r="H35" s="11" t="s">
        <v>10</v>
      </c>
      <c r="I35" s="12" t="s">
        <v>203</v>
      </c>
      <c r="J35" s="13" t="s">
        <v>345</v>
      </c>
      <c r="K35" s="23">
        <v>1243330</v>
      </c>
      <c r="L35" s="24">
        <v>36501</v>
      </c>
    </row>
    <row r="36" spans="1:12" x14ac:dyDescent="0.35">
      <c r="A36" s="13" t="s">
        <v>28</v>
      </c>
      <c r="B36" s="11" t="s">
        <v>280</v>
      </c>
      <c r="C36" s="11">
        <v>2</v>
      </c>
      <c r="D36" s="13" t="s">
        <v>823</v>
      </c>
      <c r="E36" s="11" t="s">
        <v>29</v>
      </c>
      <c r="F36" s="11" t="s">
        <v>824</v>
      </c>
      <c r="G36" s="11" t="s">
        <v>191</v>
      </c>
      <c r="H36" s="11" t="s">
        <v>10</v>
      </c>
      <c r="I36" s="12" t="s">
        <v>824</v>
      </c>
      <c r="J36" s="13" t="s">
        <v>825</v>
      </c>
      <c r="K36" s="23">
        <v>34720</v>
      </c>
      <c r="L36" s="24">
        <v>1135</v>
      </c>
    </row>
    <row r="37" spans="1:12" x14ac:dyDescent="0.35">
      <c r="A37" s="13" t="s">
        <v>28</v>
      </c>
      <c r="B37" s="11" t="s">
        <v>280</v>
      </c>
      <c r="C37" s="11">
        <v>2</v>
      </c>
      <c r="D37" s="13" t="s">
        <v>701</v>
      </c>
      <c r="E37" s="11" t="s">
        <v>29</v>
      </c>
      <c r="F37" s="11" t="s">
        <v>702</v>
      </c>
      <c r="G37" s="11" t="s">
        <v>191</v>
      </c>
      <c r="H37" s="11" t="s">
        <v>10</v>
      </c>
      <c r="I37" s="12" t="s">
        <v>702</v>
      </c>
      <c r="J37" s="13" t="s">
        <v>703</v>
      </c>
      <c r="K37" s="23">
        <v>364278</v>
      </c>
      <c r="L37" s="24">
        <v>50900</v>
      </c>
    </row>
    <row r="38" spans="1:12" x14ac:dyDescent="0.35">
      <c r="A38" s="13" t="s">
        <v>28</v>
      </c>
      <c r="B38" s="11" t="s">
        <v>280</v>
      </c>
      <c r="C38" s="11">
        <v>2</v>
      </c>
      <c r="D38" s="13" t="s">
        <v>704</v>
      </c>
      <c r="E38" s="11" t="s">
        <v>29</v>
      </c>
      <c r="F38" s="11" t="s">
        <v>705</v>
      </c>
      <c r="G38" s="11" t="s">
        <v>191</v>
      </c>
      <c r="H38" s="11" t="s">
        <v>10</v>
      </c>
      <c r="I38" s="12" t="s">
        <v>705</v>
      </c>
      <c r="J38" s="13" t="s">
        <v>706</v>
      </c>
      <c r="K38" s="23">
        <v>79940</v>
      </c>
      <c r="L38" s="24">
        <v>12070</v>
      </c>
    </row>
    <row r="39" spans="1:12" x14ac:dyDescent="0.35">
      <c r="A39" s="13" t="s">
        <v>28</v>
      </c>
      <c r="B39" s="11" t="s">
        <v>280</v>
      </c>
      <c r="C39" s="11">
        <v>2</v>
      </c>
      <c r="D39" s="13" t="s">
        <v>150</v>
      </c>
      <c r="E39" s="11" t="s">
        <v>29</v>
      </c>
      <c r="F39" s="11" t="s">
        <v>202</v>
      </c>
      <c r="G39" s="11" t="s">
        <v>191</v>
      </c>
      <c r="H39" s="11" t="s">
        <v>10</v>
      </c>
      <c r="I39" s="12" t="s">
        <v>202</v>
      </c>
      <c r="J39" s="13" t="s">
        <v>30</v>
      </c>
      <c r="K39" s="23">
        <v>823485</v>
      </c>
      <c r="L39" s="24">
        <v>248557</v>
      </c>
    </row>
    <row r="40" spans="1:12" x14ac:dyDescent="0.35">
      <c r="A40" s="13" t="s">
        <v>31</v>
      </c>
      <c r="B40" s="11" t="s">
        <v>281</v>
      </c>
      <c r="C40" s="11">
        <v>22</v>
      </c>
      <c r="D40" s="13" t="s">
        <v>346</v>
      </c>
      <c r="E40" s="11" t="s">
        <v>32</v>
      </c>
      <c r="F40" s="11" t="s">
        <v>523</v>
      </c>
      <c r="G40" s="11" t="s">
        <v>191</v>
      </c>
      <c r="H40" s="11" t="s">
        <v>10</v>
      </c>
      <c r="I40" s="12" t="s">
        <v>523</v>
      </c>
      <c r="J40" s="13" t="s">
        <v>347</v>
      </c>
      <c r="K40" s="23">
        <v>342647</v>
      </c>
      <c r="L40" s="24">
        <v>29551</v>
      </c>
    </row>
    <row r="41" spans="1:12" x14ac:dyDescent="0.35">
      <c r="A41" s="13" t="s">
        <v>31</v>
      </c>
      <c r="B41" s="11" t="s">
        <v>281</v>
      </c>
      <c r="C41" s="11">
        <v>22</v>
      </c>
      <c r="D41" s="13" t="s">
        <v>348</v>
      </c>
      <c r="E41" s="11" t="s">
        <v>32</v>
      </c>
      <c r="F41" s="11" t="s">
        <v>524</v>
      </c>
      <c r="G41" s="11" t="s">
        <v>191</v>
      </c>
      <c r="H41" s="11" t="s">
        <v>10</v>
      </c>
      <c r="I41" s="12" t="s">
        <v>524</v>
      </c>
      <c r="J41" s="13" t="s">
        <v>349</v>
      </c>
      <c r="K41" s="23">
        <v>67462</v>
      </c>
      <c r="L41" s="24">
        <v>23391</v>
      </c>
    </row>
    <row r="42" spans="1:12" x14ac:dyDescent="0.35">
      <c r="A42" s="13" t="s">
        <v>33</v>
      </c>
      <c r="B42" s="11" t="s">
        <v>282</v>
      </c>
      <c r="C42" s="11">
        <v>5</v>
      </c>
      <c r="D42" s="13" t="s">
        <v>625</v>
      </c>
      <c r="E42" s="11" t="s">
        <v>34</v>
      </c>
      <c r="F42" s="11" t="s">
        <v>626</v>
      </c>
      <c r="G42" s="11" t="s">
        <v>191</v>
      </c>
      <c r="H42" s="11" t="s">
        <v>10</v>
      </c>
      <c r="I42" s="12" t="s">
        <v>626</v>
      </c>
      <c r="J42" s="13" t="s">
        <v>627</v>
      </c>
      <c r="K42" s="23">
        <v>30193</v>
      </c>
      <c r="L42" s="24">
        <v>6313</v>
      </c>
    </row>
    <row r="43" spans="1:12" x14ac:dyDescent="0.35">
      <c r="A43" s="13" t="s">
        <v>33</v>
      </c>
      <c r="B43" s="11" t="s">
        <v>282</v>
      </c>
      <c r="C43" s="11">
        <v>5</v>
      </c>
      <c r="D43" s="13" t="s">
        <v>826</v>
      </c>
      <c r="E43" s="11" t="s">
        <v>34</v>
      </c>
      <c r="F43" s="11" t="s">
        <v>204</v>
      </c>
      <c r="G43" s="11" t="s">
        <v>191</v>
      </c>
      <c r="H43" s="11" t="s">
        <v>10</v>
      </c>
      <c r="I43" s="12" t="s">
        <v>204</v>
      </c>
      <c r="J43" s="13" t="s">
        <v>827</v>
      </c>
      <c r="K43" s="23">
        <v>246045</v>
      </c>
      <c r="L43" s="24">
        <v>1457</v>
      </c>
    </row>
    <row r="44" spans="1:12" x14ac:dyDescent="0.35">
      <c r="A44" s="13" t="s">
        <v>33</v>
      </c>
      <c r="B44" s="11" t="s">
        <v>282</v>
      </c>
      <c r="C44" s="11">
        <v>5</v>
      </c>
      <c r="D44" s="13" t="s">
        <v>151</v>
      </c>
      <c r="E44" s="11" t="s">
        <v>34</v>
      </c>
      <c r="F44" s="11" t="s">
        <v>205</v>
      </c>
      <c r="G44" s="11" t="s">
        <v>191</v>
      </c>
      <c r="H44" s="11" t="s">
        <v>10</v>
      </c>
      <c r="I44" s="12" t="s">
        <v>205</v>
      </c>
      <c r="J44" s="13" t="s">
        <v>35</v>
      </c>
      <c r="K44" s="23">
        <v>270156</v>
      </c>
      <c r="L44" s="24">
        <v>45699</v>
      </c>
    </row>
    <row r="45" spans="1:12" x14ac:dyDescent="0.35">
      <c r="A45" s="13" t="s">
        <v>36</v>
      </c>
      <c r="B45" s="11" t="s">
        <v>283</v>
      </c>
      <c r="C45" s="11">
        <v>1</v>
      </c>
      <c r="D45" s="13" t="s">
        <v>152</v>
      </c>
      <c r="E45" s="11" t="s">
        <v>37</v>
      </c>
      <c r="F45" s="11" t="s">
        <v>206</v>
      </c>
      <c r="G45" s="11" t="s">
        <v>191</v>
      </c>
      <c r="H45" s="11" t="s">
        <v>10</v>
      </c>
      <c r="I45" s="12" t="s">
        <v>206</v>
      </c>
      <c r="J45" s="13" t="s">
        <v>38</v>
      </c>
      <c r="K45" s="23">
        <v>112651</v>
      </c>
      <c r="L45" s="24">
        <v>9019</v>
      </c>
    </row>
    <row r="46" spans="1:12" x14ac:dyDescent="0.35">
      <c r="A46" s="13" t="s">
        <v>36</v>
      </c>
      <c r="B46" s="11" t="s">
        <v>283</v>
      </c>
      <c r="C46" s="11">
        <v>1</v>
      </c>
      <c r="D46" s="16" t="s">
        <v>350</v>
      </c>
      <c r="E46" s="11" t="s">
        <v>37</v>
      </c>
      <c r="F46" s="11" t="s">
        <v>525</v>
      </c>
      <c r="G46" s="11" t="s">
        <v>191</v>
      </c>
      <c r="H46" s="11" t="s">
        <v>10</v>
      </c>
      <c r="I46" s="12" t="s">
        <v>525</v>
      </c>
      <c r="J46" s="15" t="s">
        <v>351</v>
      </c>
      <c r="K46" s="23">
        <v>40235</v>
      </c>
      <c r="L46" s="24">
        <v>441</v>
      </c>
    </row>
    <row r="47" spans="1:12" x14ac:dyDescent="0.35">
      <c r="A47" s="13" t="s">
        <v>642</v>
      </c>
      <c r="B47" s="11" t="s">
        <v>284</v>
      </c>
      <c r="C47" s="11">
        <v>1</v>
      </c>
      <c r="D47" s="13" t="s">
        <v>828</v>
      </c>
      <c r="E47" s="11" t="s">
        <v>39</v>
      </c>
      <c r="F47" s="11" t="s">
        <v>829</v>
      </c>
      <c r="G47" s="11" t="s">
        <v>191</v>
      </c>
      <c r="H47" s="11" t="s">
        <v>10</v>
      </c>
      <c r="I47" s="12" t="s">
        <v>829</v>
      </c>
      <c r="J47" s="13" t="s">
        <v>830</v>
      </c>
      <c r="K47" s="23">
        <v>2477547</v>
      </c>
      <c r="L47" s="24">
        <v>71266</v>
      </c>
    </row>
    <row r="48" spans="1:12" x14ac:dyDescent="0.35">
      <c r="A48" s="13" t="s">
        <v>642</v>
      </c>
      <c r="B48" s="11" t="s">
        <v>284</v>
      </c>
      <c r="C48" s="11">
        <v>1</v>
      </c>
      <c r="D48" s="13" t="s">
        <v>153</v>
      </c>
      <c r="E48" s="11" t="s">
        <v>39</v>
      </c>
      <c r="F48" s="11" t="s">
        <v>208</v>
      </c>
      <c r="G48" s="11" t="s">
        <v>191</v>
      </c>
      <c r="H48" s="11" t="s">
        <v>10</v>
      </c>
      <c r="I48" s="12" t="s">
        <v>208</v>
      </c>
      <c r="J48" s="13" t="s">
        <v>40</v>
      </c>
      <c r="K48" s="23">
        <v>3774970</v>
      </c>
      <c r="L48" s="24">
        <v>643792</v>
      </c>
    </row>
    <row r="49" spans="1:12" x14ac:dyDescent="0.35">
      <c r="A49" s="13" t="s">
        <v>642</v>
      </c>
      <c r="B49" s="11" t="s">
        <v>284</v>
      </c>
      <c r="C49" s="11">
        <v>1</v>
      </c>
      <c r="D49" s="13" t="s">
        <v>831</v>
      </c>
      <c r="E49" s="11" t="s">
        <v>39</v>
      </c>
      <c r="F49" s="11" t="s">
        <v>832</v>
      </c>
      <c r="G49" s="11" t="s">
        <v>191</v>
      </c>
      <c r="H49" s="11" t="s">
        <v>10</v>
      </c>
      <c r="I49" s="12" t="s">
        <v>832</v>
      </c>
      <c r="J49" s="13" t="s">
        <v>833</v>
      </c>
      <c r="K49" s="23">
        <v>2733761</v>
      </c>
      <c r="L49" s="24">
        <v>1099153</v>
      </c>
    </row>
    <row r="50" spans="1:12" x14ac:dyDescent="0.35">
      <c r="A50" s="13" t="s">
        <v>642</v>
      </c>
      <c r="B50" s="11" t="s">
        <v>284</v>
      </c>
      <c r="C50" s="11">
        <v>1</v>
      </c>
      <c r="D50" s="16" t="s">
        <v>628</v>
      </c>
      <c r="E50" s="11" t="s">
        <v>39</v>
      </c>
      <c r="F50" s="11" t="s">
        <v>629</v>
      </c>
      <c r="G50" s="11" t="s">
        <v>191</v>
      </c>
      <c r="H50" s="11" t="s">
        <v>10</v>
      </c>
      <c r="I50" s="12" t="s">
        <v>629</v>
      </c>
      <c r="J50" s="15" t="s">
        <v>630</v>
      </c>
      <c r="K50" s="23">
        <v>1415491</v>
      </c>
      <c r="L50" s="24">
        <v>322401</v>
      </c>
    </row>
    <row r="51" spans="1:12" x14ac:dyDescent="0.35">
      <c r="A51" s="13" t="s">
        <v>642</v>
      </c>
      <c r="B51" s="11" t="s">
        <v>284</v>
      </c>
      <c r="C51" s="11">
        <v>1</v>
      </c>
      <c r="D51" s="16" t="s">
        <v>352</v>
      </c>
      <c r="E51" s="11" t="s">
        <v>39</v>
      </c>
      <c r="F51" s="11" t="s">
        <v>526</v>
      </c>
      <c r="G51" s="11" t="s">
        <v>191</v>
      </c>
      <c r="H51" s="11" t="s">
        <v>10</v>
      </c>
      <c r="I51" s="12" t="s">
        <v>526</v>
      </c>
      <c r="J51" s="15" t="s">
        <v>353</v>
      </c>
      <c r="K51" s="23">
        <v>2951163</v>
      </c>
      <c r="L51" s="24">
        <v>431622</v>
      </c>
    </row>
    <row r="52" spans="1:12" x14ac:dyDescent="0.35">
      <c r="A52" s="13" t="s">
        <v>642</v>
      </c>
      <c r="B52" s="11" t="s">
        <v>284</v>
      </c>
      <c r="C52" s="11">
        <v>1</v>
      </c>
      <c r="D52" s="13" t="s">
        <v>354</v>
      </c>
      <c r="E52" s="11" t="s">
        <v>39</v>
      </c>
      <c r="F52" s="11" t="s">
        <v>527</v>
      </c>
      <c r="G52" s="11" t="s">
        <v>191</v>
      </c>
      <c r="H52" s="11" t="s">
        <v>10</v>
      </c>
      <c r="I52" s="12" t="s">
        <v>527</v>
      </c>
      <c r="J52" s="13" t="s">
        <v>355</v>
      </c>
      <c r="K52" s="23">
        <v>2501533</v>
      </c>
      <c r="L52" s="24">
        <v>87500</v>
      </c>
    </row>
    <row r="53" spans="1:12" x14ac:dyDescent="0.35">
      <c r="A53" s="13" t="s">
        <v>642</v>
      </c>
      <c r="B53" s="11" t="s">
        <v>284</v>
      </c>
      <c r="C53" s="11">
        <v>1</v>
      </c>
      <c r="D53" s="13" t="s">
        <v>834</v>
      </c>
      <c r="E53" s="11" t="s">
        <v>39</v>
      </c>
      <c r="F53" s="11" t="s">
        <v>835</v>
      </c>
      <c r="G53" s="11" t="s">
        <v>191</v>
      </c>
      <c r="H53" s="11" t="s">
        <v>10</v>
      </c>
      <c r="I53" s="12" t="s">
        <v>835</v>
      </c>
      <c r="J53" s="13" t="s">
        <v>836</v>
      </c>
      <c r="K53" s="23">
        <v>696551</v>
      </c>
      <c r="L53" s="24">
        <v>43146</v>
      </c>
    </row>
    <row r="54" spans="1:12" x14ac:dyDescent="0.35">
      <c r="A54" s="13" t="s">
        <v>642</v>
      </c>
      <c r="B54" s="11" t="s">
        <v>284</v>
      </c>
      <c r="C54" s="11">
        <v>1</v>
      </c>
      <c r="D54" s="13" t="s">
        <v>154</v>
      </c>
      <c r="E54" s="11" t="s">
        <v>39</v>
      </c>
      <c r="F54" s="11" t="s">
        <v>210</v>
      </c>
      <c r="G54" s="11" t="s">
        <v>191</v>
      </c>
      <c r="H54" s="11" t="s">
        <v>10</v>
      </c>
      <c r="I54" s="12" t="s">
        <v>210</v>
      </c>
      <c r="J54" s="13" t="s">
        <v>41</v>
      </c>
      <c r="K54" s="23">
        <v>23868680</v>
      </c>
      <c r="L54" s="24">
        <v>1240286</v>
      </c>
    </row>
    <row r="55" spans="1:12" x14ac:dyDescent="0.35">
      <c r="A55" s="13" t="s">
        <v>642</v>
      </c>
      <c r="B55" s="11" t="s">
        <v>284</v>
      </c>
      <c r="C55" s="11">
        <v>1</v>
      </c>
      <c r="D55" s="13" t="s">
        <v>356</v>
      </c>
      <c r="E55" s="11" t="s">
        <v>39</v>
      </c>
      <c r="F55" s="11" t="s">
        <v>529</v>
      </c>
      <c r="G55" s="11" t="s">
        <v>191</v>
      </c>
      <c r="H55" s="11" t="s">
        <v>10</v>
      </c>
      <c r="I55" s="12" t="s">
        <v>529</v>
      </c>
      <c r="J55" s="13" t="s">
        <v>357</v>
      </c>
      <c r="K55" s="23">
        <v>4675534</v>
      </c>
      <c r="L55" s="24">
        <v>311451</v>
      </c>
    </row>
    <row r="56" spans="1:12" x14ac:dyDescent="0.35">
      <c r="A56" s="13" t="s">
        <v>642</v>
      </c>
      <c r="B56" s="11" t="s">
        <v>284</v>
      </c>
      <c r="C56" s="11">
        <v>1</v>
      </c>
      <c r="D56" s="13" t="s">
        <v>358</v>
      </c>
      <c r="E56" s="11" t="s">
        <v>39</v>
      </c>
      <c r="F56" s="11" t="s">
        <v>530</v>
      </c>
      <c r="G56" s="11" t="s">
        <v>191</v>
      </c>
      <c r="H56" s="11" t="s">
        <v>10</v>
      </c>
      <c r="I56" s="12" t="s">
        <v>530</v>
      </c>
      <c r="J56" s="13" t="s">
        <v>359</v>
      </c>
      <c r="K56" s="23">
        <v>8410609</v>
      </c>
      <c r="L56" s="24">
        <v>473346</v>
      </c>
    </row>
    <row r="57" spans="1:12" x14ac:dyDescent="0.35">
      <c r="A57" s="13" t="s">
        <v>642</v>
      </c>
      <c r="B57" s="11" t="s">
        <v>284</v>
      </c>
      <c r="C57" s="11">
        <v>1</v>
      </c>
      <c r="D57" s="13" t="s">
        <v>360</v>
      </c>
      <c r="E57" s="11" t="s">
        <v>39</v>
      </c>
      <c r="F57" s="11" t="s">
        <v>531</v>
      </c>
      <c r="G57" s="11" t="s">
        <v>191</v>
      </c>
      <c r="H57" s="11" t="s">
        <v>10</v>
      </c>
      <c r="I57" s="12" t="s">
        <v>531</v>
      </c>
      <c r="J57" s="13" t="s">
        <v>361</v>
      </c>
      <c r="K57" s="23">
        <v>2819897</v>
      </c>
      <c r="L57" s="24">
        <v>663937</v>
      </c>
    </row>
    <row r="58" spans="1:12" x14ac:dyDescent="0.35">
      <c r="A58" s="13" t="s">
        <v>642</v>
      </c>
      <c r="B58" s="11" t="s">
        <v>284</v>
      </c>
      <c r="C58" s="11">
        <v>1</v>
      </c>
      <c r="D58" s="13" t="s">
        <v>155</v>
      </c>
      <c r="E58" s="11" t="s">
        <v>39</v>
      </c>
      <c r="F58" s="11" t="s">
        <v>212</v>
      </c>
      <c r="G58" s="11" t="s">
        <v>191</v>
      </c>
      <c r="H58" s="11" t="s">
        <v>10</v>
      </c>
      <c r="I58" s="12" t="s">
        <v>212</v>
      </c>
      <c r="J58" s="13" t="s">
        <v>42</v>
      </c>
      <c r="K58" s="23">
        <v>8429968</v>
      </c>
      <c r="L58" s="24">
        <v>190556</v>
      </c>
    </row>
    <row r="59" spans="1:12" x14ac:dyDescent="0.35">
      <c r="A59" s="13" t="s">
        <v>642</v>
      </c>
      <c r="B59" s="11" t="s">
        <v>284</v>
      </c>
      <c r="C59" s="11">
        <v>1</v>
      </c>
      <c r="D59" s="13" t="s">
        <v>362</v>
      </c>
      <c r="E59" s="11" t="s">
        <v>39</v>
      </c>
      <c r="F59" s="11" t="s">
        <v>532</v>
      </c>
      <c r="G59" s="11" t="s">
        <v>191</v>
      </c>
      <c r="H59" s="11" t="s">
        <v>10</v>
      </c>
      <c r="I59" s="12" t="s">
        <v>532</v>
      </c>
      <c r="J59" s="13" t="s">
        <v>363</v>
      </c>
      <c r="K59" s="23">
        <v>724878</v>
      </c>
      <c r="L59" s="24">
        <v>35144</v>
      </c>
    </row>
    <row r="60" spans="1:12" x14ac:dyDescent="0.35">
      <c r="A60" s="13" t="s">
        <v>642</v>
      </c>
      <c r="B60" s="11" t="s">
        <v>284</v>
      </c>
      <c r="C60" s="11">
        <v>1</v>
      </c>
      <c r="D60" s="13" t="s">
        <v>156</v>
      </c>
      <c r="E60" s="11" t="s">
        <v>39</v>
      </c>
      <c r="F60" s="11" t="s">
        <v>213</v>
      </c>
      <c r="G60" s="11" t="s">
        <v>191</v>
      </c>
      <c r="H60" s="11" t="s">
        <v>10</v>
      </c>
      <c r="I60" s="12" t="s">
        <v>213</v>
      </c>
      <c r="J60" s="13" t="s">
        <v>43</v>
      </c>
      <c r="K60" s="23">
        <v>529908</v>
      </c>
      <c r="L60" s="24">
        <v>12733</v>
      </c>
    </row>
    <row r="61" spans="1:12" x14ac:dyDescent="0.35">
      <c r="A61" s="13" t="s">
        <v>642</v>
      </c>
      <c r="B61" s="11" t="s">
        <v>284</v>
      </c>
      <c r="C61" s="11">
        <v>1</v>
      </c>
      <c r="D61" s="13" t="s">
        <v>157</v>
      </c>
      <c r="E61" s="11" t="s">
        <v>39</v>
      </c>
      <c r="F61" s="11" t="s">
        <v>214</v>
      </c>
      <c r="G61" s="11" t="s">
        <v>191</v>
      </c>
      <c r="H61" s="11" t="s">
        <v>10</v>
      </c>
      <c r="I61" s="12" t="s">
        <v>214</v>
      </c>
      <c r="J61" s="13" t="s">
        <v>44</v>
      </c>
      <c r="K61" s="23">
        <v>11585599</v>
      </c>
      <c r="L61" s="24">
        <v>305386</v>
      </c>
    </row>
    <row r="62" spans="1:12" x14ac:dyDescent="0.35">
      <c r="A62" s="13" t="s">
        <v>642</v>
      </c>
      <c r="B62" s="11" t="s">
        <v>284</v>
      </c>
      <c r="C62" s="11">
        <v>1</v>
      </c>
      <c r="D62" s="13" t="s">
        <v>364</v>
      </c>
      <c r="E62" s="11" t="s">
        <v>39</v>
      </c>
      <c r="F62" s="11" t="s">
        <v>533</v>
      </c>
      <c r="G62" s="11" t="s">
        <v>191</v>
      </c>
      <c r="H62" s="11" t="s">
        <v>10</v>
      </c>
      <c r="I62" s="12" t="s">
        <v>533</v>
      </c>
      <c r="J62" s="13" t="s">
        <v>365</v>
      </c>
      <c r="K62" s="23">
        <v>110887</v>
      </c>
      <c r="L62" s="24">
        <v>34042</v>
      </c>
    </row>
    <row r="63" spans="1:12" x14ac:dyDescent="0.35">
      <c r="A63" s="13" t="s">
        <v>642</v>
      </c>
      <c r="B63" s="11" t="s">
        <v>284</v>
      </c>
      <c r="C63" s="11">
        <v>1</v>
      </c>
      <c r="D63" s="13" t="s">
        <v>158</v>
      </c>
      <c r="E63" s="11" t="s">
        <v>39</v>
      </c>
      <c r="F63" s="11" t="s">
        <v>215</v>
      </c>
      <c r="G63" s="11" t="s">
        <v>191</v>
      </c>
      <c r="H63" s="11" t="s">
        <v>10</v>
      </c>
      <c r="I63" s="12" t="s">
        <v>215</v>
      </c>
      <c r="J63" s="13" t="s">
        <v>45</v>
      </c>
      <c r="K63" s="23">
        <v>3923247</v>
      </c>
      <c r="L63" s="24">
        <v>407417</v>
      </c>
    </row>
    <row r="64" spans="1:12" x14ac:dyDescent="0.35">
      <c r="A64" s="13" t="s">
        <v>642</v>
      </c>
      <c r="B64" s="11" t="s">
        <v>284</v>
      </c>
      <c r="C64" s="11">
        <v>1</v>
      </c>
      <c r="D64" s="13" t="s">
        <v>707</v>
      </c>
      <c r="E64" s="11" t="s">
        <v>39</v>
      </c>
      <c r="F64" s="11" t="s">
        <v>211</v>
      </c>
      <c r="G64" s="11" t="s">
        <v>708</v>
      </c>
      <c r="H64" s="11" t="s">
        <v>709</v>
      </c>
      <c r="I64" s="12" t="s">
        <v>710</v>
      </c>
      <c r="J64" s="13" t="s">
        <v>711</v>
      </c>
      <c r="K64" s="23">
        <v>168029</v>
      </c>
      <c r="L64" s="24">
        <v>12631</v>
      </c>
    </row>
    <row r="65" spans="1:12" x14ac:dyDescent="0.35">
      <c r="A65" s="17" t="s">
        <v>642</v>
      </c>
      <c r="B65" s="11" t="s">
        <v>284</v>
      </c>
      <c r="C65" s="11">
        <v>1</v>
      </c>
      <c r="D65" s="13" t="s">
        <v>366</v>
      </c>
      <c r="E65" s="11" t="s">
        <v>39</v>
      </c>
      <c r="F65" s="11" t="s">
        <v>528</v>
      </c>
      <c r="G65" s="11" t="s">
        <v>534</v>
      </c>
      <c r="H65" s="11" t="s">
        <v>367</v>
      </c>
      <c r="I65" s="12" t="s">
        <v>535</v>
      </c>
      <c r="J65" s="13" t="s">
        <v>643</v>
      </c>
      <c r="K65" s="23">
        <v>151141</v>
      </c>
      <c r="L65" s="24">
        <v>10476</v>
      </c>
    </row>
    <row r="66" spans="1:12" x14ac:dyDescent="0.35">
      <c r="A66" s="17" t="s">
        <v>642</v>
      </c>
      <c r="B66" s="11" t="s">
        <v>284</v>
      </c>
      <c r="C66" s="11">
        <v>1</v>
      </c>
      <c r="D66" s="13" t="s">
        <v>159</v>
      </c>
      <c r="E66" s="11" t="s">
        <v>39</v>
      </c>
      <c r="F66" s="11" t="s">
        <v>207</v>
      </c>
      <c r="G66" s="11" t="s">
        <v>217</v>
      </c>
      <c r="H66" s="11" t="s">
        <v>46</v>
      </c>
      <c r="I66" s="12" t="s">
        <v>218</v>
      </c>
      <c r="J66" s="13" t="s">
        <v>47</v>
      </c>
      <c r="K66" s="23">
        <v>175814</v>
      </c>
      <c r="L66" s="24">
        <v>2830</v>
      </c>
    </row>
    <row r="67" spans="1:12" x14ac:dyDescent="0.35">
      <c r="A67" s="17" t="s">
        <v>642</v>
      </c>
      <c r="B67" s="11" t="s">
        <v>284</v>
      </c>
      <c r="C67" s="11">
        <v>1</v>
      </c>
      <c r="D67" s="13" t="s">
        <v>160</v>
      </c>
      <c r="E67" s="11" t="s">
        <v>39</v>
      </c>
      <c r="F67" s="11" t="s">
        <v>211</v>
      </c>
      <c r="G67" s="11" t="s">
        <v>219</v>
      </c>
      <c r="H67" s="11" t="s">
        <v>48</v>
      </c>
      <c r="I67" s="12" t="s">
        <v>220</v>
      </c>
      <c r="J67" s="13" t="s">
        <v>49</v>
      </c>
      <c r="K67" s="23">
        <v>180327</v>
      </c>
      <c r="L67" s="24">
        <v>106599</v>
      </c>
    </row>
    <row r="68" spans="1:12" x14ac:dyDescent="0.35">
      <c r="A68" s="17" t="s">
        <v>642</v>
      </c>
      <c r="B68" s="11" t="s">
        <v>284</v>
      </c>
      <c r="C68" s="11">
        <v>1</v>
      </c>
      <c r="D68" s="13" t="s">
        <v>712</v>
      </c>
      <c r="E68" s="11" t="s">
        <v>39</v>
      </c>
      <c r="F68" s="11" t="s">
        <v>211</v>
      </c>
      <c r="G68" s="11" t="s">
        <v>713</v>
      </c>
      <c r="H68" s="11" t="s">
        <v>714</v>
      </c>
      <c r="I68" s="12" t="s">
        <v>715</v>
      </c>
      <c r="J68" s="13" t="s">
        <v>716</v>
      </c>
      <c r="K68" s="23">
        <v>160914</v>
      </c>
      <c r="L68" s="24">
        <v>87194</v>
      </c>
    </row>
    <row r="69" spans="1:12" x14ac:dyDescent="0.35">
      <c r="A69" s="17" t="s">
        <v>642</v>
      </c>
      <c r="B69" s="11" t="s">
        <v>284</v>
      </c>
      <c r="C69" s="11">
        <v>1</v>
      </c>
      <c r="D69" s="13" t="s">
        <v>368</v>
      </c>
      <c r="E69" s="11" t="s">
        <v>39</v>
      </c>
      <c r="F69" s="11" t="s">
        <v>211</v>
      </c>
      <c r="G69" s="11" t="s">
        <v>536</v>
      </c>
      <c r="H69" s="11" t="s">
        <v>369</v>
      </c>
      <c r="I69" s="12" t="s">
        <v>537</v>
      </c>
      <c r="J69" s="13" t="s">
        <v>370</v>
      </c>
      <c r="K69" s="23">
        <v>116340</v>
      </c>
      <c r="L69" s="24">
        <v>15502</v>
      </c>
    </row>
    <row r="70" spans="1:12" x14ac:dyDescent="0.35">
      <c r="A70" s="17" t="s">
        <v>642</v>
      </c>
      <c r="B70" s="11" t="s">
        <v>284</v>
      </c>
      <c r="C70" s="11">
        <v>1</v>
      </c>
      <c r="D70" s="13" t="s">
        <v>371</v>
      </c>
      <c r="E70" s="11" t="s">
        <v>39</v>
      </c>
      <c r="F70" s="11" t="s">
        <v>216</v>
      </c>
      <c r="G70" s="11" t="s">
        <v>538</v>
      </c>
      <c r="H70" s="11" t="s">
        <v>372</v>
      </c>
      <c r="I70" s="12" t="s">
        <v>539</v>
      </c>
      <c r="J70" s="13" t="s">
        <v>373</v>
      </c>
      <c r="K70" s="23">
        <v>143558</v>
      </c>
      <c r="L70" s="24">
        <v>42532</v>
      </c>
    </row>
    <row r="71" spans="1:12" x14ac:dyDescent="0.35">
      <c r="A71" s="17" t="s">
        <v>642</v>
      </c>
      <c r="B71" s="11" t="s">
        <v>284</v>
      </c>
      <c r="C71" s="11">
        <v>1</v>
      </c>
      <c r="D71" s="16" t="s">
        <v>717</v>
      </c>
      <c r="E71" s="11" t="s">
        <v>39</v>
      </c>
      <c r="F71" s="11" t="s">
        <v>211</v>
      </c>
      <c r="G71" s="11" t="s">
        <v>718</v>
      </c>
      <c r="H71" s="14" t="s">
        <v>719</v>
      </c>
      <c r="I71" s="12" t="s">
        <v>720</v>
      </c>
      <c r="J71" s="15" t="s">
        <v>721</v>
      </c>
      <c r="K71" s="23">
        <v>89437</v>
      </c>
      <c r="L71" s="24">
        <v>15605</v>
      </c>
    </row>
    <row r="72" spans="1:12" x14ac:dyDescent="0.35">
      <c r="A72" s="17" t="s">
        <v>642</v>
      </c>
      <c r="B72" s="11" t="s">
        <v>284</v>
      </c>
      <c r="C72" s="11">
        <v>1</v>
      </c>
      <c r="D72" s="13" t="s">
        <v>374</v>
      </c>
      <c r="E72" s="11" t="s">
        <v>39</v>
      </c>
      <c r="F72" s="11" t="s">
        <v>211</v>
      </c>
      <c r="G72" s="11" t="s">
        <v>540</v>
      </c>
      <c r="H72" s="11" t="s">
        <v>375</v>
      </c>
      <c r="I72" s="12" t="s">
        <v>541</v>
      </c>
      <c r="J72" s="13" t="s">
        <v>376</v>
      </c>
      <c r="K72" s="23">
        <v>106524</v>
      </c>
      <c r="L72" s="24">
        <v>50329</v>
      </c>
    </row>
    <row r="73" spans="1:12" x14ac:dyDescent="0.35">
      <c r="A73" s="17" t="s">
        <v>642</v>
      </c>
      <c r="B73" s="11" t="s">
        <v>284</v>
      </c>
      <c r="C73" s="11">
        <v>1</v>
      </c>
      <c r="D73" s="13" t="s">
        <v>727</v>
      </c>
      <c r="E73" s="11" t="s">
        <v>39</v>
      </c>
      <c r="F73" s="11" t="s">
        <v>211</v>
      </c>
      <c r="G73" s="11" t="s">
        <v>728</v>
      </c>
      <c r="H73" s="11" t="s">
        <v>729</v>
      </c>
      <c r="I73" s="12" t="s">
        <v>730</v>
      </c>
      <c r="J73" s="13" t="s">
        <v>731</v>
      </c>
      <c r="K73" s="23">
        <v>204107</v>
      </c>
      <c r="L73" s="24">
        <v>53107</v>
      </c>
    </row>
    <row r="74" spans="1:12" x14ac:dyDescent="0.35">
      <c r="A74" s="17" t="s">
        <v>642</v>
      </c>
      <c r="B74" s="11" t="s">
        <v>284</v>
      </c>
      <c r="C74" s="11">
        <v>1</v>
      </c>
      <c r="D74" s="16" t="s">
        <v>377</v>
      </c>
      <c r="E74" s="11" t="s">
        <v>39</v>
      </c>
      <c r="F74" s="11" t="s">
        <v>211</v>
      </c>
      <c r="G74" s="11" t="s">
        <v>542</v>
      </c>
      <c r="H74" s="14" t="s">
        <v>378</v>
      </c>
      <c r="I74" s="12" t="s">
        <v>543</v>
      </c>
      <c r="J74" s="15" t="s">
        <v>379</v>
      </c>
      <c r="K74" s="23">
        <v>183482</v>
      </c>
      <c r="L74" s="24">
        <v>75428</v>
      </c>
    </row>
    <row r="75" spans="1:12" x14ac:dyDescent="0.35">
      <c r="A75" s="17" t="s">
        <v>642</v>
      </c>
      <c r="B75" s="11" t="s">
        <v>284</v>
      </c>
      <c r="C75" s="11">
        <v>1</v>
      </c>
      <c r="D75" s="13" t="s">
        <v>722</v>
      </c>
      <c r="E75" s="11" t="s">
        <v>39</v>
      </c>
      <c r="F75" s="11" t="s">
        <v>211</v>
      </c>
      <c r="G75" s="11" t="s">
        <v>723</v>
      </c>
      <c r="H75" s="11" t="s">
        <v>724</v>
      </c>
      <c r="I75" s="12" t="s">
        <v>725</v>
      </c>
      <c r="J75" s="13" t="s">
        <v>726</v>
      </c>
      <c r="K75" s="23">
        <v>130961</v>
      </c>
      <c r="L75" s="24">
        <v>52253</v>
      </c>
    </row>
    <row r="76" spans="1:12" x14ac:dyDescent="0.35">
      <c r="A76" s="17" t="s">
        <v>642</v>
      </c>
      <c r="B76" s="11" t="s">
        <v>284</v>
      </c>
      <c r="C76" s="11">
        <v>1</v>
      </c>
      <c r="D76" s="13" t="s">
        <v>837</v>
      </c>
      <c r="E76" s="11" t="s">
        <v>39</v>
      </c>
      <c r="F76" s="11" t="s">
        <v>211</v>
      </c>
      <c r="G76" s="11" t="s">
        <v>838</v>
      </c>
      <c r="H76" s="11" t="s">
        <v>839</v>
      </c>
      <c r="I76" s="12" t="s">
        <v>840</v>
      </c>
      <c r="J76" s="13" t="s">
        <v>841</v>
      </c>
      <c r="K76" s="23">
        <v>211165</v>
      </c>
      <c r="L76" s="24">
        <v>33479</v>
      </c>
    </row>
    <row r="77" spans="1:12" x14ac:dyDescent="0.35">
      <c r="A77" s="17" t="s">
        <v>642</v>
      </c>
      <c r="B77" s="11" t="s">
        <v>284</v>
      </c>
      <c r="C77" s="11">
        <v>1</v>
      </c>
      <c r="D77" s="13" t="s">
        <v>161</v>
      </c>
      <c r="E77" s="11" t="s">
        <v>39</v>
      </c>
      <c r="F77" s="11" t="s">
        <v>211</v>
      </c>
      <c r="G77" s="11" t="s">
        <v>221</v>
      </c>
      <c r="H77" s="11" t="s">
        <v>50</v>
      </c>
      <c r="I77" s="12" t="s">
        <v>222</v>
      </c>
      <c r="J77" s="13" t="s">
        <v>51</v>
      </c>
      <c r="K77" s="23">
        <v>948849</v>
      </c>
      <c r="L77" s="24">
        <v>130735</v>
      </c>
    </row>
    <row r="78" spans="1:12" x14ac:dyDescent="0.35">
      <c r="A78" s="17" t="s">
        <v>642</v>
      </c>
      <c r="B78" s="11" t="s">
        <v>284</v>
      </c>
      <c r="C78" s="11">
        <v>1</v>
      </c>
      <c r="D78" s="13" t="s">
        <v>380</v>
      </c>
      <c r="E78" s="11" t="s">
        <v>39</v>
      </c>
      <c r="F78" s="11" t="s">
        <v>211</v>
      </c>
      <c r="G78" s="11" t="s">
        <v>544</v>
      </c>
      <c r="H78" s="11" t="s">
        <v>381</v>
      </c>
      <c r="I78" s="12" t="s">
        <v>545</v>
      </c>
      <c r="J78" s="13" t="s">
        <v>382</v>
      </c>
      <c r="K78" s="23">
        <v>141503</v>
      </c>
      <c r="L78" s="24">
        <v>18821</v>
      </c>
    </row>
    <row r="79" spans="1:12" x14ac:dyDescent="0.35">
      <c r="A79" s="17" t="s">
        <v>642</v>
      </c>
      <c r="B79" s="11" t="s">
        <v>284</v>
      </c>
      <c r="C79" s="11">
        <v>1</v>
      </c>
      <c r="D79" s="13" t="s">
        <v>383</v>
      </c>
      <c r="E79" s="11" t="s">
        <v>39</v>
      </c>
      <c r="F79" s="11" t="s">
        <v>211</v>
      </c>
      <c r="G79" s="11" t="s">
        <v>546</v>
      </c>
      <c r="H79" s="11" t="s">
        <v>384</v>
      </c>
      <c r="I79" s="12" t="s">
        <v>547</v>
      </c>
      <c r="J79" s="13" t="s">
        <v>385</v>
      </c>
      <c r="K79" s="23">
        <v>178700</v>
      </c>
      <c r="L79" s="24">
        <v>24092</v>
      </c>
    </row>
    <row r="80" spans="1:12" x14ac:dyDescent="0.35">
      <c r="A80" s="17" t="s">
        <v>642</v>
      </c>
      <c r="B80" s="11" t="s">
        <v>284</v>
      </c>
      <c r="C80" s="11">
        <v>1</v>
      </c>
      <c r="D80" s="13" t="s">
        <v>386</v>
      </c>
      <c r="E80" s="11" t="s">
        <v>39</v>
      </c>
      <c r="F80" s="11" t="s">
        <v>207</v>
      </c>
      <c r="G80" s="11" t="s">
        <v>548</v>
      </c>
      <c r="H80" s="11" t="s">
        <v>387</v>
      </c>
      <c r="I80" s="12" t="s">
        <v>549</v>
      </c>
      <c r="J80" s="13" t="s">
        <v>388</v>
      </c>
      <c r="K80" s="23">
        <v>108937</v>
      </c>
      <c r="L80" s="24">
        <v>14312</v>
      </c>
    </row>
    <row r="81" spans="1:12" x14ac:dyDescent="0.35">
      <c r="A81" s="17" t="s">
        <v>642</v>
      </c>
      <c r="B81" s="11" t="s">
        <v>284</v>
      </c>
      <c r="C81" s="11">
        <v>1</v>
      </c>
      <c r="D81" s="13" t="s">
        <v>389</v>
      </c>
      <c r="E81" s="11" t="s">
        <v>39</v>
      </c>
      <c r="F81" s="11" t="s">
        <v>211</v>
      </c>
      <c r="G81" s="11" t="s">
        <v>550</v>
      </c>
      <c r="H81" s="11" t="s">
        <v>390</v>
      </c>
      <c r="I81" s="12" t="s">
        <v>551</v>
      </c>
      <c r="J81" s="13" t="s">
        <v>391</v>
      </c>
      <c r="K81" s="23">
        <v>208408</v>
      </c>
      <c r="L81" s="24">
        <v>30552</v>
      </c>
    </row>
    <row r="82" spans="1:12" x14ac:dyDescent="0.35">
      <c r="A82" s="17" t="s">
        <v>642</v>
      </c>
      <c r="B82" s="11" t="s">
        <v>284</v>
      </c>
      <c r="C82" s="11">
        <v>1</v>
      </c>
      <c r="D82" s="13" t="s">
        <v>644</v>
      </c>
      <c r="E82" s="11" t="s">
        <v>39</v>
      </c>
      <c r="F82" s="11" t="s">
        <v>211</v>
      </c>
      <c r="G82" s="11" t="s">
        <v>645</v>
      </c>
      <c r="H82" s="11" t="s">
        <v>646</v>
      </c>
      <c r="I82" s="12" t="s">
        <v>647</v>
      </c>
      <c r="J82" s="13" t="s">
        <v>648</v>
      </c>
      <c r="K82" s="23">
        <v>187992</v>
      </c>
      <c r="L82" s="24">
        <v>16332</v>
      </c>
    </row>
    <row r="83" spans="1:12" x14ac:dyDescent="0.35">
      <c r="A83" s="17" t="s">
        <v>642</v>
      </c>
      <c r="B83" s="11" t="s">
        <v>284</v>
      </c>
      <c r="C83" s="11">
        <v>1</v>
      </c>
      <c r="D83" s="13" t="s">
        <v>392</v>
      </c>
      <c r="E83" s="11" t="s">
        <v>39</v>
      </c>
      <c r="F83" s="11" t="s">
        <v>209</v>
      </c>
      <c r="G83" s="11" t="s">
        <v>552</v>
      </c>
      <c r="H83" s="11" t="s">
        <v>393</v>
      </c>
      <c r="I83" s="12" t="s">
        <v>553</v>
      </c>
      <c r="J83" s="13" t="s">
        <v>394</v>
      </c>
      <c r="K83" s="23">
        <v>147701</v>
      </c>
      <c r="L83" s="24">
        <v>1957</v>
      </c>
    </row>
    <row r="84" spans="1:12" x14ac:dyDescent="0.35">
      <c r="A84" s="17" t="s">
        <v>642</v>
      </c>
      <c r="B84" s="11" t="s">
        <v>284</v>
      </c>
      <c r="C84" s="11">
        <v>1</v>
      </c>
      <c r="D84" s="13" t="s">
        <v>395</v>
      </c>
      <c r="E84" s="11" t="s">
        <v>39</v>
      </c>
      <c r="F84" s="11" t="s">
        <v>211</v>
      </c>
      <c r="G84" s="11" t="s">
        <v>554</v>
      </c>
      <c r="H84" s="11" t="s">
        <v>396</v>
      </c>
      <c r="I84" s="12" t="s">
        <v>555</v>
      </c>
      <c r="J84" s="13" t="s">
        <v>397</v>
      </c>
      <c r="K84" s="23">
        <v>188318</v>
      </c>
      <c r="L84" s="24">
        <v>75953</v>
      </c>
    </row>
    <row r="85" spans="1:12" x14ac:dyDescent="0.35">
      <c r="A85" s="17" t="s">
        <v>642</v>
      </c>
      <c r="B85" s="11" t="s">
        <v>284</v>
      </c>
      <c r="C85" s="11">
        <v>1</v>
      </c>
      <c r="D85" s="13" t="s">
        <v>398</v>
      </c>
      <c r="E85" s="11" t="s">
        <v>39</v>
      </c>
      <c r="F85" s="11" t="s">
        <v>207</v>
      </c>
      <c r="G85" s="11" t="s">
        <v>556</v>
      </c>
      <c r="H85" s="11" t="s">
        <v>399</v>
      </c>
      <c r="I85" s="12" t="s">
        <v>557</v>
      </c>
      <c r="J85" s="13" t="s">
        <v>400</v>
      </c>
      <c r="K85" s="23">
        <v>99973</v>
      </c>
      <c r="L85" s="24">
        <v>4355</v>
      </c>
    </row>
    <row r="86" spans="1:12" x14ac:dyDescent="0.35">
      <c r="A86" s="17" t="s">
        <v>642</v>
      </c>
      <c r="B86" s="11" t="s">
        <v>284</v>
      </c>
      <c r="C86" s="11">
        <v>1</v>
      </c>
      <c r="D86" s="13" t="s">
        <v>401</v>
      </c>
      <c r="E86" s="11" t="s">
        <v>39</v>
      </c>
      <c r="F86" s="11" t="s">
        <v>211</v>
      </c>
      <c r="G86" s="11" t="s">
        <v>558</v>
      </c>
      <c r="H86" s="11" t="s">
        <v>402</v>
      </c>
      <c r="I86" s="12" t="s">
        <v>559</v>
      </c>
      <c r="J86" s="13" t="s">
        <v>403</v>
      </c>
      <c r="K86" s="23">
        <v>79414</v>
      </c>
      <c r="L86" s="24">
        <v>950</v>
      </c>
    </row>
    <row r="87" spans="1:12" x14ac:dyDescent="0.35">
      <c r="A87" s="17" t="s">
        <v>642</v>
      </c>
      <c r="B87" s="11" t="s">
        <v>284</v>
      </c>
      <c r="C87" s="11">
        <v>1</v>
      </c>
      <c r="D87" s="13" t="s">
        <v>842</v>
      </c>
      <c r="E87" s="11" t="s">
        <v>39</v>
      </c>
      <c r="F87" s="11" t="s">
        <v>207</v>
      </c>
      <c r="G87" s="11" t="s">
        <v>843</v>
      </c>
      <c r="H87" s="11" t="s">
        <v>844</v>
      </c>
      <c r="I87" s="12" t="s">
        <v>845</v>
      </c>
      <c r="J87" s="13" t="s">
        <v>846</v>
      </c>
      <c r="K87" s="23">
        <v>105011</v>
      </c>
      <c r="L87" s="24">
        <v>128</v>
      </c>
    </row>
    <row r="88" spans="1:12" x14ac:dyDescent="0.35">
      <c r="A88" s="17" t="s">
        <v>642</v>
      </c>
      <c r="B88" s="11" t="s">
        <v>284</v>
      </c>
      <c r="C88" s="11">
        <v>1</v>
      </c>
      <c r="D88" s="13" t="s">
        <v>404</v>
      </c>
      <c r="E88" s="11" t="s">
        <v>39</v>
      </c>
      <c r="F88" s="11" t="s">
        <v>211</v>
      </c>
      <c r="G88" s="11" t="s">
        <v>560</v>
      </c>
      <c r="H88" s="11" t="s">
        <v>405</v>
      </c>
      <c r="I88" s="12" t="s">
        <v>561</v>
      </c>
      <c r="J88" s="13" t="s">
        <v>406</v>
      </c>
      <c r="K88" s="23">
        <v>75898</v>
      </c>
      <c r="L88" s="24">
        <v>16314</v>
      </c>
    </row>
    <row r="89" spans="1:12" x14ac:dyDescent="0.35">
      <c r="A89" s="17" t="s">
        <v>642</v>
      </c>
      <c r="B89" s="11" t="s">
        <v>284</v>
      </c>
      <c r="C89" s="11">
        <v>1</v>
      </c>
      <c r="D89" s="13" t="s">
        <v>407</v>
      </c>
      <c r="E89" s="11" t="s">
        <v>39</v>
      </c>
      <c r="F89" s="11" t="s">
        <v>211</v>
      </c>
      <c r="G89" s="11" t="s">
        <v>562</v>
      </c>
      <c r="H89" s="11" t="s">
        <v>408</v>
      </c>
      <c r="I89" s="12" t="s">
        <v>563</v>
      </c>
      <c r="J89" s="13" t="s">
        <v>409</v>
      </c>
      <c r="K89" s="23">
        <v>49537</v>
      </c>
      <c r="L89" s="24">
        <v>16397</v>
      </c>
    </row>
    <row r="90" spans="1:12" x14ac:dyDescent="0.35">
      <c r="A90" s="17" t="s">
        <v>642</v>
      </c>
      <c r="B90" s="11" t="s">
        <v>284</v>
      </c>
      <c r="C90" s="11">
        <v>1</v>
      </c>
      <c r="D90" s="13" t="s">
        <v>410</v>
      </c>
      <c r="E90" s="11" t="s">
        <v>39</v>
      </c>
      <c r="F90" s="11" t="s">
        <v>211</v>
      </c>
      <c r="G90" s="11" t="s">
        <v>564</v>
      </c>
      <c r="H90" s="11" t="s">
        <v>411</v>
      </c>
      <c r="I90" s="12" t="s">
        <v>565</v>
      </c>
      <c r="J90" s="13" t="s">
        <v>412</v>
      </c>
      <c r="K90" s="23">
        <v>84623</v>
      </c>
      <c r="L90" s="24">
        <v>27692</v>
      </c>
    </row>
    <row r="91" spans="1:12" x14ac:dyDescent="0.35">
      <c r="A91" s="17" t="s">
        <v>642</v>
      </c>
      <c r="B91" s="11" t="s">
        <v>284</v>
      </c>
      <c r="C91" s="11">
        <v>1</v>
      </c>
      <c r="D91" s="13" t="s">
        <v>413</v>
      </c>
      <c r="E91" s="11" t="s">
        <v>39</v>
      </c>
      <c r="F91" s="11" t="s">
        <v>211</v>
      </c>
      <c r="G91" s="11" t="s">
        <v>566</v>
      </c>
      <c r="H91" s="11" t="s">
        <v>414</v>
      </c>
      <c r="I91" s="12" t="s">
        <v>567</v>
      </c>
      <c r="J91" s="13" t="s">
        <v>415</v>
      </c>
      <c r="K91" s="23">
        <v>55521</v>
      </c>
      <c r="L91" s="24">
        <v>12733</v>
      </c>
    </row>
    <row r="92" spans="1:12" x14ac:dyDescent="0.35">
      <c r="A92" s="17" t="s">
        <v>642</v>
      </c>
      <c r="B92" s="11" t="s">
        <v>284</v>
      </c>
      <c r="C92" s="11">
        <v>1</v>
      </c>
      <c r="D92" s="13" t="s">
        <v>732</v>
      </c>
      <c r="E92" s="11" t="s">
        <v>39</v>
      </c>
      <c r="F92" s="11" t="s">
        <v>207</v>
      </c>
      <c r="G92" s="11" t="s">
        <v>733</v>
      </c>
      <c r="H92" s="11" t="s">
        <v>734</v>
      </c>
      <c r="I92" s="12" t="s">
        <v>735</v>
      </c>
      <c r="J92" s="13" t="s">
        <v>736</v>
      </c>
      <c r="K92" s="23">
        <v>17713</v>
      </c>
      <c r="L92" s="24">
        <v>4435</v>
      </c>
    </row>
    <row r="93" spans="1:12" x14ac:dyDescent="0.35">
      <c r="A93" s="17" t="s">
        <v>642</v>
      </c>
      <c r="B93" s="11" t="s">
        <v>284</v>
      </c>
      <c r="C93" s="11">
        <v>1</v>
      </c>
      <c r="D93" s="13" t="s">
        <v>416</v>
      </c>
      <c r="E93" s="11" t="s">
        <v>39</v>
      </c>
      <c r="F93" s="11" t="s">
        <v>207</v>
      </c>
      <c r="G93" s="11" t="s">
        <v>568</v>
      </c>
      <c r="H93" s="11" t="s">
        <v>417</v>
      </c>
      <c r="I93" s="12" t="s">
        <v>569</v>
      </c>
      <c r="J93" s="13" t="s">
        <v>649</v>
      </c>
      <c r="K93" s="23">
        <v>75763</v>
      </c>
      <c r="L93" s="24">
        <v>8518</v>
      </c>
    </row>
    <row r="94" spans="1:12" x14ac:dyDescent="0.35">
      <c r="A94" s="17" t="s">
        <v>642</v>
      </c>
      <c r="B94" s="11" t="s">
        <v>284</v>
      </c>
      <c r="C94" s="11">
        <v>1</v>
      </c>
      <c r="D94" s="13" t="s">
        <v>650</v>
      </c>
      <c r="E94" s="11" t="s">
        <v>39</v>
      </c>
      <c r="F94" s="11" t="s">
        <v>211</v>
      </c>
      <c r="G94" s="11" t="s">
        <v>651</v>
      </c>
      <c r="H94" s="11" t="s">
        <v>652</v>
      </c>
      <c r="I94" s="12" t="s">
        <v>653</v>
      </c>
      <c r="J94" s="13" t="s">
        <v>654</v>
      </c>
      <c r="K94" s="23">
        <v>90307</v>
      </c>
      <c r="L94" s="24">
        <v>14198</v>
      </c>
    </row>
    <row r="95" spans="1:12" x14ac:dyDescent="0.35">
      <c r="A95" s="17" t="s">
        <v>52</v>
      </c>
      <c r="B95" s="11" t="s">
        <v>285</v>
      </c>
      <c r="C95" s="11">
        <v>1</v>
      </c>
      <c r="D95" s="13" t="s">
        <v>162</v>
      </c>
      <c r="E95" s="11" t="s">
        <v>53</v>
      </c>
      <c r="F95" s="11" t="s">
        <v>223</v>
      </c>
      <c r="G95" s="11" t="s">
        <v>191</v>
      </c>
      <c r="H95" s="11" t="s">
        <v>10</v>
      </c>
      <c r="I95" s="12" t="s">
        <v>223</v>
      </c>
      <c r="J95" s="13" t="s">
        <v>54</v>
      </c>
      <c r="K95" s="23">
        <v>391387</v>
      </c>
      <c r="L95" s="24">
        <v>28116</v>
      </c>
    </row>
    <row r="96" spans="1:12" x14ac:dyDescent="0.35">
      <c r="A96" s="17" t="s">
        <v>55</v>
      </c>
      <c r="B96" s="11" t="s">
        <v>286</v>
      </c>
      <c r="C96" s="11">
        <v>53</v>
      </c>
      <c r="D96" s="13" t="s">
        <v>163</v>
      </c>
      <c r="E96" s="11" t="s">
        <v>56</v>
      </c>
      <c r="F96" s="11" t="s">
        <v>224</v>
      </c>
      <c r="G96" s="11" t="s">
        <v>191</v>
      </c>
      <c r="H96" s="11" t="s">
        <v>10</v>
      </c>
      <c r="I96" s="12" t="s">
        <v>224</v>
      </c>
      <c r="J96" s="13" t="s">
        <v>57</v>
      </c>
      <c r="K96" s="23">
        <v>121126</v>
      </c>
      <c r="L96" s="24">
        <v>2931</v>
      </c>
    </row>
    <row r="97" spans="1:12" x14ac:dyDescent="0.35">
      <c r="A97" s="17" t="s">
        <v>58</v>
      </c>
      <c r="B97" s="11" t="s">
        <v>287</v>
      </c>
      <c r="C97" s="11">
        <v>1</v>
      </c>
      <c r="D97" s="13" t="s">
        <v>655</v>
      </c>
      <c r="E97" s="11" t="s">
        <v>59</v>
      </c>
      <c r="F97" s="11" t="s">
        <v>570</v>
      </c>
      <c r="G97" s="11" t="s">
        <v>656</v>
      </c>
      <c r="H97" s="11" t="s">
        <v>657</v>
      </c>
      <c r="I97" s="12" t="s">
        <v>658</v>
      </c>
      <c r="J97" s="13" t="s">
        <v>659</v>
      </c>
      <c r="K97" s="23">
        <v>17081</v>
      </c>
      <c r="L97" s="24">
        <v>5008</v>
      </c>
    </row>
    <row r="98" spans="1:12" x14ac:dyDescent="0.35">
      <c r="A98" s="17" t="s">
        <v>60</v>
      </c>
      <c r="B98" s="11" t="s">
        <v>288</v>
      </c>
      <c r="C98" s="11">
        <v>31</v>
      </c>
      <c r="D98" s="13" t="s">
        <v>164</v>
      </c>
      <c r="E98" s="11" t="s">
        <v>61</v>
      </c>
      <c r="F98" s="11" t="s">
        <v>225</v>
      </c>
      <c r="G98" s="11" t="s">
        <v>191</v>
      </c>
      <c r="H98" s="11" t="s">
        <v>10</v>
      </c>
      <c r="I98" s="12" t="s">
        <v>225</v>
      </c>
      <c r="J98" s="13" t="s">
        <v>62</v>
      </c>
      <c r="K98" s="23">
        <v>133661</v>
      </c>
      <c r="L98" s="24">
        <v>2532</v>
      </c>
    </row>
    <row r="99" spans="1:12" x14ac:dyDescent="0.35">
      <c r="A99" s="17" t="s">
        <v>60</v>
      </c>
      <c r="B99" s="11" t="s">
        <v>288</v>
      </c>
      <c r="C99" s="11">
        <v>31</v>
      </c>
      <c r="D99" s="13" t="s">
        <v>165</v>
      </c>
      <c r="E99" s="11" t="s">
        <v>61</v>
      </c>
      <c r="F99" s="11" t="s">
        <v>226</v>
      </c>
      <c r="G99" s="11" t="s">
        <v>191</v>
      </c>
      <c r="H99" s="11" t="s">
        <v>10</v>
      </c>
      <c r="I99" s="12" t="s">
        <v>226</v>
      </c>
      <c r="J99" s="13" t="s">
        <v>63</v>
      </c>
      <c r="K99" s="23">
        <v>220486</v>
      </c>
      <c r="L99" s="24">
        <v>14136</v>
      </c>
    </row>
    <row r="100" spans="1:12" x14ac:dyDescent="0.35">
      <c r="A100" s="17" t="s">
        <v>60</v>
      </c>
      <c r="B100" s="11" t="s">
        <v>288</v>
      </c>
      <c r="C100" s="11">
        <v>31</v>
      </c>
      <c r="D100" s="13" t="s">
        <v>737</v>
      </c>
      <c r="E100" s="11" t="s">
        <v>61</v>
      </c>
      <c r="F100" s="11" t="s">
        <v>792</v>
      </c>
      <c r="G100" s="11" t="s">
        <v>191</v>
      </c>
      <c r="H100" s="11" t="s">
        <v>10</v>
      </c>
      <c r="I100" s="12" t="s">
        <v>792</v>
      </c>
      <c r="J100" s="13" t="s">
        <v>738</v>
      </c>
      <c r="K100" s="23">
        <v>92534</v>
      </c>
      <c r="L100" s="24">
        <v>347</v>
      </c>
    </row>
    <row r="101" spans="1:12" x14ac:dyDescent="0.35">
      <c r="A101" s="17" t="s">
        <v>60</v>
      </c>
      <c r="B101" s="11" t="s">
        <v>288</v>
      </c>
      <c r="C101" s="11">
        <v>31</v>
      </c>
      <c r="D101" s="13" t="s">
        <v>418</v>
      </c>
      <c r="E101" s="11" t="s">
        <v>61</v>
      </c>
      <c r="F101" s="11" t="s">
        <v>227</v>
      </c>
      <c r="G101" s="11" t="s">
        <v>571</v>
      </c>
      <c r="H101" s="11" t="s">
        <v>419</v>
      </c>
      <c r="I101" s="12" t="s">
        <v>572</v>
      </c>
      <c r="J101" s="13" t="s">
        <v>420</v>
      </c>
      <c r="K101" s="23">
        <v>37674</v>
      </c>
      <c r="L101" s="24">
        <v>713</v>
      </c>
    </row>
    <row r="102" spans="1:12" x14ac:dyDescent="0.35">
      <c r="A102" s="17" t="s">
        <v>64</v>
      </c>
      <c r="B102" s="11" t="s">
        <v>289</v>
      </c>
      <c r="C102" s="11">
        <v>1</v>
      </c>
      <c r="D102" s="13" t="s">
        <v>166</v>
      </c>
      <c r="E102" s="11" t="s">
        <v>65</v>
      </c>
      <c r="F102" s="11" t="s">
        <v>228</v>
      </c>
      <c r="G102" s="11" t="s">
        <v>191</v>
      </c>
      <c r="H102" s="11" t="s">
        <v>10</v>
      </c>
      <c r="I102" s="12" t="s">
        <v>228</v>
      </c>
      <c r="J102" s="13" t="s">
        <v>66</v>
      </c>
      <c r="K102" s="23">
        <v>1691799</v>
      </c>
      <c r="L102" s="24">
        <v>43036</v>
      </c>
    </row>
    <row r="103" spans="1:12" x14ac:dyDescent="0.35">
      <c r="A103" s="17" t="s">
        <v>64</v>
      </c>
      <c r="B103" s="11" t="s">
        <v>289</v>
      </c>
      <c r="C103" s="11">
        <v>1</v>
      </c>
      <c r="D103" s="13" t="s">
        <v>631</v>
      </c>
      <c r="E103" s="11" t="s">
        <v>65</v>
      </c>
      <c r="F103" s="11" t="s">
        <v>632</v>
      </c>
      <c r="G103" s="11" t="s">
        <v>191</v>
      </c>
      <c r="H103" s="11" t="s">
        <v>10</v>
      </c>
      <c r="I103" s="12" t="s">
        <v>632</v>
      </c>
      <c r="J103" s="13" t="s">
        <v>633</v>
      </c>
      <c r="K103" s="23">
        <v>5117557</v>
      </c>
      <c r="L103" s="24">
        <v>565479</v>
      </c>
    </row>
    <row r="104" spans="1:12" x14ac:dyDescent="0.35">
      <c r="A104" s="17" t="s">
        <v>64</v>
      </c>
      <c r="B104" s="11" t="s">
        <v>289</v>
      </c>
      <c r="C104" s="11">
        <v>1</v>
      </c>
      <c r="D104" s="13" t="s">
        <v>847</v>
      </c>
      <c r="E104" s="11" t="s">
        <v>65</v>
      </c>
      <c r="F104" s="11" t="s">
        <v>848</v>
      </c>
      <c r="G104" s="11" t="s">
        <v>191</v>
      </c>
      <c r="H104" s="11" t="s">
        <v>10</v>
      </c>
      <c r="I104" s="12" t="s">
        <v>848</v>
      </c>
      <c r="J104" s="13" t="s">
        <v>849</v>
      </c>
      <c r="K104" s="23">
        <v>1123025</v>
      </c>
      <c r="L104" s="24">
        <v>686</v>
      </c>
    </row>
    <row r="105" spans="1:12" x14ac:dyDescent="0.35">
      <c r="A105" s="17" t="s">
        <v>881</v>
      </c>
      <c r="B105" s="11" t="s">
        <v>884</v>
      </c>
      <c r="C105" s="11">
        <v>2</v>
      </c>
      <c r="D105" s="13" t="s">
        <v>850</v>
      </c>
      <c r="E105" s="11" t="s">
        <v>851</v>
      </c>
      <c r="F105" s="11" t="s">
        <v>852</v>
      </c>
      <c r="G105" s="11" t="s">
        <v>191</v>
      </c>
      <c r="H105" s="11" t="s">
        <v>10</v>
      </c>
      <c r="I105" s="12" t="s">
        <v>852</v>
      </c>
      <c r="J105" s="13" t="s">
        <v>853</v>
      </c>
      <c r="K105" s="23">
        <v>453863</v>
      </c>
      <c r="L105" s="24">
        <v>21280</v>
      </c>
    </row>
    <row r="106" spans="1:12" x14ac:dyDescent="0.35">
      <c r="A106" s="17" t="s">
        <v>67</v>
      </c>
      <c r="B106" s="11" t="s">
        <v>290</v>
      </c>
      <c r="C106" s="11">
        <v>4</v>
      </c>
      <c r="D106" s="13" t="s">
        <v>167</v>
      </c>
      <c r="E106" s="11" t="s">
        <v>68</v>
      </c>
      <c r="F106" s="11" t="s">
        <v>229</v>
      </c>
      <c r="G106" s="11" t="s">
        <v>191</v>
      </c>
      <c r="H106" s="11" t="s">
        <v>10</v>
      </c>
      <c r="I106" s="12" t="s">
        <v>229</v>
      </c>
      <c r="J106" s="13" t="s">
        <v>69</v>
      </c>
      <c r="K106" s="23">
        <v>2379302</v>
      </c>
      <c r="L106" s="24">
        <v>268602</v>
      </c>
    </row>
    <row r="107" spans="1:12" x14ac:dyDescent="0.35">
      <c r="A107" s="17" t="s">
        <v>67</v>
      </c>
      <c r="B107" s="11" t="s">
        <v>290</v>
      </c>
      <c r="C107" s="11">
        <v>4</v>
      </c>
      <c r="D107" s="13" t="s">
        <v>660</v>
      </c>
      <c r="E107" s="11" t="s">
        <v>68</v>
      </c>
      <c r="F107" s="11" t="s">
        <v>230</v>
      </c>
      <c r="G107" s="11" t="s">
        <v>191</v>
      </c>
      <c r="H107" s="11" t="s">
        <v>10</v>
      </c>
      <c r="I107" s="12" t="s">
        <v>230</v>
      </c>
      <c r="J107" s="13" t="s">
        <v>661</v>
      </c>
      <c r="K107" s="23">
        <v>3961970</v>
      </c>
      <c r="L107" s="24">
        <v>460643</v>
      </c>
    </row>
    <row r="108" spans="1:12" x14ac:dyDescent="0.35">
      <c r="A108" s="17" t="s">
        <v>67</v>
      </c>
      <c r="B108" s="11" t="s">
        <v>290</v>
      </c>
      <c r="C108" s="11">
        <v>4</v>
      </c>
      <c r="D108" s="13" t="s">
        <v>168</v>
      </c>
      <c r="E108" s="11" t="s">
        <v>68</v>
      </c>
      <c r="F108" s="11" t="s">
        <v>231</v>
      </c>
      <c r="G108" s="11" t="s">
        <v>191</v>
      </c>
      <c r="H108" s="11" t="s">
        <v>10</v>
      </c>
      <c r="I108" s="12" t="s">
        <v>231</v>
      </c>
      <c r="J108" s="13" t="s">
        <v>70</v>
      </c>
      <c r="K108" s="23">
        <v>11903967</v>
      </c>
      <c r="L108" s="24">
        <v>1843151</v>
      </c>
    </row>
    <row r="109" spans="1:12" x14ac:dyDescent="0.35">
      <c r="A109" s="17" t="s">
        <v>67</v>
      </c>
      <c r="B109" s="11" t="s">
        <v>290</v>
      </c>
      <c r="C109" s="11">
        <v>4</v>
      </c>
      <c r="D109" s="13" t="s">
        <v>169</v>
      </c>
      <c r="E109" s="11" t="s">
        <v>68</v>
      </c>
      <c r="F109" s="11" t="s">
        <v>232</v>
      </c>
      <c r="G109" s="11" t="s">
        <v>191</v>
      </c>
      <c r="H109" s="11" t="s">
        <v>10</v>
      </c>
      <c r="I109" s="12" t="s">
        <v>232</v>
      </c>
      <c r="J109" s="13" t="s">
        <v>71</v>
      </c>
      <c r="K109" s="23">
        <v>1604171</v>
      </c>
      <c r="L109" s="24">
        <v>238692</v>
      </c>
    </row>
    <row r="110" spans="1:12" x14ac:dyDescent="0.35">
      <c r="A110" s="17" t="s">
        <v>67</v>
      </c>
      <c r="B110" s="11" t="s">
        <v>290</v>
      </c>
      <c r="C110" s="11">
        <v>4</v>
      </c>
      <c r="D110" s="13" t="s">
        <v>634</v>
      </c>
      <c r="E110" s="11" t="s">
        <v>68</v>
      </c>
      <c r="F110" s="11" t="s">
        <v>575</v>
      </c>
      <c r="G110" s="11" t="s">
        <v>191</v>
      </c>
      <c r="H110" s="11" t="s">
        <v>10</v>
      </c>
      <c r="I110" s="12" t="s">
        <v>575</v>
      </c>
      <c r="J110" s="13" t="s">
        <v>635</v>
      </c>
      <c r="K110" s="23">
        <v>14508488</v>
      </c>
      <c r="L110" s="24">
        <v>495165</v>
      </c>
    </row>
    <row r="111" spans="1:12" x14ac:dyDescent="0.35">
      <c r="A111" s="17" t="s">
        <v>67</v>
      </c>
      <c r="B111" s="11" t="s">
        <v>290</v>
      </c>
      <c r="C111" s="11">
        <v>4</v>
      </c>
      <c r="D111" s="13" t="s">
        <v>421</v>
      </c>
      <c r="E111" s="11" t="s">
        <v>68</v>
      </c>
      <c r="F111" s="11" t="s">
        <v>573</v>
      </c>
      <c r="G111" s="11" t="s">
        <v>191</v>
      </c>
      <c r="H111" s="11" t="s">
        <v>10</v>
      </c>
      <c r="I111" s="12" t="s">
        <v>573</v>
      </c>
      <c r="J111" s="13" t="s">
        <v>422</v>
      </c>
      <c r="K111" s="23">
        <v>2189556</v>
      </c>
      <c r="L111" s="24">
        <v>253428</v>
      </c>
    </row>
    <row r="112" spans="1:12" x14ac:dyDescent="0.35">
      <c r="A112" s="17" t="s">
        <v>67</v>
      </c>
      <c r="B112" s="11" t="s">
        <v>290</v>
      </c>
      <c r="C112" s="11">
        <v>4</v>
      </c>
      <c r="D112" s="34" t="s">
        <v>423</v>
      </c>
      <c r="E112" s="11" t="s">
        <v>68</v>
      </c>
      <c r="F112" s="11" t="s">
        <v>574</v>
      </c>
      <c r="G112" s="11" t="s">
        <v>191</v>
      </c>
      <c r="H112" s="11" t="s">
        <v>10</v>
      </c>
      <c r="I112" s="12" t="s">
        <v>574</v>
      </c>
      <c r="J112" s="13" t="s">
        <v>424</v>
      </c>
      <c r="K112" s="23">
        <v>2067289</v>
      </c>
      <c r="L112" s="24">
        <v>58908</v>
      </c>
    </row>
    <row r="113" spans="1:12" x14ac:dyDescent="0.35">
      <c r="A113" s="17" t="s">
        <v>67</v>
      </c>
      <c r="B113" s="11" t="s">
        <v>290</v>
      </c>
      <c r="C113" s="11">
        <v>4</v>
      </c>
      <c r="D113" s="13" t="s">
        <v>854</v>
      </c>
      <c r="E113" s="11" t="s">
        <v>68</v>
      </c>
      <c r="F113" s="11" t="s">
        <v>855</v>
      </c>
      <c r="G113" s="11" t="s">
        <v>856</v>
      </c>
      <c r="H113" s="11" t="s">
        <v>857</v>
      </c>
      <c r="I113" s="12" t="s">
        <v>858</v>
      </c>
      <c r="J113" s="13" t="s">
        <v>859</v>
      </c>
      <c r="K113" s="23">
        <v>83954</v>
      </c>
      <c r="L113" s="24">
        <v>34047</v>
      </c>
    </row>
    <row r="114" spans="1:12" x14ac:dyDescent="0.35">
      <c r="A114" s="17" t="s">
        <v>72</v>
      </c>
      <c r="B114" s="11" t="s">
        <v>291</v>
      </c>
      <c r="C114" s="11">
        <v>4</v>
      </c>
      <c r="D114" s="13" t="s">
        <v>425</v>
      </c>
      <c r="E114" s="11" t="s">
        <v>73</v>
      </c>
      <c r="F114" s="11" t="s">
        <v>576</v>
      </c>
      <c r="G114" s="11" t="s">
        <v>191</v>
      </c>
      <c r="H114" s="11" t="s">
        <v>10</v>
      </c>
      <c r="I114" s="12" t="s">
        <v>576</v>
      </c>
      <c r="J114" s="13" t="s">
        <v>426</v>
      </c>
      <c r="K114" s="23">
        <v>308092</v>
      </c>
      <c r="L114" s="24">
        <v>67416</v>
      </c>
    </row>
    <row r="115" spans="1:12" x14ac:dyDescent="0.35">
      <c r="A115" s="17" t="s">
        <v>74</v>
      </c>
      <c r="B115" s="11" t="s">
        <v>292</v>
      </c>
      <c r="C115" s="11">
        <v>11</v>
      </c>
      <c r="D115" s="13" t="s">
        <v>739</v>
      </c>
      <c r="E115" s="11" t="s">
        <v>75</v>
      </c>
      <c r="F115" s="11" t="s">
        <v>793</v>
      </c>
      <c r="G115" s="11" t="s">
        <v>191</v>
      </c>
      <c r="H115" s="11" t="s">
        <v>10</v>
      </c>
      <c r="I115" s="12" t="s">
        <v>793</v>
      </c>
      <c r="J115" s="13" t="s">
        <v>740</v>
      </c>
      <c r="K115" s="23">
        <v>4587348</v>
      </c>
      <c r="L115" s="24">
        <v>651524</v>
      </c>
    </row>
    <row r="116" spans="1:12" x14ac:dyDescent="0.35">
      <c r="A116" s="17" t="s">
        <v>74</v>
      </c>
      <c r="B116" s="11" t="s">
        <v>292</v>
      </c>
      <c r="C116" s="11">
        <v>11</v>
      </c>
      <c r="D116" s="13" t="s">
        <v>170</v>
      </c>
      <c r="E116" s="11" t="s">
        <v>75</v>
      </c>
      <c r="F116" s="11" t="s">
        <v>233</v>
      </c>
      <c r="G116" s="11" t="s">
        <v>191</v>
      </c>
      <c r="H116" s="11" t="s">
        <v>10</v>
      </c>
      <c r="I116" s="12" t="s">
        <v>233</v>
      </c>
      <c r="J116" s="13" t="s">
        <v>76</v>
      </c>
      <c r="K116" s="23">
        <v>3049670</v>
      </c>
      <c r="L116" s="24">
        <v>228400</v>
      </c>
    </row>
    <row r="117" spans="1:12" x14ac:dyDescent="0.35">
      <c r="A117" s="17" t="s">
        <v>74</v>
      </c>
      <c r="B117" s="11" t="s">
        <v>292</v>
      </c>
      <c r="C117" s="11">
        <v>11</v>
      </c>
      <c r="D117" s="13" t="s">
        <v>171</v>
      </c>
      <c r="E117" s="11" t="s">
        <v>75</v>
      </c>
      <c r="F117" s="11" t="s">
        <v>234</v>
      </c>
      <c r="G117" s="11" t="s">
        <v>191</v>
      </c>
      <c r="H117" s="11" t="s">
        <v>10</v>
      </c>
      <c r="I117" s="12" t="s">
        <v>234</v>
      </c>
      <c r="J117" s="13" t="s">
        <v>77</v>
      </c>
      <c r="K117" s="23">
        <v>8499245</v>
      </c>
      <c r="L117" s="24">
        <v>53036</v>
      </c>
    </row>
    <row r="118" spans="1:12" x14ac:dyDescent="0.35">
      <c r="A118" s="17" t="s">
        <v>78</v>
      </c>
      <c r="B118" s="11" t="s">
        <v>293</v>
      </c>
      <c r="C118" s="11">
        <v>52</v>
      </c>
      <c r="D118" s="13" t="s">
        <v>427</v>
      </c>
      <c r="E118" s="11" t="s">
        <v>79</v>
      </c>
      <c r="F118" s="11" t="s">
        <v>577</v>
      </c>
      <c r="G118" s="11" t="s">
        <v>191</v>
      </c>
      <c r="H118" s="11" t="s">
        <v>10</v>
      </c>
      <c r="I118" s="12" t="s">
        <v>577</v>
      </c>
      <c r="J118" s="13" t="s">
        <v>428</v>
      </c>
      <c r="K118" s="23">
        <v>343437</v>
      </c>
      <c r="L118" s="24">
        <v>13241</v>
      </c>
    </row>
    <row r="119" spans="1:12" x14ac:dyDescent="0.35">
      <c r="A119" s="17" t="s">
        <v>78</v>
      </c>
      <c r="B119" s="11" t="s">
        <v>293</v>
      </c>
      <c r="C119" s="11">
        <v>52</v>
      </c>
      <c r="D119" s="13" t="s">
        <v>429</v>
      </c>
      <c r="E119" s="11" t="s">
        <v>79</v>
      </c>
      <c r="F119" s="11" t="s">
        <v>578</v>
      </c>
      <c r="G119" s="11" t="s">
        <v>191</v>
      </c>
      <c r="H119" s="11" t="s">
        <v>10</v>
      </c>
      <c r="I119" s="12" t="s">
        <v>578</v>
      </c>
      <c r="J119" s="13" t="s">
        <v>430</v>
      </c>
      <c r="K119" s="23">
        <v>333877</v>
      </c>
      <c r="L119" s="24">
        <v>56749</v>
      </c>
    </row>
    <row r="120" spans="1:12" x14ac:dyDescent="0.35">
      <c r="A120" s="17" t="s">
        <v>80</v>
      </c>
      <c r="B120" s="11" t="s">
        <v>294</v>
      </c>
      <c r="C120" s="11">
        <v>4</v>
      </c>
      <c r="D120" s="13" t="s">
        <v>172</v>
      </c>
      <c r="E120" s="11" t="s">
        <v>81</v>
      </c>
      <c r="F120" s="11" t="s">
        <v>235</v>
      </c>
      <c r="G120" s="11" t="s">
        <v>191</v>
      </c>
      <c r="H120" s="11" t="s">
        <v>10</v>
      </c>
      <c r="I120" s="12" t="s">
        <v>235</v>
      </c>
      <c r="J120" s="13" t="s">
        <v>82</v>
      </c>
      <c r="K120" s="23">
        <v>1710988</v>
      </c>
      <c r="L120" s="24">
        <v>37216</v>
      </c>
    </row>
    <row r="121" spans="1:12" x14ac:dyDescent="0.35">
      <c r="A121" s="17" t="s">
        <v>80</v>
      </c>
      <c r="B121" s="11" t="s">
        <v>294</v>
      </c>
      <c r="C121" s="11">
        <v>4</v>
      </c>
      <c r="D121" s="13" t="s">
        <v>431</v>
      </c>
      <c r="E121" s="11" t="s">
        <v>81</v>
      </c>
      <c r="F121" s="11" t="s">
        <v>239</v>
      </c>
      <c r="G121" s="11" t="s">
        <v>191</v>
      </c>
      <c r="H121" s="11" t="s">
        <v>10</v>
      </c>
      <c r="I121" s="12" t="s">
        <v>239</v>
      </c>
      <c r="J121" s="13" t="s">
        <v>432</v>
      </c>
      <c r="K121" s="23">
        <v>2769523</v>
      </c>
      <c r="L121" s="24">
        <v>236850</v>
      </c>
    </row>
    <row r="122" spans="1:12" x14ac:dyDescent="0.35">
      <c r="A122" s="17" t="s">
        <v>80</v>
      </c>
      <c r="B122" s="11" t="s">
        <v>294</v>
      </c>
      <c r="C122" s="11">
        <v>4</v>
      </c>
      <c r="D122" s="13" t="s">
        <v>173</v>
      </c>
      <c r="E122" s="11" t="s">
        <v>81</v>
      </c>
      <c r="F122" s="11" t="s">
        <v>236</v>
      </c>
      <c r="G122" s="11" t="s">
        <v>191</v>
      </c>
      <c r="H122" s="11" t="s">
        <v>10</v>
      </c>
      <c r="I122" s="12" t="s">
        <v>236</v>
      </c>
      <c r="J122" s="13" t="s">
        <v>83</v>
      </c>
      <c r="K122" s="23">
        <v>499066</v>
      </c>
      <c r="L122" s="24">
        <v>27573</v>
      </c>
    </row>
    <row r="123" spans="1:12" x14ac:dyDescent="0.35">
      <c r="A123" s="17" t="s">
        <v>80</v>
      </c>
      <c r="B123" s="11" t="s">
        <v>294</v>
      </c>
      <c r="C123" s="11">
        <v>4</v>
      </c>
      <c r="D123" s="13" t="s">
        <v>174</v>
      </c>
      <c r="E123" s="11" t="s">
        <v>81</v>
      </c>
      <c r="F123" s="11" t="s">
        <v>237</v>
      </c>
      <c r="G123" s="11" t="s">
        <v>191</v>
      </c>
      <c r="H123" s="11" t="s">
        <v>10</v>
      </c>
      <c r="I123" s="12" t="s">
        <v>237</v>
      </c>
      <c r="J123" s="13" t="s">
        <v>84</v>
      </c>
      <c r="K123" s="23">
        <v>1156627</v>
      </c>
      <c r="L123" s="24">
        <v>279088</v>
      </c>
    </row>
    <row r="124" spans="1:12" x14ac:dyDescent="0.35">
      <c r="A124" s="17" t="s">
        <v>80</v>
      </c>
      <c r="B124" s="11" t="s">
        <v>294</v>
      </c>
      <c r="C124" s="11">
        <v>4</v>
      </c>
      <c r="D124" s="13" t="s">
        <v>433</v>
      </c>
      <c r="E124" s="11" t="s">
        <v>81</v>
      </c>
      <c r="F124" s="11" t="s">
        <v>238</v>
      </c>
      <c r="G124" s="11" t="s">
        <v>191</v>
      </c>
      <c r="H124" s="11" t="s">
        <v>10</v>
      </c>
      <c r="I124" s="12" t="s">
        <v>238</v>
      </c>
      <c r="J124" s="13" t="s">
        <v>434</v>
      </c>
      <c r="K124" s="23">
        <v>6624939</v>
      </c>
      <c r="L124" s="24">
        <v>725662</v>
      </c>
    </row>
    <row r="125" spans="1:12" x14ac:dyDescent="0.35">
      <c r="A125" s="17" t="s">
        <v>80</v>
      </c>
      <c r="B125" s="11" t="s">
        <v>294</v>
      </c>
      <c r="C125" s="11">
        <v>4</v>
      </c>
      <c r="D125" s="13" t="s">
        <v>435</v>
      </c>
      <c r="E125" s="11" t="s">
        <v>81</v>
      </c>
      <c r="F125" s="11" t="s">
        <v>579</v>
      </c>
      <c r="G125" s="11" t="s">
        <v>191</v>
      </c>
      <c r="H125" s="11" t="s">
        <v>10</v>
      </c>
      <c r="I125" s="12" t="s">
        <v>579</v>
      </c>
      <c r="J125" s="13" t="s">
        <v>436</v>
      </c>
      <c r="K125" s="23">
        <v>2312236</v>
      </c>
      <c r="L125" s="24">
        <v>17830</v>
      </c>
    </row>
    <row r="126" spans="1:12" x14ac:dyDescent="0.35">
      <c r="A126" s="17" t="s">
        <v>80</v>
      </c>
      <c r="B126" s="11" t="s">
        <v>294</v>
      </c>
      <c r="C126" s="11">
        <v>4</v>
      </c>
      <c r="D126" s="13" t="s">
        <v>437</v>
      </c>
      <c r="E126" s="11" t="s">
        <v>81</v>
      </c>
      <c r="F126" s="11" t="s">
        <v>238</v>
      </c>
      <c r="G126" s="11" t="s">
        <v>580</v>
      </c>
      <c r="H126" s="11" t="s">
        <v>438</v>
      </c>
      <c r="I126" s="12" t="s">
        <v>581</v>
      </c>
      <c r="J126" s="13" t="s">
        <v>439</v>
      </c>
      <c r="K126" s="23">
        <v>136041</v>
      </c>
      <c r="L126" s="24">
        <v>28219</v>
      </c>
    </row>
    <row r="127" spans="1:12" x14ac:dyDescent="0.35">
      <c r="A127" s="17" t="s">
        <v>80</v>
      </c>
      <c r="B127" s="11" t="s">
        <v>294</v>
      </c>
      <c r="C127" s="11">
        <v>4</v>
      </c>
      <c r="D127" s="13" t="s">
        <v>860</v>
      </c>
      <c r="E127" s="11" t="s">
        <v>81</v>
      </c>
      <c r="F127" s="11" t="s">
        <v>861</v>
      </c>
      <c r="G127" s="11" t="s">
        <v>862</v>
      </c>
      <c r="H127" s="11" t="s">
        <v>863</v>
      </c>
      <c r="I127" s="12" t="s">
        <v>864</v>
      </c>
      <c r="J127" s="13" t="s">
        <v>865</v>
      </c>
      <c r="K127" s="23">
        <v>134612</v>
      </c>
      <c r="L127" s="24">
        <v>34868</v>
      </c>
    </row>
    <row r="128" spans="1:12" x14ac:dyDescent="0.35">
      <c r="A128" s="17" t="s">
        <v>80</v>
      </c>
      <c r="B128" s="11" t="s">
        <v>294</v>
      </c>
      <c r="C128" s="11">
        <v>4</v>
      </c>
      <c r="D128" s="13" t="s">
        <v>440</v>
      </c>
      <c r="E128" s="11" t="s">
        <v>81</v>
      </c>
      <c r="F128" s="11" t="s">
        <v>235</v>
      </c>
      <c r="G128" s="11" t="s">
        <v>582</v>
      </c>
      <c r="H128" s="11" t="s">
        <v>441</v>
      </c>
      <c r="I128" s="12" t="s">
        <v>583</v>
      </c>
      <c r="J128" s="13" t="s">
        <v>442</v>
      </c>
      <c r="K128" s="23">
        <v>196341</v>
      </c>
      <c r="L128" s="24">
        <v>1101</v>
      </c>
    </row>
    <row r="129" spans="1:12" x14ac:dyDescent="0.35">
      <c r="A129" s="17" t="s">
        <v>85</v>
      </c>
      <c r="B129" s="11" t="s">
        <v>295</v>
      </c>
      <c r="C129" s="11">
        <v>2</v>
      </c>
      <c r="D129" s="13" t="s">
        <v>443</v>
      </c>
      <c r="E129" s="11" t="s">
        <v>86</v>
      </c>
      <c r="F129" s="11" t="s">
        <v>246</v>
      </c>
      <c r="G129" s="11" t="s">
        <v>191</v>
      </c>
      <c r="H129" s="11" t="s">
        <v>10</v>
      </c>
      <c r="I129" s="12" t="s">
        <v>246</v>
      </c>
      <c r="J129" s="13" t="s">
        <v>444</v>
      </c>
      <c r="K129" s="23">
        <v>44439</v>
      </c>
      <c r="L129" s="24">
        <v>17965</v>
      </c>
    </row>
    <row r="130" spans="1:12" x14ac:dyDescent="0.35">
      <c r="A130" s="17" t="s">
        <v>85</v>
      </c>
      <c r="B130" s="11" t="s">
        <v>295</v>
      </c>
      <c r="C130" s="11">
        <v>2</v>
      </c>
      <c r="D130" s="13" t="s">
        <v>175</v>
      </c>
      <c r="E130" s="11" t="s">
        <v>86</v>
      </c>
      <c r="F130" s="11" t="s">
        <v>242</v>
      </c>
      <c r="G130" s="11" t="s">
        <v>191</v>
      </c>
      <c r="H130" s="11" t="s">
        <v>10</v>
      </c>
      <c r="I130" s="12" t="s">
        <v>242</v>
      </c>
      <c r="J130" s="13" t="s">
        <v>87</v>
      </c>
      <c r="K130" s="23">
        <v>8317682</v>
      </c>
      <c r="L130" s="24">
        <v>1297813</v>
      </c>
    </row>
    <row r="131" spans="1:12" x14ac:dyDescent="0.35">
      <c r="A131" s="17" t="s">
        <v>85</v>
      </c>
      <c r="B131" s="11" t="s">
        <v>295</v>
      </c>
      <c r="C131" s="11">
        <v>2</v>
      </c>
      <c r="D131" s="13" t="s">
        <v>176</v>
      </c>
      <c r="E131" s="11" t="s">
        <v>86</v>
      </c>
      <c r="F131" s="11" t="s">
        <v>243</v>
      </c>
      <c r="G131" s="11" t="s">
        <v>191</v>
      </c>
      <c r="H131" s="11" t="s">
        <v>10</v>
      </c>
      <c r="I131" s="12" t="s">
        <v>243</v>
      </c>
      <c r="J131" s="13" t="s">
        <v>88</v>
      </c>
      <c r="K131" s="23">
        <v>2047282</v>
      </c>
      <c r="L131" s="24">
        <v>261712</v>
      </c>
    </row>
    <row r="132" spans="1:12" x14ac:dyDescent="0.35">
      <c r="A132" s="17" t="s">
        <v>85</v>
      </c>
      <c r="B132" s="11" t="s">
        <v>295</v>
      </c>
      <c r="C132" s="11">
        <v>2</v>
      </c>
      <c r="D132" s="13" t="s">
        <v>445</v>
      </c>
      <c r="E132" s="11" t="s">
        <v>86</v>
      </c>
      <c r="F132" s="11" t="s">
        <v>240</v>
      </c>
      <c r="G132" s="11" t="s">
        <v>584</v>
      </c>
      <c r="H132" s="11" t="s">
        <v>446</v>
      </c>
      <c r="I132" s="12" t="s">
        <v>585</v>
      </c>
      <c r="J132" s="13" t="s">
        <v>447</v>
      </c>
      <c r="K132" s="23">
        <v>379182</v>
      </c>
      <c r="L132" s="24">
        <v>10799</v>
      </c>
    </row>
    <row r="133" spans="1:12" x14ac:dyDescent="0.35">
      <c r="A133" s="17" t="s">
        <v>85</v>
      </c>
      <c r="B133" s="11" t="s">
        <v>295</v>
      </c>
      <c r="C133" s="11">
        <v>2</v>
      </c>
      <c r="D133" s="16" t="s">
        <v>866</v>
      </c>
      <c r="E133" s="11" t="s">
        <v>86</v>
      </c>
      <c r="F133" s="11" t="s">
        <v>241</v>
      </c>
      <c r="G133" s="11" t="s">
        <v>867</v>
      </c>
      <c r="H133" s="35" t="s">
        <v>868</v>
      </c>
      <c r="I133" s="12" t="s">
        <v>869</v>
      </c>
      <c r="J133" s="15" t="s">
        <v>870</v>
      </c>
      <c r="K133" s="23">
        <v>48589</v>
      </c>
      <c r="L133" s="24">
        <v>818</v>
      </c>
    </row>
    <row r="134" spans="1:12" x14ac:dyDescent="0.35">
      <c r="A134" s="17" t="s">
        <v>85</v>
      </c>
      <c r="B134" s="11" t="s">
        <v>295</v>
      </c>
      <c r="C134" s="11">
        <v>2</v>
      </c>
      <c r="D134" s="13" t="s">
        <v>662</v>
      </c>
      <c r="E134" s="11" t="s">
        <v>86</v>
      </c>
      <c r="F134" s="11" t="s">
        <v>241</v>
      </c>
      <c r="G134" s="11" t="s">
        <v>663</v>
      </c>
      <c r="H134" s="11" t="s">
        <v>664</v>
      </c>
      <c r="I134" s="12" t="s">
        <v>665</v>
      </c>
      <c r="J134" s="13" t="s">
        <v>666</v>
      </c>
      <c r="K134" s="23">
        <v>43481</v>
      </c>
      <c r="L134" s="24">
        <v>5352</v>
      </c>
    </row>
    <row r="135" spans="1:12" x14ac:dyDescent="0.35">
      <c r="A135" s="17" t="s">
        <v>85</v>
      </c>
      <c r="B135" s="11" t="s">
        <v>295</v>
      </c>
      <c r="C135" s="11">
        <v>2</v>
      </c>
      <c r="D135" s="13" t="s">
        <v>177</v>
      </c>
      <c r="E135" s="11" t="s">
        <v>86</v>
      </c>
      <c r="F135" s="11" t="s">
        <v>241</v>
      </c>
      <c r="G135" s="11" t="s">
        <v>244</v>
      </c>
      <c r="H135" s="11" t="s">
        <v>89</v>
      </c>
      <c r="I135" s="12" t="s">
        <v>245</v>
      </c>
      <c r="J135" s="13" t="s">
        <v>90</v>
      </c>
      <c r="K135" s="23">
        <v>188995</v>
      </c>
      <c r="L135" s="24">
        <v>320</v>
      </c>
    </row>
    <row r="136" spans="1:12" x14ac:dyDescent="0.35">
      <c r="A136" s="17" t="s">
        <v>91</v>
      </c>
      <c r="B136" s="11" t="s">
        <v>296</v>
      </c>
      <c r="C136" s="11">
        <v>1</v>
      </c>
      <c r="D136" s="13" t="s">
        <v>448</v>
      </c>
      <c r="E136" s="11" t="s">
        <v>92</v>
      </c>
      <c r="F136" s="11" t="s">
        <v>247</v>
      </c>
      <c r="G136" s="11" t="s">
        <v>586</v>
      </c>
      <c r="H136" s="11" t="s">
        <v>449</v>
      </c>
      <c r="I136" s="12" t="s">
        <v>587</v>
      </c>
      <c r="J136" s="13" t="s">
        <v>450</v>
      </c>
      <c r="K136" s="23">
        <v>83437</v>
      </c>
      <c r="L136" s="24">
        <v>16561</v>
      </c>
    </row>
    <row r="137" spans="1:12" x14ac:dyDescent="0.35">
      <c r="A137" s="17" t="s">
        <v>91</v>
      </c>
      <c r="B137" s="11" t="s">
        <v>296</v>
      </c>
      <c r="C137" s="11">
        <v>1</v>
      </c>
      <c r="D137" s="13" t="s">
        <v>451</v>
      </c>
      <c r="E137" s="11" t="s">
        <v>92</v>
      </c>
      <c r="F137" s="11" t="s">
        <v>247</v>
      </c>
      <c r="G137" s="11" t="s">
        <v>588</v>
      </c>
      <c r="H137" s="11" t="s">
        <v>452</v>
      </c>
      <c r="I137" s="12" t="s">
        <v>589</v>
      </c>
      <c r="J137" s="13" t="s">
        <v>453</v>
      </c>
      <c r="K137" s="23">
        <v>113812</v>
      </c>
      <c r="L137" s="24">
        <v>22590</v>
      </c>
    </row>
    <row r="138" spans="1:12" x14ac:dyDescent="0.35">
      <c r="A138" s="17" t="s">
        <v>91</v>
      </c>
      <c r="B138" s="11" t="s">
        <v>296</v>
      </c>
      <c r="C138" s="11">
        <v>1</v>
      </c>
      <c r="D138" s="13" t="s">
        <v>454</v>
      </c>
      <c r="E138" s="11" t="s">
        <v>92</v>
      </c>
      <c r="F138" s="11" t="s">
        <v>247</v>
      </c>
      <c r="G138" s="11" t="s">
        <v>590</v>
      </c>
      <c r="H138" s="11" t="s">
        <v>455</v>
      </c>
      <c r="I138" s="12" t="s">
        <v>591</v>
      </c>
      <c r="J138" s="13" t="s">
        <v>456</v>
      </c>
      <c r="K138" s="23">
        <v>124723</v>
      </c>
      <c r="L138" s="24">
        <v>24755</v>
      </c>
    </row>
    <row r="139" spans="1:12" x14ac:dyDescent="0.35">
      <c r="A139" s="17" t="s">
        <v>91</v>
      </c>
      <c r="B139" s="11" t="s">
        <v>296</v>
      </c>
      <c r="C139" s="11">
        <v>1</v>
      </c>
      <c r="D139" s="13" t="s">
        <v>741</v>
      </c>
      <c r="E139" s="11" t="s">
        <v>92</v>
      </c>
      <c r="F139" s="11" t="s">
        <v>742</v>
      </c>
      <c r="G139" s="11" t="s">
        <v>743</v>
      </c>
      <c r="H139" s="11" t="s">
        <v>744</v>
      </c>
      <c r="I139" s="12" t="s">
        <v>745</v>
      </c>
      <c r="J139" s="13" t="s">
        <v>746</v>
      </c>
      <c r="K139" s="23">
        <v>42721</v>
      </c>
      <c r="L139" s="24">
        <v>10680</v>
      </c>
    </row>
    <row r="140" spans="1:12" x14ac:dyDescent="0.35">
      <c r="A140" s="17" t="s">
        <v>93</v>
      </c>
      <c r="B140" s="11" t="s">
        <v>297</v>
      </c>
      <c r="C140" s="11">
        <v>1</v>
      </c>
      <c r="D140" s="13" t="s">
        <v>747</v>
      </c>
      <c r="E140" s="11" t="s">
        <v>94</v>
      </c>
      <c r="F140" s="11" t="s">
        <v>748</v>
      </c>
      <c r="G140" s="11" t="s">
        <v>191</v>
      </c>
      <c r="H140" s="11" t="s">
        <v>10</v>
      </c>
      <c r="I140" s="12" t="s">
        <v>748</v>
      </c>
      <c r="J140" s="13" t="s">
        <v>749</v>
      </c>
      <c r="K140" s="23">
        <v>778584</v>
      </c>
      <c r="L140" s="24">
        <v>130608</v>
      </c>
    </row>
    <row r="141" spans="1:12" x14ac:dyDescent="0.35">
      <c r="A141" s="17" t="s">
        <v>93</v>
      </c>
      <c r="B141" s="11" t="s">
        <v>297</v>
      </c>
      <c r="C141" s="11">
        <v>1</v>
      </c>
      <c r="D141" s="13" t="s">
        <v>178</v>
      </c>
      <c r="E141" s="11" t="s">
        <v>94</v>
      </c>
      <c r="F141" s="11" t="s">
        <v>248</v>
      </c>
      <c r="G141" s="11" t="s">
        <v>191</v>
      </c>
      <c r="H141" s="11" t="s">
        <v>10</v>
      </c>
      <c r="I141" s="12" t="s">
        <v>248</v>
      </c>
      <c r="J141" s="13" t="s">
        <v>95</v>
      </c>
      <c r="K141" s="23">
        <v>547367</v>
      </c>
      <c r="L141" s="24">
        <v>55112</v>
      </c>
    </row>
    <row r="142" spans="1:12" x14ac:dyDescent="0.35">
      <c r="A142" s="17" t="s">
        <v>93</v>
      </c>
      <c r="B142" s="11" t="s">
        <v>297</v>
      </c>
      <c r="C142" s="11">
        <v>1</v>
      </c>
      <c r="D142" s="13" t="s">
        <v>750</v>
      </c>
      <c r="E142" s="11" t="s">
        <v>94</v>
      </c>
      <c r="F142" s="11" t="s">
        <v>751</v>
      </c>
      <c r="G142" s="11" t="s">
        <v>752</v>
      </c>
      <c r="H142" s="11" t="s">
        <v>753</v>
      </c>
      <c r="I142" s="12" t="s">
        <v>754</v>
      </c>
      <c r="J142" s="13" t="s">
        <v>755</v>
      </c>
      <c r="K142" s="23">
        <v>96580</v>
      </c>
      <c r="L142" s="24">
        <v>55671</v>
      </c>
    </row>
    <row r="143" spans="1:12" x14ac:dyDescent="0.35">
      <c r="A143" s="17" t="s">
        <v>96</v>
      </c>
      <c r="B143" s="11" t="s">
        <v>298</v>
      </c>
      <c r="C143" s="11">
        <v>1</v>
      </c>
      <c r="D143" s="13" t="s">
        <v>457</v>
      </c>
      <c r="E143" s="11" t="s">
        <v>97</v>
      </c>
      <c r="F143" s="11" t="s">
        <v>592</v>
      </c>
      <c r="G143" s="11" t="s">
        <v>191</v>
      </c>
      <c r="H143" s="11" t="s">
        <v>10</v>
      </c>
      <c r="I143" s="12" t="s">
        <v>592</v>
      </c>
      <c r="J143" s="13" t="s">
        <v>458</v>
      </c>
      <c r="K143" s="23">
        <v>120628</v>
      </c>
      <c r="L143" s="24">
        <v>31198</v>
      </c>
    </row>
    <row r="144" spans="1:12" x14ac:dyDescent="0.35">
      <c r="A144" s="17" t="s">
        <v>96</v>
      </c>
      <c r="B144" s="11" t="s">
        <v>298</v>
      </c>
      <c r="C144" s="11">
        <v>1</v>
      </c>
      <c r="D144" s="13" t="s">
        <v>871</v>
      </c>
      <c r="E144" s="11" t="s">
        <v>97</v>
      </c>
      <c r="F144" s="11" t="s">
        <v>872</v>
      </c>
      <c r="G144" s="11" t="s">
        <v>191</v>
      </c>
      <c r="H144" s="11" t="s">
        <v>10</v>
      </c>
      <c r="I144" s="12" t="s">
        <v>872</v>
      </c>
      <c r="J144" s="13" t="s">
        <v>873</v>
      </c>
      <c r="K144" s="23">
        <v>218099</v>
      </c>
      <c r="L144" s="24">
        <v>27324</v>
      </c>
    </row>
    <row r="145" spans="1:12" x14ac:dyDescent="0.35">
      <c r="A145" s="17" t="s">
        <v>96</v>
      </c>
      <c r="B145" s="11" t="s">
        <v>298</v>
      </c>
      <c r="C145" s="11">
        <v>1</v>
      </c>
      <c r="D145" s="13" t="s">
        <v>459</v>
      </c>
      <c r="E145" s="11" t="s">
        <v>97</v>
      </c>
      <c r="F145" s="11" t="s">
        <v>594</v>
      </c>
      <c r="G145" s="11" t="s">
        <v>595</v>
      </c>
      <c r="H145" s="11" t="s">
        <v>460</v>
      </c>
      <c r="I145" s="12" t="s">
        <v>596</v>
      </c>
      <c r="J145" s="13" t="s">
        <v>461</v>
      </c>
      <c r="K145" s="23">
        <v>107561</v>
      </c>
      <c r="L145" s="24">
        <v>38706</v>
      </c>
    </row>
    <row r="146" spans="1:12" x14ac:dyDescent="0.35">
      <c r="A146" s="17" t="s">
        <v>96</v>
      </c>
      <c r="B146" s="11" t="s">
        <v>298</v>
      </c>
      <c r="C146" s="11">
        <v>1</v>
      </c>
      <c r="D146" s="13" t="s">
        <v>462</v>
      </c>
      <c r="E146" s="11" t="s">
        <v>97</v>
      </c>
      <c r="F146" s="11" t="s">
        <v>249</v>
      </c>
      <c r="G146" s="11" t="s">
        <v>597</v>
      </c>
      <c r="H146" s="11" t="s">
        <v>463</v>
      </c>
      <c r="I146" s="12" t="s">
        <v>598</v>
      </c>
      <c r="J146" s="13" t="s">
        <v>464</v>
      </c>
      <c r="K146" s="23">
        <v>191873</v>
      </c>
      <c r="L146" s="24">
        <v>38084</v>
      </c>
    </row>
    <row r="147" spans="1:12" x14ac:dyDescent="0.35">
      <c r="A147" s="17" t="s">
        <v>96</v>
      </c>
      <c r="B147" s="11" t="s">
        <v>298</v>
      </c>
      <c r="C147" s="11">
        <v>1</v>
      </c>
      <c r="D147" s="13" t="s">
        <v>465</v>
      </c>
      <c r="E147" s="11" t="s">
        <v>97</v>
      </c>
      <c r="F147" s="11" t="s">
        <v>593</v>
      </c>
      <c r="G147" s="11" t="s">
        <v>599</v>
      </c>
      <c r="H147" s="11" t="s">
        <v>466</v>
      </c>
      <c r="I147" s="12" t="s">
        <v>600</v>
      </c>
      <c r="J147" s="13" t="s">
        <v>467</v>
      </c>
      <c r="K147" s="23">
        <v>179737</v>
      </c>
      <c r="L147" s="24">
        <v>35675</v>
      </c>
    </row>
    <row r="148" spans="1:12" x14ac:dyDescent="0.35">
      <c r="A148" s="17" t="s">
        <v>96</v>
      </c>
      <c r="B148" s="11" t="s">
        <v>298</v>
      </c>
      <c r="C148" s="11">
        <v>1</v>
      </c>
      <c r="D148" s="16" t="s">
        <v>667</v>
      </c>
      <c r="E148" s="12" t="s">
        <v>97</v>
      </c>
      <c r="F148" s="12" t="s">
        <v>594</v>
      </c>
      <c r="G148" s="12" t="s">
        <v>668</v>
      </c>
      <c r="H148" s="14" t="s">
        <v>669</v>
      </c>
      <c r="I148" s="12" t="s">
        <v>670</v>
      </c>
      <c r="J148" s="15" t="s">
        <v>671</v>
      </c>
      <c r="K148" s="23">
        <v>30696</v>
      </c>
      <c r="L148" s="24">
        <v>7674</v>
      </c>
    </row>
    <row r="149" spans="1:12" x14ac:dyDescent="0.35">
      <c r="A149" s="13" t="s">
        <v>98</v>
      </c>
      <c r="B149" s="11" t="s">
        <v>299</v>
      </c>
      <c r="C149" s="11">
        <v>3</v>
      </c>
      <c r="D149" s="13" t="s">
        <v>468</v>
      </c>
      <c r="E149" s="11" t="s">
        <v>99</v>
      </c>
      <c r="F149" s="11" t="s">
        <v>602</v>
      </c>
      <c r="G149" s="11" t="s">
        <v>191</v>
      </c>
      <c r="H149" s="11" t="s">
        <v>10</v>
      </c>
      <c r="I149" s="12" t="s">
        <v>602</v>
      </c>
      <c r="J149" s="13" t="s">
        <v>469</v>
      </c>
      <c r="K149" s="23">
        <v>637462</v>
      </c>
      <c r="L149" s="24">
        <v>123004</v>
      </c>
    </row>
    <row r="150" spans="1:12" x14ac:dyDescent="0.35">
      <c r="A150" s="13" t="s">
        <v>98</v>
      </c>
      <c r="B150" s="11" t="s">
        <v>299</v>
      </c>
      <c r="C150" s="11">
        <v>3</v>
      </c>
      <c r="D150" s="13" t="s">
        <v>759</v>
      </c>
      <c r="E150" s="11" t="s">
        <v>99</v>
      </c>
      <c r="F150" s="11" t="s">
        <v>251</v>
      </c>
      <c r="G150" s="11" t="s">
        <v>760</v>
      </c>
      <c r="H150" s="11" t="s">
        <v>761</v>
      </c>
      <c r="I150" s="12" t="s">
        <v>762</v>
      </c>
      <c r="J150" s="13" t="s">
        <v>763</v>
      </c>
      <c r="K150" s="23">
        <v>125133</v>
      </c>
      <c r="L150" s="24">
        <v>51713</v>
      </c>
    </row>
    <row r="151" spans="1:12" x14ac:dyDescent="0.35">
      <c r="A151" s="13" t="s">
        <v>98</v>
      </c>
      <c r="B151" s="11" t="s">
        <v>299</v>
      </c>
      <c r="C151" s="11">
        <v>3</v>
      </c>
      <c r="D151" s="13" t="s">
        <v>470</v>
      </c>
      <c r="E151" s="11" t="s">
        <v>99</v>
      </c>
      <c r="F151" s="11" t="s">
        <v>601</v>
      </c>
      <c r="G151" s="11" t="s">
        <v>603</v>
      </c>
      <c r="H151" s="11" t="s">
        <v>471</v>
      </c>
      <c r="I151" s="12" t="s">
        <v>604</v>
      </c>
      <c r="J151" s="13" t="s">
        <v>472</v>
      </c>
      <c r="K151" s="23">
        <v>126605</v>
      </c>
      <c r="L151" s="24">
        <v>25129</v>
      </c>
    </row>
    <row r="152" spans="1:12" x14ac:dyDescent="0.35">
      <c r="A152" s="13" t="s">
        <v>98</v>
      </c>
      <c r="B152" s="11" t="s">
        <v>299</v>
      </c>
      <c r="C152" s="11">
        <v>3</v>
      </c>
      <c r="D152" s="16" t="s">
        <v>473</v>
      </c>
      <c r="E152" s="11" t="s">
        <v>99</v>
      </c>
      <c r="F152" s="12" t="s">
        <v>251</v>
      </c>
      <c r="G152" s="12" t="s">
        <v>605</v>
      </c>
      <c r="H152" s="35" t="s">
        <v>474</v>
      </c>
      <c r="I152" s="12" t="s">
        <v>606</v>
      </c>
      <c r="J152" s="15" t="s">
        <v>475</v>
      </c>
      <c r="K152" s="23">
        <v>116119</v>
      </c>
      <c r="L152" s="24">
        <v>23047</v>
      </c>
    </row>
    <row r="153" spans="1:12" x14ac:dyDescent="0.35">
      <c r="A153" s="13" t="s">
        <v>98</v>
      </c>
      <c r="B153" s="11" t="s">
        <v>299</v>
      </c>
      <c r="C153" s="11">
        <v>3</v>
      </c>
      <c r="D153" s="13" t="s">
        <v>764</v>
      </c>
      <c r="E153" s="11" t="s">
        <v>99</v>
      </c>
      <c r="F153" s="11" t="s">
        <v>250</v>
      </c>
      <c r="G153" s="11" t="s">
        <v>765</v>
      </c>
      <c r="H153" s="11" t="s">
        <v>766</v>
      </c>
      <c r="I153" s="12" t="s">
        <v>767</v>
      </c>
      <c r="J153" s="13" t="s">
        <v>768</v>
      </c>
      <c r="K153" s="23">
        <v>165912</v>
      </c>
      <c r="L153" s="24">
        <v>19562</v>
      </c>
    </row>
    <row r="154" spans="1:12" x14ac:dyDescent="0.35">
      <c r="A154" s="13" t="s">
        <v>98</v>
      </c>
      <c r="B154" s="11" t="s">
        <v>299</v>
      </c>
      <c r="C154" s="11">
        <v>3</v>
      </c>
      <c r="D154" s="13" t="s">
        <v>476</v>
      </c>
      <c r="E154" s="11" t="s">
        <v>99</v>
      </c>
      <c r="F154" s="11" t="s">
        <v>253</v>
      </c>
      <c r="G154" s="11" t="s">
        <v>607</v>
      </c>
      <c r="H154" s="11" t="s">
        <v>477</v>
      </c>
      <c r="I154" s="12" t="s">
        <v>608</v>
      </c>
      <c r="J154" s="13" t="s">
        <v>478</v>
      </c>
      <c r="K154" s="23">
        <v>104588</v>
      </c>
      <c r="L154" s="24">
        <v>20759</v>
      </c>
    </row>
    <row r="155" spans="1:12" x14ac:dyDescent="0.35">
      <c r="A155" s="13" t="s">
        <v>98</v>
      </c>
      <c r="B155" s="11" t="s">
        <v>299</v>
      </c>
      <c r="C155" s="11">
        <v>3</v>
      </c>
      <c r="D155" s="13" t="s">
        <v>479</v>
      </c>
      <c r="E155" s="11" t="s">
        <v>99</v>
      </c>
      <c r="F155" s="11" t="s">
        <v>601</v>
      </c>
      <c r="G155" s="11" t="s">
        <v>609</v>
      </c>
      <c r="H155" s="11" t="s">
        <v>480</v>
      </c>
      <c r="I155" s="12" t="s">
        <v>610</v>
      </c>
      <c r="J155" s="13" t="s">
        <v>481</v>
      </c>
      <c r="K155" s="23">
        <v>127469</v>
      </c>
      <c r="L155" s="24">
        <v>25301</v>
      </c>
    </row>
    <row r="156" spans="1:12" x14ac:dyDescent="0.35">
      <c r="A156" s="13" t="s">
        <v>98</v>
      </c>
      <c r="B156" s="11" t="s">
        <v>299</v>
      </c>
      <c r="C156" s="11">
        <v>3</v>
      </c>
      <c r="D156" s="16" t="s">
        <v>179</v>
      </c>
      <c r="E156" s="11" t="s">
        <v>99</v>
      </c>
      <c r="F156" s="11" t="s">
        <v>252</v>
      </c>
      <c r="G156" s="11" t="s">
        <v>254</v>
      </c>
      <c r="H156" s="14" t="s">
        <v>100</v>
      </c>
      <c r="I156" s="12" t="s">
        <v>255</v>
      </c>
      <c r="J156" s="15" t="s">
        <v>101</v>
      </c>
      <c r="K156" s="23">
        <v>181517</v>
      </c>
      <c r="L156" s="24">
        <v>8312</v>
      </c>
    </row>
    <row r="157" spans="1:12" x14ac:dyDescent="0.35">
      <c r="A157" s="13" t="s">
        <v>98</v>
      </c>
      <c r="B157" s="11" t="s">
        <v>299</v>
      </c>
      <c r="C157" s="11">
        <v>3</v>
      </c>
      <c r="D157" s="13" t="s">
        <v>774</v>
      </c>
      <c r="E157" s="11" t="s">
        <v>99</v>
      </c>
      <c r="F157" s="11" t="s">
        <v>251</v>
      </c>
      <c r="G157" s="11" t="s">
        <v>775</v>
      </c>
      <c r="H157" s="11" t="s">
        <v>776</v>
      </c>
      <c r="I157" s="12" t="s">
        <v>777</v>
      </c>
      <c r="J157" s="13" t="s">
        <v>778</v>
      </c>
      <c r="K157" s="23">
        <v>68049</v>
      </c>
      <c r="L157" s="24">
        <v>41458</v>
      </c>
    </row>
    <row r="158" spans="1:12" x14ac:dyDescent="0.35">
      <c r="A158" s="13" t="s">
        <v>98</v>
      </c>
      <c r="B158" s="11" t="s">
        <v>299</v>
      </c>
      <c r="C158" s="11">
        <v>3</v>
      </c>
      <c r="D158" s="13" t="s">
        <v>672</v>
      </c>
      <c r="E158" s="11" t="s">
        <v>99</v>
      </c>
      <c r="F158" s="11" t="s">
        <v>673</v>
      </c>
      <c r="G158" s="11" t="s">
        <v>674</v>
      </c>
      <c r="H158" s="11" t="s">
        <v>675</v>
      </c>
      <c r="I158" s="12" t="s">
        <v>676</v>
      </c>
      <c r="J158" s="13" t="s">
        <v>677</v>
      </c>
      <c r="K158" s="23">
        <v>59939</v>
      </c>
      <c r="L158" s="24">
        <v>14985</v>
      </c>
    </row>
    <row r="159" spans="1:12" x14ac:dyDescent="0.35">
      <c r="A159" s="13" t="s">
        <v>102</v>
      </c>
      <c r="B159" s="11" t="s">
        <v>300</v>
      </c>
      <c r="C159" s="11">
        <v>1</v>
      </c>
      <c r="D159" s="13" t="s">
        <v>180</v>
      </c>
      <c r="E159" s="11" t="s">
        <v>103</v>
      </c>
      <c r="F159" s="11" t="s">
        <v>256</v>
      </c>
      <c r="G159" s="11" t="s">
        <v>191</v>
      </c>
      <c r="H159" s="11" t="s">
        <v>10</v>
      </c>
      <c r="I159" s="12" t="s">
        <v>256</v>
      </c>
      <c r="J159" s="13" t="s">
        <v>104</v>
      </c>
      <c r="K159" s="23">
        <v>3952394</v>
      </c>
      <c r="L159" s="24">
        <v>247446</v>
      </c>
    </row>
    <row r="160" spans="1:12" x14ac:dyDescent="0.35">
      <c r="A160" s="13" t="s">
        <v>105</v>
      </c>
      <c r="B160" s="11" t="s">
        <v>301</v>
      </c>
      <c r="C160" s="11">
        <v>1</v>
      </c>
      <c r="D160" s="13" t="s">
        <v>181</v>
      </c>
      <c r="E160" s="11" t="s">
        <v>106</v>
      </c>
      <c r="F160" s="11" t="s">
        <v>257</v>
      </c>
      <c r="G160" s="11" t="s">
        <v>191</v>
      </c>
      <c r="H160" s="11" t="s">
        <v>10</v>
      </c>
      <c r="I160" s="12" t="s">
        <v>257</v>
      </c>
      <c r="J160" s="13" t="s">
        <v>107</v>
      </c>
      <c r="K160" s="23">
        <v>28163</v>
      </c>
      <c r="L160" s="24">
        <v>7058</v>
      </c>
    </row>
    <row r="161" spans="1:12" x14ac:dyDescent="0.35">
      <c r="A161" s="13" t="s">
        <v>108</v>
      </c>
      <c r="B161" s="11" t="s">
        <v>302</v>
      </c>
      <c r="C161" s="11">
        <v>1</v>
      </c>
      <c r="D161" s="13" t="s">
        <v>874</v>
      </c>
      <c r="E161" s="11" t="s">
        <v>109</v>
      </c>
      <c r="F161" s="11" t="s">
        <v>875</v>
      </c>
      <c r="G161" s="11" t="s">
        <v>191</v>
      </c>
      <c r="H161" s="11" t="s">
        <v>10</v>
      </c>
      <c r="I161" s="12" t="s">
        <v>875</v>
      </c>
      <c r="J161" s="13" t="s">
        <v>876</v>
      </c>
      <c r="K161" s="23">
        <v>12145</v>
      </c>
      <c r="L161" s="24">
        <v>531</v>
      </c>
    </row>
    <row r="162" spans="1:12" x14ac:dyDescent="0.35">
      <c r="A162" s="13" t="s">
        <v>108</v>
      </c>
      <c r="B162" s="11" t="s">
        <v>302</v>
      </c>
      <c r="C162" s="11">
        <v>1</v>
      </c>
      <c r="D162" s="13" t="s">
        <v>779</v>
      </c>
      <c r="E162" s="11" t="s">
        <v>109</v>
      </c>
      <c r="F162" s="11" t="s">
        <v>780</v>
      </c>
      <c r="G162" s="11" t="s">
        <v>191</v>
      </c>
      <c r="H162" s="11" t="s">
        <v>10</v>
      </c>
      <c r="I162" s="12" t="s">
        <v>780</v>
      </c>
      <c r="J162" s="13" t="s">
        <v>781</v>
      </c>
      <c r="K162" s="23">
        <v>76157</v>
      </c>
      <c r="L162" s="24">
        <v>8751</v>
      </c>
    </row>
    <row r="163" spans="1:12" x14ac:dyDescent="0.35">
      <c r="A163" s="13" t="s">
        <v>108</v>
      </c>
      <c r="B163" s="11" t="s">
        <v>302</v>
      </c>
      <c r="C163" s="11">
        <v>1</v>
      </c>
      <c r="D163" s="16" t="s">
        <v>482</v>
      </c>
      <c r="E163" s="11" t="s">
        <v>109</v>
      </c>
      <c r="F163" s="11" t="s">
        <v>611</v>
      </c>
      <c r="G163" s="11" t="s">
        <v>191</v>
      </c>
      <c r="H163" s="11" t="s">
        <v>10</v>
      </c>
      <c r="I163" s="12" t="s">
        <v>611</v>
      </c>
      <c r="J163" s="15" t="s">
        <v>483</v>
      </c>
      <c r="K163" s="23">
        <v>84337</v>
      </c>
      <c r="L163" s="24">
        <v>8775</v>
      </c>
    </row>
    <row r="164" spans="1:12" x14ac:dyDescent="0.35">
      <c r="A164" s="13" t="s">
        <v>108</v>
      </c>
      <c r="B164" s="11" t="s">
        <v>302</v>
      </c>
      <c r="C164" s="11">
        <v>1</v>
      </c>
      <c r="D164" s="16" t="s">
        <v>484</v>
      </c>
      <c r="E164" s="11" t="s">
        <v>109</v>
      </c>
      <c r="F164" s="11" t="s">
        <v>612</v>
      </c>
      <c r="G164" s="11" t="s">
        <v>191</v>
      </c>
      <c r="H164" s="11" t="s">
        <v>10</v>
      </c>
      <c r="I164" s="12" t="s">
        <v>612</v>
      </c>
      <c r="J164" s="15" t="s">
        <v>485</v>
      </c>
      <c r="K164" s="23">
        <v>87414</v>
      </c>
      <c r="L164" s="24">
        <v>16264</v>
      </c>
    </row>
    <row r="165" spans="1:12" x14ac:dyDescent="0.35">
      <c r="A165" s="13" t="s">
        <v>108</v>
      </c>
      <c r="B165" s="11" t="s">
        <v>302</v>
      </c>
      <c r="C165" s="11">
        <v>1</v>
      </c>
      <c r="D165" s="13" t="s">
        <v>182</v>
      </c>
      <c r="E165" s="11" t="s">
        <v>109</v>
      </c>
      <c r="F165" s="11" t="s">
        <v>258</v>
      </c>
      <c r="G165" s="11" t="s">
        <v>259</v>
      </c>
      <c r="H165" s="11" t="s">
        <v>110</v>
      </c>
      <c r="I165" s="12" t="s">
        <v>260</v>
      </c>
      <c r="J165" s="13" t="s">
        <v>111</v>
      </c>
      <c r="K165" s="23">
        <v>35427</v>
      </c>
      <c r="L165" s="24">
        <v>8034</v>
      </c>
    </row>
    <row r="166" spans="1:12" x14ac:dyDescent="0.35">
      <c r="A166" s="13" t="s">
        <v>112</v>
      </c>
      <c r="B166" s="11" t="s">
        <v>303</v>
      </c>
      <c r="C166" s="11">
        <v>3</v>
      </c>
      <c r="D166" s="13" t="s">
        <v>486</v>
      </c>
      <c r="E166" s="11" t="s">
        <v>113</v>
      </c>
      <c r="F166" s="11" t="s">
        <v>613</v>
      </c>
      <c r="G166" s="11" t="s">
        <v>191</v>
      </c>
      <c r="H166" s="11" t="s">
        <v>10</v>
      </c>
      <c r="I166" s="12" t="s">
        <v>613</v>
      </c>
      <c r="J166" s="13" t="s">
        <v>487</v>
      </c>
      <c r="K166" s="23">
        <v>3374281</v>
      </c>
      <c r="L166" s="24">
        <v>14434</v>
      </c>
    </row>
    <row r="167" spans="1:12" x14ac:dyDescent="0.35">
      <c r="A167" s="13" t="s">
        <v>112</v>
      </c>
      <c r="B167" s="11" t="s">
        <v>303</v>
      </c>
      <c r="C167" s="11">
        <v>3</v>
      </c>
      <c r="D167" s="13" t="s">
        <v>678</v>
      </c>
      <c r="E167" s="11" t="s">
        <v>113</v>
      </c>
      <c r="F167" s="11" t="s">
        <v>679</v>
      </c>
      <c r="G167" s="11" t="s">
        <v>191</v>
      </c>
      <c r="H167" s="11" t="s">
        <v>10</v>
      </c>
      <c r="I167" s="12" t="s">
        <v>679</v>
      </c>
      <c r="J167" s="13" t="s">
        <v>680</v>
      </c>
      <c r="K167" s="23">
        <v>263872</v>
      </c>
      <c r="L167" s="24">
        <v>10015</v>
      </c>
    </row>
    <row r="168" spans="1:12" x14ac:dyDescent="0.35">
      <c r="A168" s="13" t="s">
        <v>114</v>
      </c>
      <c r="B168" s="11" t="s">
        <v>304</v>
      </c>
      <c r="C168" s="11">
        <v>6</v>
      </c>
      <c r="D168" s="13" t="s">
        <v>488</v>
      </c>
      <c r="E168" s="11" t="s">
        <v>115</v>
      </c>
      <c r="F168" s="11" t="s">
        <v>614</v>
      </c>
      <c r="G168" s="11" t="s">
        <v>191</v>
      </c>
      <c r="H168" s="11" t="s">
        <v>10</v>
      </c>
      <c r="I168" s="12" t="s">
        <v>614</v>
      </c>
      <c r="J168" s="13" t="s">
        <v>489</v>
      </c>
      <c r="K168" s="23">
        <v>395525</v>
      </c>
      <c r="L168" s="24">
        <v>72433</v>
      </c>
    </row>
    <row r="169" spans="1:12" x14ac:dyDescent="0.35">
      <c r="A169" s="13" t="s">
        <v>114</v>
      </c>
      <c r="B169" s="11" t="s">
        <v>304</v>
      </c>
      <c r="C169" s="11">
        <v>6</v>
      </c>
      <c r="D169" s="13" t="s">
        <v>490</v>
      </c>
      <c r="E169" s="11" t="s">
        <v>115</v>
      </c>
      <c r="F169" s="11" t="s">
        <v>261</v>
      </c>
      <c r="G169" s="11" t="s">
        <v>615</v>
      </c>
      <c r="H169" s="11" t="s">
        <v>491</v>
      </c>
      <c r="I169" s="12" t="s">
        <v>616</v>
      </c>
      <c r="J169" s="13" t="s">
        <v>492</v>
      </c>
      <c r="K169" s="23">
        <v>33280</v>
      </c>
      <c r="L169" s="24">
        <v>1890</v>
      </c>
    </row>
    <row r="170" spans="1:12" x14ac:dyDescent="0.35">
      <c r="A170" s="13" t="s">
        <v>114</v>
      </c>
      <c r="B170" s="11" t="s">
        <v>304</v>
      </c>
      <c r="C170" s="11">
        <v>6</v>
      </c>
      <c r="D170" s="13" t="s">
        <v>493</v>
      </c>
      <c r="E170" s="11" t="s">
        <v>115</v>
      </c>
      <c r="F170" s="11" t="s">
        <v>262</v>
      </c>
      <c r="G170" s="11" t="s">
        <v>617</v>
      </c>
      <c r="H170" s="11" t="s">
        <v>494</v>
      </c>
      <c r="I170" s="12" t="s">
        <v>618</v>
      </c>
      <c r="J170" s="13" t="s">
        <v>495</v>
      </c>
      <c r="K170" s="23">
        <v>473785</v>
      </c>
      <c r="L170" s="24">
        <v>162127</v>
      </c>
    </row>
    <row r="171" spans="1:12" x14ac:dyDescent="0.35">
      <c r="A171" s="13" t="s">
        <v>116</v>
      </c>
      <c r="B171" s="11" t="s">
        <v>305</v>
      </c>
      <c r="C171" s="11">
        <v>35</v>
      </c>
      <c r="D171" s="13" t="s">
        <v>636</v>
      </c>
      <c r="E171" s="11" t="s">
        <v>117</v>
      </c>
      <c r="F171" s="11" t="s">
        <v>637</v>
      </c>
      <c r="G171" s="11" t="s">
        <v>191</v>
      </c>
      <c r="H171" s="11" t="s">
        <v>10</v>
      </c>
      <c r="I171" s="12" t="s">
        <v>637</v>
      </c>
      <c r="J171" s="13" t="s">
        <v>638</v>
      </c>
      <c r="K171" s="23">
        <v>133233</v>
      </c>
      <c r="L171" s="24">
        <v>24709</v>
      </c>
    </row>
    <row r="172" spans="1:12" x14ac:dyDescent="0.35">
      <c r="A172" s="13" t="s">
        <v>116</v>
      </c>
      <c r="B172" s="11" t="s">
        <v>305</v>
      </c>
      <c r="C172" s="11">
        <v>35</v>
      </c>
      <c r="D172" s="13" t="s">
        <v>496</v>
      </c>
      <c r="E172" s="11" t="s">
        <v>117</v>
      </c>
      <c r="F172" s="11" t="s">
        <v>619</v>
      </c>
      <c r="G172" s="11" t="s">
        <v>191</v>
      </c>
      <c r="H172" s="11" t="s">
        <v>10</v>
      </c>
      <c r="I172" s="12" t="s">
        <v>619</v>
      </c>
      <c r="J172" s="13" t="s">
        <v>497</v>
      </c>
      <c r="K172" s="23">
        <v>1279022</v>
      </c>
      <c r="L172" s="24">
        <v>253927</v>
      </c>
    </row>
    <row r="173" spans="1:12" x14ac:dyDescent="0.35">
      <c r="A173" s="13" t="s">
        <v>116</v>
      </c>
      <c r="B173" s="11" t="s">
        <v>305</v>
      </c>
      <c r="C173" s="11">
        <v>35</v>
      </c>
      <c r="D173" s="13" t="s">
        <v>183</v>
      </c>
      <c r="E173" s="11" t="s">
        <v>117</v>
      </c>
      <c r="F173" s="11" t="s">
        <v>263</v>
      </c>
      <c r="G173" s="11" t="s">
        <v>191</v>
      </c>
      <c r="H173" s="11" t="s">
        <v>10</v>
      </c>
      <c r="I173" s="12" t="s">
        <v>263</v>
      </c>
      <c r="J173" s="13" t="s">
        <v>118</v>
      </c>
      <c r="K173" s="23">
        <v>2614625</v>
      </c>
      <c r="L173" s="24">
        <v>818776</v>
      </c>
    </row>
    <row r="174" spans="1:12" x14ac:dyDescent="0.35">
      <c r="A174" s="13" t="s">
        <v>119</v>
      </c>
      <c r="B174" s="11" t="s">
        <v>306</v>
      </c>
      <c r="C174" s="11">
        <v>21</v>
      </c>
      <c r="D174" s="13" t="s">
        <v>184</v>
      </c>
      <c r="E174" s="11" t="s">
        <v>120</v>
      </c>
      <c r="F174" s="11" t="s">
        <v>264</v>
      </c>
      <c r="G174" s="11" t="s">
        <v>191</v>
      </c>
      <c r="H174" s="11" t="s">
        <v>10</v>
      </c>
      <c r="I174" s="12" t="s">
        <v>264</v>
      </c>
      <c r="J174" s="13" t="s">
        <v>121</v>
      </c>
      <c r="K174" s="23">
        <v>3461119</v>
      </c>
      <c r="L174" s="24">
        <v>985231</v>
      </c>
    </row>
    <row r="175" spans="1:12" x14ac:dyDescent="0.35">
      <c r="A175" s="13" t="s">
        <v>122</v>
      </c>
      <c r="B175" s="11" t="s">
        <v>307</v>
      </c>
      <c r="C175" s="11">
        <v>1</v>
      </c>
      <c r="D175" s="13" t="s">
        <v>185</v>
      </c>
      <c r="E175" s="11" t="s">
        <v>123</v>
      </c>
      <c r="F175" s="11" t="s">
        <v>265</v>
      </c>
      <c r="G175" s="11" t="s">
        <v>191</v>
      </c>
      <c r="H175" s="11" t="s">
        <v>10</v>
      </c>
      <c r="I175" s="12" t="s">
        <v>265</v>
      </c>
      <c r="J175" s="13" t="s">
        <v>124</v>
      </c>
      <c r="K175" s="23">
        <v>151397</v>
      </c>
      <c r="L175" s="24">
        <v>18855</v>
      </c>
    </row>
    <row r="176" spans="1:12" x14ac:dyDescent="0.35">
      <c r="A176" s="13" t="s">
        <v>122</v>
      </c>
      <c r="B176" s="11" t="s">
        <v>307</v>
      </c>
      <c r="C176" s="11">
        <v>1</v>
      </c>
      <c r="D176" s="13" t="s">
        <v>498</v>
      </c>
      <c r="E176" s="11" t="s">
        <v>123</v>
      </c>
      <c r="F176" s="11" t="s">
        <v>620</v>
      </c>
      <c r="G176" s="11" t="s">
        <v>191</v>
      </c>
      <c r="H176" s="11" t="s">
        <v>10</v>
      </c>
      <c r="I176" s="12" t="s">
        <v>620</v>
      </c>
      <c r="J176" s="13" t="s">
        <v>499</v>
      </c>
      <c r="K176" s="23">
        <v>812421</v>
      </c>
      <c r="L176" s="24">
        <v>179436</v>
      </c>
    </row>
    <row r="177" spans="1:12" x14ac:dyDescent="0.35">
      <c r="A177" s="19" t="s">
        <v>125</v>
      </c>
      <c r="B177" s="11" t="s">
        <v>308</v>
      </c>
      <c r="C177" s="11">
        <v>1</v>
      </c>
      <c r="D177" s="16" t="s">
        <v>877</v>
      </c>
      <c r="E177" s="11" t="s">
        <v>126</v>
      </c>
      <c r="F177" s="11" t="s">
        <v>878</v>
      </c>
      <c r="G177" s="11" t="s">
        <v>191</v>
      </c>
      <c r="H177" s="11" t="s">
        <v>10</v>
      </c>
      <c r="I177" s="12" t="s">
        <v>878</v>
      </c>
      <c r="J177" s="15" t="s">
        <v>879</v>
      </c>
      <c r="K177" s="23">
        <v>441479</v>
      </c>
      <c r="L177" s="24">
        <v>25641</v>
      </c>
    </row>
    <row r="178" spans="1:12" x14ac:dyDescent="0.35">
      <c r="A178" s="19" t="s">
        <v>125</v>
      </c>
      <c r="B178" s="11" t="s">
        <v>308</v>
      </c>
      <c r="C178" s="11">
        <v>1</v>
      </c>
      <c r="D178" s="13" t="s">
        <v>186</v>
      </c>
      <c r="E178" s="11" t="s">
        <v>126</v>
      </c>
      <c r="F178" s="11" t="s">
        <v>266</v>
      </c>
      <c r="G178" s="11" t="s">
        <v>191</v>
      </c>
      <c r="H178" s="11" t="s">
        <v>10</v>
      </c>
      <c r="I178" s="12" t="s">
        <v>266</v>
      </c>
      <c r="J178" s="13" t="s">
        <v>127</v>
      </c>
      <c r="K178" s="23">
        <v>171954</v>
      </c>
      <c r="L178" s="24">
        <v>14758</v>
      </c>
    </row>
    <row r="179" spans="1:12" x14ac:dyDescent="0.35">
      <c r="A179" s="19" t="s">
        <v>125</v>
      </c>
      <c r="B179" s="11" t="s">
        <v>308</v>
      </c>
      <c r="C179" s="11">
        <v>1</v>
      </c>
      <c r="D179" s="13" t="s">
        <v>187</v>
      </c>
      <c r="E179" s="11" t="s">
        <v>126</v>
      </c>
      <c r="F179" s="11" t="s">
        <v>267</v>
      </c>
      <c r="G179" s="11" t="s">
        <v>191</v>
      </c>
      <c r="H179" s="11" t="s">
        <v>10</v>
      </c>
      <c r="I179" s="12" t="s">
        <v>267</v>
      </c>
      <c r="J179" s="13" t="s">
        <v>128</v>
      </c>
      <c r="K179" s="23">
        <v>696857</v>
      </c>
      <c r="L179" s="24">
        <v>138597</v>
      </c>
    </row>
    <row r="180" spans="1:12" x14ac:dyDescent="0.35">
      <c r="A180" s="19" t="s">
        <v>125</v>
      </c>
      <c r="B180" s="11" t="s">
        <v>308</v>
      </c>
      <c r="C180" s="11">
        <v>1</v>
      </c>
      <c r="D180" s="13" t="s">
        <v>500</v>
      </c>
      <c r="E180" s="11" t="s">
        <v>126</v>
      </c>
      <c r="F180" s="11" t="s">
        <v>621</v>
      </c>
      <c r="G180" s="11" t="s">
        <v>191</v>
      </c>
      <c r="H180" s="11" t="s">
        <v>10</v>
      </c>
      <c r="I180" s="12" t="s">
        <v>621</v>
      </c>
      <c r="J180" s="13" t="s">
        <v>501</v>
      </c>
      <c r="K180" s="23">
        <v>2200244</v>
      </c>
      <c r="L180" s="24">
        <v>146090</v>
      </c>
    </row>
    <row r="181" spans="1:12" x14ac:dyDescent="0.35">
      <c r="A181" s="19" t="s">
        <v>125</v>
      </c>
      <c r="B181" s="11" t="s">
        <v>308</v>
      </c>
      <c r="C181" s="11">
        <v>1</v>
      </c>
      <c r="D181" s="13" t="s">
        <v>502</v>
      </c>
      <c r="E181" s="11" t="s">
        <v>126</v>
      </c>
      <c r="F181" s="11" t="s">
        <v>622</v>
      </c>
      <c r="G181" s="11" t="s">
        <v>191</v>
      </c>
      <c r="H181" s="11" t="s">
        <v>10</v>
      </c>
      <c r="I181" s="12" t="s">
        <v>622</v>
      </c>
      <c r="J181" s="13" t="s">
        <v>503</v>
      </c>
      <c r="K181" s="23">
        <v>1360502</v>
      </c>
      <c r="L181" s="24">
        <v>4693</v>
      </c>
    </row>
    <row r="182" spans="1:12" x14ac:dyDescent="0.35">
      <c r="A182" s="19" t="s">
        <v>125</v>
      </c>
      <c r="B182" s="11" t="s">
        <v>308</v>
      </c>
      <c r="C182" s="11">
        <v>1</v>
      </c>
      <c r="D182" s="13" t="s">
        <v>782</v>
      </c>
      <c r="E182" s="11" t="s">
        <v>126</v>
      </c>
      <c r="F182" s="11" t="s">
        <v>783</v>
      </c>
      <c r="G182" s="11" t="s">
        <v>191</v>
      </c>
      <c r="H182" s="11" t="s">
        <v>10</v>
      </c>
      <c r="I182" s="12" t="s">
        <v>783</v>
      </c>
      <c r="J182" s="13" t="s">
        <v>784</v>
      </c>
      <c r="K182" s="23">
        <v>691</v>
      </c>
      <c r="L182" s="24">
        <v>36</v>
      </c>
    </row>
    <row r="183" spans="1:12" x14ac:dyDescent="0.35">
      <c r="A183" s="19" t="s">
        <v>125</v>
      </c>
      <c r="B183" s="11" t="s">
        <v>308</v>
      </c>
      <c r="C183" s="11">
        <v>1</v>
      </c>
      <c r="D183" s="16" t="s">
        <v>785</v>
      </c>
      <c r="E183" s="11" t="s">
        <v>126</v>
      </c>
      <c r="F183" s="11" t="s">
        <v>786</v>
      </c>
      <c r="G183" s="11" t="s">
        <v>191</v>
      </c>
      <c r="H183" s="11" t="s">
        <v>10</v>
      </c>
      <c r="I183" s="12" t="s">
        <v>786</v>
      </c>
      <c r="J183" s="15" t="s">
        <v>787</v>
      </c>
      <c r="K183" s="23">
        <v>49040</v>
      </c>
      <c r="L183" s="24">
        <v>12686</v>
      </c>
    </row>
    <row r="184" spans="1:12" x14ac:dyDescent="0.35">
      <c r="A184" s="19" t="s">
        <v>125</v>
      </c>
      <c r="B184" s="11" t="s">
        <v>308</v>
      </c>
      <c r="C184" s="11">
        <v>1</v>
      </c>
      <c r="D184" s="13" t="s">
        <v>639</v>
      </c>
      <c r="E184" s="11" t="s">
        <v>126</v>
      </c>
      <c r="F184" s="11" t="s">
        <v>640</v>
      </c>
      <c r="G184" s="11" t="s">
        <v>191</v>
      </c>
      <c r="H184" s="11" t="s">
        <v>10</v>
      </c>
      <c r="I184" s="12" t="s">
        <v>640</v>
      </c>
      <c r="J184" s="13" t="s">
        <v>641</v>
      </c>
      <c r="K184" s="23">
        <v>8418352</v>
      </c>
      <c r="L184" s="24">
        <v>697887</v>
      </c>
    </row>
    <row r="185" spans="1:12" x14ac:dyDescent="0.35">
      <c r="A185" s="19" t="s">
        <v>125</v>
      </c>
      <c r="B185" s="11" t="s">
        <v>308</v>
      </c>
      <c r="C185" s="11">
        <v>1</v>
      </c>
      <c r="D185" s="13" t="s">
        <v>788</v>
      </c>
      <c r="E185" s="11" t="s">
        <v>126</v>
      </c>
      <c r="F185" s="11" t="s">
        <v>789</v>
      </c>
      <c r="G185" s="11" t="s">
        <v>191</v>
      </c>
      <c r="H185" s="11" t="s">
        <v>10</v>
      </c>
      <c r="I185" s="12" t="s">
        <v>789</v>
      </c>
      <c r="J185" s="13" t="s">
        <v>790</v>
      </c>
      <c r="K185" s="23">
        <v>61504</v>
      </c>
      <c r="L185" s="24">
        <v>2962</v>
      </c>
    </row>
    <row r="186" spans="1:12" x14ac:dyDescent="0.35">
      <c r="A186" s="19" t="s">
        <v>125</v>
      </c>
      <c r="B186" s="11" t="s">
        <v>308</v>
      </c>
      <c r="C186" s="11">
        <v>1</v>
      </c>
      <c r="D186" s="13" t="s">
        <v>188</v>
      </c>
      <c r="E186" s="11" t="s">
        <v>126</v>
      </c>
      <c r="F186" s="11" t="s">
        <v>268</v>
      </c>
      <c r="G186" s="11" t="s">
        <v>191</v>
      </c>
      <c r="H186" s="11" t="s">
        <v>10</v>
      </c>
      <c r="I186" s="12" t="s">
        <v>268</v>
      </c>
      <c r="J186" s="13" t="s">
        <v>129</v>
      </c>
      <c r="K186" s="23">
        <v>870678</v>
      </c>
      <c r="L186" s="24">
        <v>8886</v>
      </c>
    </row>
    <row r="187" spans="1:12" x14ac:dyDescent="0.35">
      <c r="A187" s="19" t="s">
        <v>769</v>
      </c>
      <c r="B187" s="11" t="s">
        <v>791</v>
      </c>
      <c r="C187" s="11">
        <v>29</v>
      </c>
      <c r="D187" s="13" t="s">
        <v>770</v>
      </c>
      <c r="E187" s="11" t="s">
        <v>771</v>
      </c>
      <c r="F187" s="11" t="s">
        <v>772</v>
      </c>
      <c r="G187" s="11" t="s">
        <v>191</v>
      </c>
      <c r="H187" s="11" t="s">
        <v>10</v>
      </c>
      <c r="I187" s="12" t="s">
        <v>772</v>
      </c>
      <c r="J187" s="13" t="s">
        <v>773</v>
      </c>
      <c r="K187" s="23">
        <v>21754</v>
      </c>
      <c r="L187" s="24">
        <v>6235</v>
      </c>
    </row>
    <row r="188" spans="1:12" x14ac:dyDescent="0.35">
      <c r="A188" s="19" t="s">
        <v>130</v>
      </c>
      <c r="B188" s="11" t="s">
        <v>309</v>
      </c>
      <c r="C188" s="11">
        <v>1</v>
      </c>
      <c r="D188" s="13" t="s">
        <v>756</v>
      </c>
      <c r="E188" s="11" t="s">
        <v>131</v>
      </c>
      <c r="F188" s="11" t="s">
        <v>757</v>
      </c>
      <c r="G188" s="11" t="s">
        <v>191</v>
      </c>
      <c r="H188" s="11" t="s">
        <v>10</v>
      </c>
      <c r="I188" s="12" t="s">
        <v>757</v>
      </c>
      <c r="J188" s="13" t="s">
        <v>758</v>
      </c>
      <c r="K188" s="23">
        <v>159190</v>
      </c>
      <c r="L188" s="24">
        <v>5920</v>
      </c>
    </row>
    <row r="189" spans="1:12" x14ac:dyDescent="0.35">
      <c r="A189" s="19" t="s">
        <v>130</v>
      </c>
      <c r="B189" s="11" t="s">
        <v>309</v>
      </c>
      <c r="C189" s="11">
        <v>1</v>
      </c>
      <c r="D189" s="13" t="s">
        <v>189</v>
      </c>
      <c r="E189" s="11" t="s">
        <v>131</v>
      </c>
      <c r="F189" s="11" t="s">
        <v>269</v>
      </c>
      <c r="G189" s="11" t="s">
        <v>191</v>
      </c>
      <c r="H189" s="11" t="s">
        <v>10</v>
      </c>
      <c r="I189" s="12" t="s">
        <v>269</v>
      </c>
      <c r="J189" s="13" t="s">
        <v>132</v>
      </c>
      <c r="K189" s="23">
        <v>1774183</v>
      </c>
      <c r="L189" s="24">
        <v>40966</v>
      </c>
    </row>
    <row r="190" spans="1:12" x14ac:dyDescent="0.35">
      <c r="A190" s="19" t="s">
        <v>133</v>
      </c>
      <c r="B190" s="11" t="s">
        <v>310</v>
      </c>
      <c r="C190" s="11">
        <v>2</v>
      </c>
      <c r="D190" s="13" t="s">
        <v>190</v>
      </c>
      <c r="E190" s="11" t="s">
        <v>134</v>
      </c>
      <c r="F190" s="11" t="s">
        <v>270</v>
      </c>
      <c r="G190" s="11" t="s">
        <v>191</v>
      </c>
      <c r="H190" s="11" t="s">
        <v>10</v>
      </c>
      <c r="I190" s="12" t="s">
        <v>270</v>
      </c>
      <c r="J190" s="13" t="s">
        <v>135</v>
      </c>
      <c r="K190" s="23">
        <v>3313798</v>
      </c>
      <c r="L190" s="24">
        <v>186938</v>
      </c>
    </row>
    <row r="191" spans="1:12" x14ac:dyDescent="0.35">
      <c r="A191" s="45" t="s">
        <v>136</v>
      </c>
      <c r="B191" s="45"/>
      <c r="C191" s="45"/>
      <c r="D191" s="45"/>
      <c r="E191" s="45"/>
      <c r="F191" s="45"/>
      <c r="G191" s="45"/>
      <c r="H191" s="45"/>
      <c r="I191" s="47"/>
      <c r="J191" s="43"/>
      <c r="K191" s="48">
        <f>SUBTOTAL(109,Table1[Revised
Final
Allocation
Amount])</f>
        <v>236278013</v>
      </c>
      <c r="L191" s="49">
        <f>SUBTOTAL(109,Table1[8th
Apportionment])</f>
        <v>23661672</v>
      </c>
    </row>
    <row r="192" spans="1:12" x14ac:dyDescent="0.35">
      <c r="A192" s="21" t="s">
        <v>137</v>
      </c>
      <c r="B192" s="7"/>
      <c r="D192" s="18"/>
      <c r="E192" s="26"/>
      <c r="F192" s="26"/>
      <c r="G192" s="26"/>
      <c r="H192" s="26"/>
      <c r="I192" s="27"/>
      <c r="J192" s="28"/>
      <c r="K192" s="29"/>
      <c r="L192" s="30"/>
    </row>
    <row r="193" spans="1:12" x14ac:dyDescent="0.35">
      <c r="A193" s="21" t="s">
        <v>138</v>
      </c>
      <c r="B193" s="7"/>
      <c r="D193" s="18"/>
      <c r="E193" s="26"/>
      <c r="F193" s="26"/>
      <c r="G193" s="26"/>
      <c r="H193" s="26"/>
      <c r="I193" s="27"/>
      <c r="J193" s="28"/>
      <c r="K193" s="29"/>
      <c r="L193" s="30"/>
    </row>
    <row r="194" spans="1:12" x14ac:dyDescent="0.35">
      <c r="A194" s="33" t="s">
        <v>885</v>
      </c>
      <c r="B194" s="7"/>
      <c r="D194" s="18"/>
      <c r="E194" s="26"/>
      <c r="F194" s="26"/>
      <c r="G194" s="26"/>
      <c r="H194" s="26"/>
      <c r="I194" s="27"/>
      <c r="J194" s="28"/>
      <c r="K194" s="29"/>
      <c r="L194" s="30"/>
    </row>
  </sheetData>
  <sortState xmlns:xlrd2="http://schemas.microsoft.com/office/spreadsheetml/2017/richdata2" ref="A140:L158">
    <sortCondition ref="E146:E158"/>
  </sortState>
  <dataConsolidate/>
  <phoneticPr fontId="14" type="noConversion"/>
  <conditionalFormatting sqref="D120:D187">
    <cfRule type="duplicateValues" dxfId="3" priority="1"/>
  </conditionalFormatting>
  <conditionalFormatting sqref="I5:I187">
    <cfRule type="duplicateValues" dxfId="2" priority="2"/>
  </conditionalFormatting>
  <printOptions horizontalCentered="1"/>
  <pageMargins left="0" right="0" top="0.45" bottom="0.5" header="0.25" footer="0.25"/>
  <pageSetup scale="54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Normal="100" workbookViewId="0"/>
  </sheetViews>
  <sheetFormatPr defaultColWidth="8.84375" defaultRowHeight="15.5" x14ac:dyDescent="0.35"/>
  <cols>
    <col min="1" max="1" width="12.69140625" customWidth="1"/>
    <col min="2" max="2" width="16" bestFit="1" customWidth="1"/>
    <col min="3" max="3" width="24.69140625" customWidth="1"/>
    <col min="4" max="4" width="18.69140625" style="3" customWidth="1"/>
    <col min="5" max="5" width="18.61328125" style="1" customWidth="1"/>
    <col min="6" max="16384" width="8.84375" style="1"/>
  </cols>
  <sheetData>
    <row r="1" spans="1:5" ht="19" customHeight="1" x14ac:dyDescent="0.4">
      <c r="A1" s="39" t="s">
        <v>886</v>
      </c>
      <c r="B1" s="2"/>
      <c r="C1" s="2"/>
      <c r="D1" s="2"/>
    </row>
    <row r="2" spans="1:5" customFormat="1" ht="18" x14ac:dyDescent="0.4">
      <c r="A2" s="40" t="s">
        <v>623</v>
      </c>
    </row>
    <row r="3" spans="1:5" customFormat="1" x14ac:dyDescent="0.35">
      <c r="A3" s="6" t="s">
        <v>142</v>
      </c>
    </row>
    <row r="4" spans="1:5" ht="31" x14ac:dyDescent="0.35">
      <c r="A4" s="25" t="s">
        <v>3</v>
      </c>
      <c r="B4" s="25" t="s">
        <v>139</v>
      </c>
      <c r="C4" s="25" t="s">
        <v>140</v>
      </c>
      <c r="D4" s="50" t="s">
        <v>141</v>
      </c>
      <c r="E4" s="51" t="s">
        <v>930</v>
      </c>
    </row>
    <row r="5" spans="1:5" x14ac:dyDescent="0.35">
      <c r="A5" s="7" t="s">
        <v>9</v>
      </c>
      <c r="B5" s="7" t="s">
        <v>8</v>
      </c>
      <c r="C5" s="20" t="s">
        <v>887</v>
      </c>
      <c r="D5" s="36">
        <v>724963</v>
      </c>
      <c r="E5" s="52" t="s">
        <v>888</v>
      </c>
    </row>
    <row r="6" spans="1:5" x14ac:dyDescent="0.35">
      <c r="A6" s="7" t="s">
        <v>12</v>
      </c>
      <c r="B6" s="7" t="s">
        <v>11</v>
      </c>
      <c r="C6" s="20" t="s">
        <v>887</v>
      </c>
      <c r="D6" s="37">
        <v>151142</v>
      </c>
      <c r="E6" s="52" t="s">
        <v>889</v>
      </c>
    </row>
    <row r="7" spans="1:5" x14ac:dyDescent="0.35">
      <c r="A7" s="7" t="s">
        <v>513</v>
      </c>
      <c r="B7" s="7" t="s">
        <v>327</v>
      </c>
      <c r="C7" s="20" t="s">
        <v>887</v>
      </c>
      <c r="D7" s="36">
        <v>15619</v>
      </c>
      <c r="E7" s="52" t="s">
        <v>890</v>
      </c>
    </row>
    <row r="8" spans="1:5" x14ac:dyDescent="0.35">
      <c r="A8" s="7" t="s">
        <v>14</v>
      </c>
      <c r="B8" s="7" t="s">
        <v>13</v>
      </c>
      <c r="C8" s="20" t="s">
        <v>887</v>
      </c>
      <c r="D8" s="36">
        <v>1014301</v>
      </c>
      <c r="E8" s="52" t="s">
        <v>891</v>
      </c>
    </row>
    <row r="9" spans="1:5" x14ac:dyDescent="0.35">
      <c r="A9" s="7" t="s">
        <v>17</v>
      </c>
      <c r="B9" s="7" t="s">
        <v>16</v>
      </c>
      <c r="C9" s="20" t="s">
        <v>887</v>
      </c>
      <c r="D9" s="36">
        <v>55412</v>
      </c>
      <c r="E9" s="52" t="s">
        <v>892</v>
      </c>
    </row>
    <row r="10" spans="1:5" x14ac:dyDescent="0.35">
      <c r="A10" s="7" t="s">
        <v>19</v>
      </c>
      <c r="B10" s="7" t="s">
        <v>18</v>
      </c>
      <c r="C10" s="20" t="s">
        <v>887</v>
      </c>
      <c r="D10" s="36">
        <v>394913</v>
      </c>
      <c r="E10" s="52" t="s">
        <v>893</v>
      </c>
    </row>
    <row r="11" spans="1:5" x14ac:dyDescent="0.35">
      <c r="A11" s="7" t="s">
        <v>817</v>
      </c>
      <c r="B11" s="7" t="s">
        <v>880</v>
      </c>
      <c r="C11" s="20" t="s">
        <v>887</v>
      </c>
      <c r="D11" s="36">
        <v>6239</v>
      </c>
      <c r="E11" s="52" t="s">
        <v>894</v>
      </c>
    </row>
    <row r="12" spans="1:5" x14ac:dyDescent="0.35">
      <c r="A12" s="7" t="s">
        <v>23</v>
      </c>
      <c r="B12" s="7" t="s">
        <v>22</v>
      </c>
      <c r="C12" s="20" t="s">
        <v>887</v>
      </c>
      <c r="D12" s="36">
        <v>11929</v>
      </c>
      <c r="E12" s="52" t="s">
        <v>895</v>
      </c>
    </row>
    <row r="13" spans="1:5" x14ac:dyDescent="0.35">
      <c r="A13" s="7" t="s">
        <v>27</v>
      </c>
      <c r="B13" s="7" t="s">
        <v>26</v>
      </c>
      <c r="C13" s="20" t="s">
        <v>887</v>
      </c>
      <c r="D13" s="36">
        <v>103156</v>
      </c>
      <c r="E13" s="52" t="s">
        <v>896</v>
      </c>
    </row>
    <row r="14" spans="1:5" x14ac:dyDescent="0.35">
      <c r="A14" s="7" t="s">
        <v>29</v>
      </c>
      <c r="B14" s="7" t="s">
        <v>28</v>
      </c>
      <c r="C14" s="20" t="s">
        <v>887</v>
      </c>
      <c r="D14" s="36">
        <v>349163</v>
      </c>
      <c r="E14" s="52" t="s">
        <v>897</v>
      </c>
    </row>
    <row r="15" spans="1:5" x14ac:dyDescent="0.35">
      <c r="A15" s="7" t="s">
        <v>32</v>
      </c>
      <c r="B15" s="7" t="s">
        <v>31</v>
      </c>
      <c r="C15" s="20" t="s">
        <v>887</v>
      </c>
      <c r="D15" s="36">
        <v>52942</v>
      </c>
      <c r="E15" s="52" t="s">
        <v>898</v>
      </c>
    </row>
    <row r="16" spans="1:5" x14ac:dyDescent="0.35">
      <c r="A16" s="7" t="s">
        <v>34</v>
      </c>
      <c r="B16" s="7" t="s">
        <v>33</v>
      </c>
      <c r="C16" s="20" t="s">
        <v>887</v>
      </c>
      <c r="D16" s="36">
        <v>53469</v>
      </c>
      <c r="E16" s="52" t="s">
        <v>899</v>
      </c>
    </row>
    <row r="17" spans="1:5" x14ac:dyDescent="0.35">
      <c r="A17" s="7" t="s">
        <v>37</v>
      </c>
      <c r="B17" s="7" t="s">
        <v>36</v>
      </c>
      <c r="C17" s="20" t="s">
        <v>887</v>
      </c>
      <c r="D17" s="36">
        <v>9460</v>
      </c>
      <c r="E17" s="52" t="s">
        <v>900</v>
      </c>
    </row>
    <row r="18" spans="1:5" x14ac:dyDescent="0.35">
      <c r="A18" s="7" t="s">
        <v>39</v>
      </c>
      <c r="B18" s="7" t="s">
        <v>642</v>
      </c>
      <c r="C18" s="20" t="s">
        <v>887</v>
      </c>
      <c r="D18" s="36">
        <v>7349617</v>
      </c>
      <c r="E18" s="52" t="s">
        <v>901</v>
      </c>
    </row>
    <row r="19" spans="1:5" x14ac:dyDescent="0.35">
      <c r="A19" s="7" t="s">
        <v>53</v>
      </c>
      <c r="B19" s="7" t="s">
        <v>52</v>
      </c>
      <c r="C19" s="20" t="s">
        <v>887</v>
      </c>
      <c r="D19" s="36">
        <v>28116</v>
      </c>
      <c r="E19" s="52" t="s">
        <v>902</v>
      </c>
    </row>
    <row r="20" spans="1:5" x14ac:dyDescent="0.35">
      <c r="A20" s="7" t="s">
        <v>56</v>
      </c>
      <c r="B20" s="7" t="s">
        <v>55</v>
      </c>
      <c r="C20" s="20" t="s">
        <v>887</v>
      </c>
      <c r="D20" s="36">
        <v>2931</v>
      </c>
      <c r="E20" s="52" t="s">
        <v>903</v>
      </c>
    </row>
    <row r="21" spans="1:5" x14ac:dyDescent="0.35">
      <c r="A21" s="7" t="s">
        <v>59</v>
      </c>
      <c r="B21" s="7" t="s">
        <v>58</v>
      </c>
      <c r="C21" s="20" t="s">
        <v>887</v>
      </c>
      <c r="D21" s="36">
        <v>5008</v>
      </c>
      <c r="E21" s="52" t="s">
        <v>904</v>
      </c>
    </row>
    <row r="22" spans="1:5" x14ac:dyDescent="0.35">
      <c r="A22" s="7" t="s">
        <v>61</v>
      </c>
      <c r="B22" s="7" t="s">
        <v>60</v>
      </c>
      <c r="C22" s="20" t="s">
        <v>887</v>
      </c>
      <c r="D22" s="36">
        <v>17728</v>
      </c>
      <c r="E22" s="52" t="s">
        <v>905</v>
      </c>
    </row>
    <row r="23" spans="1:5" x14ac:dyDescent="0.35">
      <c r="A23" s="7" t="s">
        <v>65</v>
      </c>
      <c r="B23" s="7" t="s">
        <v>64</v>
      </c>
      <c r="C23" s="20" t="s">
        <v>887</v>
      </c>
      <c r="D23" s="36">
        <v>609201</v>
      </c>
      <c r="E23" s="52" t="s">
        <v>906</v>
      </c>
    </row>
    <row r="24" spans="1:5" x14ac:dyDescent="0.35">
      <c r="A24" s="7" t="s">
        <v>851</v>
      </c>
      <c r="B24" s="7" t="s">
        <v>881</v>
      </c>
      <c r="C24" s="20" t="s">
        <v>887</v>
      </c>
      <c r="D24" s="36">
        <v>21280</v>
      </c>
      <c r="E24" s="52" t="s">
        <v>907</v>
      </c>
    </row>
    <row r="25" spans="1:5" x14ac:dyDescent="0.35">
      <c r="A25" s="7" t="s">
        <v>68</v>
      </c>
      <c r="B25" s="7" t="s">
        <v>67</v>
      </c>
      <c r="C25" s="20" t="s">
        <v>887</v>
      </c>
      <c r="D25" s="36">
        <v>3652636</v>
      </c>
      <c r="E25" s="52" t="s">
        <v>908</v>
      </c>
    </row>
    <row r="26" spans="1:5" x14ac:dyDescent="0.35">
      <c r="A26" s="7" t="s">
        <v>73</v>
      </c>
      <c r="B26" s="7" t="s">
        <v>72</v>
      </c>
      <c r="C26" s="20" t="s">
        <v>887</v>
      </c>
      <c r="D26" s="36">
        <v>67416</v>
      </c>
      <c r="E26" s="52" t="s">
        <v>909</v>
      </c>
    </row>
    <row r="27" spans="1:5" x14ac:dyDescent="0.35">
      <c r="A27" s="7" t="s">
        <v>75</v>
      </c>
      <c r="B27" s="7" t="s">
        <v>74</v>
      </c>
      <c r="C27" s="20" t="s">
        <v>887</v>
      </c>
      <c r="D27" s="36">
        <v>932960</v>
      </c>
      <c r="E27" s="52" t="s">
        <v>910</v>
      </c>
    </row>
    <row r="28" spans="1:5" x14ac:dyDescent="0.35">
      <c r="A28" s="7" t="s">
        <v>79</v>
      </c>
      <c r="B28" s="7" t="s">
        <v>78</v>
      </c>
      <c r="C28" s="20" t="s">
        <v>887</v>
      </c>
      <c r="D28" s="36">
        <v>69990</v>
      </c>
      <c r="E28" s="52" t="s">
        <v>911</v>
      </c>
    </row>
    <row r="29" spans="1:5" x14ac:dyDescent="0.35">
      <c r="A29" s="7" t="s">
        <v>81</v>
      </c>
      <c r="B29" s="7" t="s">
        <v>80</v>
      </c>
      <c r="C29" s="20" t="s">
        <v>887</v>
      </c>
      <c r="D29" s="36">
        <v>1388407</v>
      </c>
      <c r="E29" s="52" t="s">
        <v>912</v>
      </c>
    </row>
    <row r="30" spans="1:5" x14ac:dyDescent="0.35">
      <c r="A30" s="7" t="s">
        <v>86</v>
      </c>
      <c r="B30" s="7" t="s">
        <v>85</v>
      </c>
      <c r="C30" s="20" t="s">
        <v>887</v>
      </c>
      <c r="D30" s="36">
        <v>1594779</v>
      </c>
      <c r="E30" s="52" t="s">
        <v>913</v>
      </c>
    </row>
    <row r="31" spans="1:5" x14ac:dyDescent="0.35">
      <c r="A31" s="7" t="s">
        <v>92</v>
      </c>
      <c r="B31" s="7" t="s">
        <v>91</v>
      </c>
      <c r="C31" s="20" t="s">
        <v>887</v>
      </c>
      <c r="D31" s="36">
        <v>74586</v>
      </c>
      <c r="E31" s="52" t="s">
        <v>914</v>
      </c>
    </row>
    <row r="32" spans="1:5" x14ac:dyDescent="0.35">
      <c r="A32" s="7" t="s">
        <v>94</v>
      </c>
      <c r="B32" s="7" t="s">
        <v>93</v>
      </c>
      <c r="C32" s="20" t="s">
        <v>887</v>
      </c>
      <c r="D32" s="36">
        <v>241391</v>
      </c>
      <c r="E32" s="52" t="s">
        <v>915</v>
      </c>
    </row>
    <row r="33" spans="1:5" x14ac:dyDescent="0.35">
      <c r="A33" s="7" t="s">
        <v>97</v>
      </c>
      <c r="B33" s="7" t="s">
        <v>96</v>
      </c>
      <c r="C33" s="20" t="s">
        <v>887</v>
      </c>
      <c r="D33" s="36">
        <v>178661</v>
      </c>
      <c r="E33" s="52" t="s">
        <v>916</v>
      </c>
    </row>
    <row r="34" spans="1:5" x14ac:dyDescent="0.35">
      <c r="A34" s="7" t="s">
        <v>99</v>
      </c>
      <c r="B34" s="7" t="s">
        <v>98</v>
      </c>
      <c r="C34" s="20" t="s">
        <v>887</v>
      </c>
      <c r="D34" s="36">
        <v>353270</v>
      </c>
      <c r="E34" s="52" t="s">
        <v>917</v>
      </c>
    </row>
    <row r="35" spans="1:5" x14ac:dyDescent="0.35">
      <c r="A35" s="7" t="s">
        <v>103</v>
      </c>
      <c r="B35" s="7" t="s">
        <v>102</v>
      </c>
      <c r="C35" s="20" t="s">
        <v>887</v>
      </c>
      <c r="D35" s="36">
        <v>247446</v>
      </c>
      <c r="E35" s="52" t="s">
        <v>918</v>
      </c>
    </row>
    <row r="36" spans="1:5" x14ac:dyDescent="0.35">
      <c r="A36" s="7" t="s">
        <v>106</v>
      </c>
      <c r="B36" s="7" t="s">
        <v>105</v>
      </c>
      <c r="C36" s="20" t="s">
        <v>887</v>
      </c>
      <c r="D36" s="36">
        <v>7058</v>
      </c>
      <c r="E36" s="52" t="s">
        <v>919</v>
      </c>
    </row>
    <row r="37" spans="1:5" x14ac:dyDescent="0.35">
      <c r="A37" s="7" t="s">
        <v>109</v>
      </c>
      <c r="B37" s="7" t="s">
        <v>108</v>
      </c>
      <c r="C37" s="20" t="s">
        <v>887</v>
      </c>
      <c r="D37" s="36">
        <v>42355</v>
      </c>
      <c r="E37" s="52" t="s">
        <v>920</v>
      </c>
    </row>
    <row r="38" spans="1:5" x14ac:dyDescent="0.35">
      <c r="A38" s="7" t="s">
        <v>113</v>
      </c>
      <c r="B38" s="7" t="s">
        <v>112</v>
      </c>
      <c r="C38" s="20" t="s">
        <v>887</v>
      </c>
      <c r="D38" s="36">
        <v>24449</v>
      </c>
      <c r="E38" s="52" t="s">
        <v>921</v>
      </c>
    </row>
    <row r="39" spans="1:5" x14ac:dyDescent="0.35">
      <c r="A39" s="7" t="s">
        <v>115</v>
      </c>
      <c r="B39" s="7" t="s">
        <v>114</v>
      </c>
      <c r="C39" s="20" t="s">
        <v>887</v>
      </c>
      <c r="D39" s="36">
        <v>236450</v>
      </c>
      <c r="E39" s="52" t="s">
        <v>922</v>
      </c>
    </row>
    <row r="40" spans="1:5" x14ac:dyDescent="0.35">
      <c r="A40" s="7" t="s">
        <v>117</v>
      </c>
      <c r="B40" s="7" t="s">
        <v>116</v>
      </c>
      <c r="C40" s="20" t="s">
        <v>887</v>
      </c>
      <c r="D40" s="36">
        <v>1097412</v>
      </c>
      <c r="E40" s="52" t="s">
        <v>923</v>
      </c>
    </row>
    <row r="41" spans="1:5" x14ac:dyDescent="0.35">
      <c r="A41" s="7" t="s">
        <v>120</v>
      </c>
      <c r="B41" s="7" t="s">
        <v>119</v>
      </c>
      <c r="C41" s="20" t="s">
        <v>887</v>
      </c>
      <c r="D41" s="36">
        <v>985231</v>
      </c>
      <c r="E41" s="52" t="s">
        <v>924</v>
      </c>
    </row>
    <row r="42" spans="1:5" x14ac:dyDescent="0.35">
      <c r="A42" s="7" t="s">
        <v>123</v>
      </c>
      <c r="B42" s="7" t="s">
        <v>122</v>
      </c>
      <c r="C42" s="20" t="s">
        <v>887</v>
      </c>
      <c r="D42" s="37">
        <v>198291</v>
      </c>
      <c r="E42" s="52" t="s">
        <v>925</v>
      </c>
    </row>
    <row r="43" spans="1:5" x14ac:dyDescent="0.35">
      <c r="A43" s="7" t="s">
        <v>126</v>
      </c>
      <c r="B43" s="7" t="s">
        <v>125</v>
      </c>
      <c r="C43" s="20" t="s">
        <v>887</v>
      </c>
      <c r="D43" s="36">
        <v>1052236</v>
      </c>
      <c r="E43" s="52" t="s">
        <v>926</v>
      </c>
    </row>
    <row r="44" spans="1:5" x14ac:dyDescent="0.35">
      <c r="A44" s="7" t="s">
        <v>771</v>
      </c>
      <c r="B44" s="7" t="s">
        <v>769</v>
      </c>
      <c r="C44" s="20" t="s">
        <v>887</v>
      </c>
      <c r="D44" s="36">
        <v>6235</v>
      </c>
      <c r="E44" s="52" t="s">
        <v>927</v>
      </c>
    </row>
    <row r="45" spans="1:5" x14ac:dyDescent="0.35">
      <c r="A45" s="7" t="s">
        <v>131</v>
      </c>
      <c r="B45" s="7" t="s">
        <v>130</v>
      </c>
      <c r="C45" s="20" t="s">
        <v>887</v>
      </c>
      <c r="D45" s="38">
        <v>46886</v>
      </c>
      <c r="E45" s="52" t="s">
        <v>928</v>
      </c>
    </row>
    <row r="46" spans="1:5" x14ac:dyDescent="0.35">
      <c r="A46" s="7" t="s">
        <v>134</v>
      </c>
      <c r="B46" s="7" t="s">
        <v>133</v>
      </c>
      <c r="C46" s="20" t="s">
        <v>887</v>
      </c>
      <c r="D46" s="38">
        <v>186938</v>
      </c>
      <c r="E46" s="52" t="s">
        <v>929</v>
      </c>
    </row>
    <row r="47" spans="1:5" x14ac:dyDescent="0.35">
      <c r="A47" s="41" t="s">
        <v>136</v>
      </c>
      <c r="B47" s="42"/>
      <c r="C47" s="43"/>
      <c r="D47" s="44">
        <f>SUBTOTAL(109,Table14[County Total])</f>
        <v>23661672</v>
      </c>
      <c r="E47" s="45"/>
    </row>
    <row r="48" spans="1:5" x14ac:dyDescent="0.35">
      <c r="A48" t="s">
        <v>137</v>
      </c>
      <c r="B48" s="8"/>
      <c r="C48" s="9"/>
      <c r="D48" s="10"/>
    </row>
    <row r="49" spans="1:3" x14ac:dyDescent="0.35">
      <c r="A49" t="s">
        <v>138</v>
      </c>
      <c r="C49" s="1"/>
    </row>
    <row r="50" spans="1:3" x14ac:dyDescent="0.35">
      <c r="A50" s="22" t="s">
        <v>885</v>
      </c>
      <c r="C50" s="1"/>
    </row>
  </sheetData>
  <dataConsolidate/>
  <printOptions horizontalCentered="1"/>
  <pageMargins left="0.7" right="0.7" top="0.75" bottom="0.7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20-21 ESSER I - LEA</vt:lpstr>
      <vt:lpstr>20-21 ESSER I - Cty</vt:lpstr>
      <vt:lpstr>'20-21 ESSER I - Cty'!Print_Area</vt:lpstr>
      <vt:lpstr>'20-21 ESSER I - LEA'!Print_Area</vt:lpstr>
      <vt:lpstr>'20-21 ESSER I - Cty'!Print_Titles</vt:lpstr>
      <vt:lpstr>'20-21 ESSER I - LEA'!Print_Titles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Recip8-20: CARES Act (CA Dept of Education)</dc:title>
  <dc:subject>CARES Act, Elementary and Secondary School Emergency Relief Fund (ESSERF) Section 18003 eighth apportionment schedule for fiscal year 2020-21.</dc:subject>
  <dc:creator/>
  <cp:keywords/>
  <dc:description/>
  <cp:lastModifiedBy/>
  <cp:revision>1</cp:revision>
  <dcterms:created xsi:type="dcterms:W3CDTF">2024-05-22T22:43:43Z</dcterms:created>
  <dcterms:modified xsi:type="dcterms:W3CDTF">2024-05-22T22:44:20Z</dcterms:modified>
  <cp:category/>
  <cp:contentStatus/>
</cp:coreProperties>
</file>