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6D45E8D3-374C-4FA4-B0AC-A6497A19CC6E}" xr6:coauthVersionLast="47" xr6:coauthVersionMax="47" xr10:uidLastSave="{00000000-0000-0000-0000-000000000000}"/>
  <bookViews>
    <workbookView xWindow="-120" yWindow="-120" windowWidth="29040" windowHeight="15840" xr2:uid="{AD6F43E7-1947-42F6-A55A-3A01C6373037}"/>
  </bookViews>
  <sheets>
    <sheet name="2020-21 CSILEA 5th - LEA" sheetId="1" r:id="rId1"/>
    <sheet name="2020-21 CSILEA 5th - County" sheetId="2" r:id="rId2"/>
  </sheets>
  <definedNames>
    <definedName name="_xlnm._FilterDatabase" localSheetId="1" hidden="1">'2020-21 CSILEA 5th - County'!#REF!</definedName>
    <definedName name="_xlnm._FilterDatabase" localSheetId="0" hidden="1">'2020-21 CSILEA 5th - LEA'!$A$6:$L$268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rosswalk" localSheetId="1">#REF!</definedName>
    <definedName name="Crosswalk" localSheetId="0">#REF!</definedName>
    <definedName name="Crosswalk">#REF!</definedName>
    <definedName name="Debbie" localSheetId="1">#REF!</definedName>
    <definedName name="Debbie" localSheetId="0">#REF!</definedName>
    <definedName name="Debbie">#REF!</definedName>
    <definedName name="details" localSheetId="1">#REF!</definedName>
    <definedName name="details" localSheetId="0">#REF!</definedName>
    <definedName name="details">#REF!</definedName>
    <definedName name="Details2" localSheetId="1">#REF!</definedName>
    <definedName name="Details2" localSheetId="0">#REF!</definedName>
    <definedName name="Details2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GOV" localSheetId="1">#REF!</definedName>
    <definedName name="GOV" localSheetId="0">#REF!</definedName>
    <definedName name="GOV">#REF!</definedName>
    <definedName name="l" localSheetId="1">#REF!</definedName>
    <definedName name="l">#REF!</definedName>
    <definedName name="m">#REF!</definedName>
    <definedName name="OpenDoc" localSheetId="1">#REF!</definedName>
    <definedName name="OpenDoc" localSheetId="0">#REF!</definedName>
    <definedName name="OpenDoc">#REF!</definedName>
    <definedName name="PARIS" localSheetId="1">#REF!</definedName>
    <definedName name="PARIS" localSheetId="0">#REF!</definedName>
    <definedName name="PARIS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5" i="1" l="1"/>
  <c r="L265" i="1"/>
  <c r="D55" i="2"/>
</calcChain>
</file>

<file path=xl/sharedStrings.xml><?xml version="1.0" encoding="utf-8"?>
<sst xmlns="http://schemas.openxmlformats.org/spreadsheetml/2006/main" count="2357" uniqueCount="1152">
  <si>
    <t xml:space="preserve">Every Student Succeeds Act
</t>
  </si>
  <si>
    <t>Fiscal Year 2020–21</t>
  </si>
  <si>
    <t>CDS: County District School</t>
  </si>
  <si>
    <t>County Name</t>
  </si>
  <si>
    <t>FI$Cal 
Supplier 
ID</t>
  </si>
  <si>
    <t>FI$Cal 
Address Sequence 
ID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</si>
  <si>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</si>
  <si>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</si>
  <si>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</si>
  <si>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</si>
  <si>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</si>
  <si>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</si>
  <si>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</si>
  <si>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2020–21 
Final Allocation Adjusted</t>
  </si>
  <si>
    <t>Alameda</t>
  </si>
  <si>
    <t>0000011784</t>
  </si>
  <si>
    <t>01</t>
  </si>
  <si>
    <t>10017</t>
  </si>
  <si>
    <t>0000000</t>
  </si>
  <si>
    <t>01100170131581</t>
  </si>
  <si>
    <t>0131581</t>
  </si>
  <si>
    <t>1707</t>
  </si>
  <si>
    <t>C1707</t>
  </si>
  <si>
    <t>Oakland Unity Middle</t>
  </si>
  <si>
    <t>61119</t>
  </si>
  <si>
    <t>Glenn</t>
  </si>
  <si>
    <t>0000011791</t>
  </si>
  <si>
    <t>01611190130625</t>
  </si>
  <si>
    <t>11</t>
  </si>
  <si>
    <t>0130625</t>
  </si>
  <si>
    <t>0398</t>
  </si>
  <si>
    <t>C0398</t>
  </si>
  <si>
    <t>Alternatives in Action</t>
  </si>
  <si>
    <t>01612340000000</t>
  </si>
  <si>
    <t>61234</t>
  </si>
  <si>
    <t>Newark Unified</t>
  </si>
  <si>
    <t>01612590000000</t>
  </si>
  <si>
    <t>61259</t>
  </si>
  <si>
    <t>Oakland Unified</t>
  </si>
  <si>
    <t>01612590106906</t>
  </si>
  <si>
    <t>0106906</t>
  </si>
  <si>
    <t>0661</t>
  </si>
  <si>
    <t>C0661</t>
  </si>
  <si>
    <t>Bay Area Technology</t>
  </si>
  <si>
    <t>01612590108944</t>
  </si>
  <si>
    <t>0108944</t>
  </si>
  <si>
    <t>0700</t>
  </si>
  <si>
    <t>C0700</t>
  </si>
  <si>
    <t>Lighthouse Community Charter High</t>
  </si>
  <si>
    <t>01613090000000</t>
  </si>
  <si>
    <t>61309</t>
  </si>
  <si>
    <t>San Lorenzo Unified</t>
  </si>
  <si>
    <t>Butte</t>
  </si>
  <si>
    <t>0000004172</t>
  </si>
  <si>
    <t>04100410000000</t>
  </si>
  <si>
    <t>04</t>
  </si>
  <si>
    <t>10041</t>
  </si>
  <si>
    <t>Butte County Office of Education</t>
  </si>
  <si>
    <t>04614570000000</t>
  </si>
  <si>
    <t>61457</t>
  </si>
  <si>
    <t>Golden Feather Union Elementary</t>
  </si>
  <si>
    <t>04615230000000</t>
  </si>
  <si>
    <t>61523</t>
  </si>
  <si>
    <t>Palermo Union Elementary</t>
  </si>
  <si>
    <t>Contra Costa</t>
  </si>
  <si>
    <t>0000009047</t>
  </si>
  <si>
    <t>07100740000000</t>
  </si>
  <si>
    <t>07</t>
  </si>
  <si>
    <t>10074</t>
  </si>
  <si>
    <t>Contra Costa County Office of Education</t>
  </si>
  <si>
    <t>07617540000000</t>
  </si>
  <si>
    <t>61754</t>
  </si>
  <si>
    <t>Mt. Diablo Unified</t>
  </si>
  <si>
    <t>Del Norte</t>
  </si>
  <si>
    <t>0000011789</t>
  </si>
  <si>
    <t>08100820000000</t>
  </si>
  <si>
    <t>08</t>
  </si>
  <si>
    <t>10082</t>
  </si>
  <si>
    <t>Del Norte County Office of Education</t>
  </si>
  <si>
    <t>Fresno</t>
  </si>
  <si>
    <t>0000006842</t>
  </si>
  <si>
    <t>10</t>
  </si>
  <si>
    <t>10621660000000</t>
  </si>
  <si>
    <t>62166</t>
  </si>
  <si>
    <t>Fresno Unified</t>
  </si>
  <si>
    <t>10621661030642</t>
  </si>
  <si>
    <t>1030642</t>
  </si>
  <si>
    <t>0149</t>
  </si>
  <si>
    <t>C0149</t>
  </si>
  <si>
    <t>School of Unlimited Learning</t>
  </si>
  <si>
    <t>10621661030840</t>
  </si>
  <si>
    <t>1030840</t>
  </si>
  <si>
    <t>0378</t>
  </si>
  <si>
    <t>C0378</t>
  </si>
  <si>
    <t>Carter G. Woodson Public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</si>
  <si>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</si>
  <si>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</si>
  <si>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</si>
  <si>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</si>
  <si>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</si>
  <si>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</si>
  <si>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10739990000000</t>
  </si>
  <si>
    <t>73999</t>
  </si>
  <si>
    <t>Kerman Unified</t>
  </si>
  <si>
    <t>76778</t>
  </si>
  <si>
    <t>10767781030774</t>
  </si>
  <si>
    <t>1030774</t>
  </si>
  <si>
    <t>0270</t>
  </si>
  <si>
    <t>C0270</t>
  </si>
  <si>
    <t>W.E.B. DuBois Public Charter</t>
  </si>
  <si>
    <t>11101160000000</t>
  </si>
  <si>
    <t>10116</t>
  </si>
  <si>
    <t>Glenn County Office of Education</t>
  </si>
  <si>
    <t>11101160124909</t>
  </si>
  <si>
    <t>0124909</t>
  </si>
  <si>
    <t>1350</t>
  </si>
  <si>
    <t>C1350</t>
  </si>
  <si>
    <t>Walden Academy</t>
  </si>
  <si>
    <t>11626530000000</t>
  </si>
  <si>
    <t>62653</t>
  </si>
  <si>
    <t>Stony Creek Joint Unified</t>
  </si>
  <si>
    <t>Humboldt</t>
  </si>
  <si>
    <t>0000011813</t>
  </si>
  <si>
    <t>12</t>
  </si>
  <si>
    <t>12629840000000</t>
  </si>
  <si>
    <t>62984</t>
  </si>
  <si>
    <t>Peninsula Union</t>
  </si>
  <si>
    <t>12755150000000</t>
  </si>
  <si>
    <t>75515</t>
  </si>
  <si>
    <t>Eureka City Schools</t>
  </si>
  <si>
    <t>Inyo</t>
  </si>
  <si>
    <t>0000008422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</si>
  <si>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</si>
  <si>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</si>
  <si>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</si>
  <si>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</si>
  <si>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</si>
  <si>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</si>
  <si>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</si>
  <si>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14101400128447</t>
  </si>
  <si>
    <t>0128447</t>
  </si>
  <si>
    <t>1594</t>
  </si>
  <si>
    <t>C1594</t>
  </si>
  <si>
    <t>The Education Corps</t>
  </si>
  <si>
    <t>14101400128454</t>
  </si>
  <si>
    <t>0128454</t>
  </si>
  <si>
    <t>1593</t>
  </si>
  <si>
    <t>C1593</t>
  </si>
  <si>
    <t>College Bridge Academy</t>
  </si>
  <si>
    <t>Kern</t>
  </si>
  <si>
    <t>0000040496</t>
  </si>
  <si>
    <t>15101570000000</t>
  </si>
  <si>
    <t>15</t>
  </si>
  <si>
    <t>10157</t>
  </si>
  <si>
    <t>Kern County Office of Education</t>
  </si>
  <si>
    <t>Kings</t>
  </si>
  <si>
    <t>0000012471</t>
  </si>
  <si>
    <t>16</t>
  </si>
  <si>
    <t>16639250000000</t>
  </si>
  <si>
    <t>63925</t>
  </si>
  <si>
    <t>Hanford Joint Union High</t>
  </si>
  <si>
    <t>16639820000000</t>
  </si>
  <si>
    <t>63982</t>
  </si>
  <si>
    <t>Lemoore Union High</t>
  </si>
  <si>
    <t>Lassen</t>
  </si>
  <si>
    <t>0000011821</t>
  </si>
  <si>
    <t>18</t>
  </si>
  <si>
    <t>18641960000000</t>
  </si>
  <si>
    <t>64196</t>
  </si>
  <si>
    <t>Susanville Elementary</t>
  </si>
  <si>
    <t>Los Angeles</t>
  </si>
  <si>
    <t>0000044132</t>
  </si>
  <si>
    <t>19</t>
  </si>
  <si>
    <t>19642120000000</t>
  </si>
  <si>
    <t>64212</t>
  </si>
  <si>
    <t>ABC Unified</t>
  </si>
  <si>
    <t>19643290000000</t>
  </si>
  <si>
    <t>64329</t>
  </si>
  <si>
    <t>Bonita Unified</t>
  </si>
  <si>
    <t>19647330000000</t>
  </si>
  <si>
    <t>64733</t>
  </si>
  <si>
    <t>Los Angeles Unified</t>
  </si>
  <si>
    <t>19647330118588</t>
  </si>
  <si>
    <t>0118588</t>
  </si>
  <si>
    <t>1050</t>
  </si>
  <si>
    <t>C1050</t>
  </si>
  <si>
    <t>Alain Leroy Locke College Preparatory Academy</t>
  </si>
  <si>
    <t>19648400000000</t>
  </si>
  <si>
    <t>64840</t>
  </si>
  <si>
    <t>Norwalk-La Mirada Unified</t>
  </si>
  <si>
    <t>64881</t>
  </si>
  <si>
    <t>19648810118075</t>
  </si>
  <si>
    <t>0118075</t>
  </si>
  <si>
    <t>1031</t>
  </si>
  <si>
    <t>C1031</t>
  </si>
  <si>
    <t>Learning Works</t>
  </si>
  <si>
    <t>19649070000000</t>
  </si>
  <si>
    <t>64907</t>
  </si>
  <si>
    <t>Pomona Unified</t>
  </si>
  <si>
    <t>19651280000000</t>
  </si>
  <si>
    <t>65128</t>
  </si>
  <si>
    <t>Whittier Union High</t>
  </si>
  <si>
    <t>75309</t>
  </si>
  <si>
    <t>19753090132654</t>
  </si>
  <si>
    <t>0132654</t>
  </si>
  <si>
    <t>1751</t>
  </si>
  <si>
    <t>C1751</t>
  </si>
  <si>
    <t>California Pacific Charter- Los Angeles</t>
  </si>
  <si>
    <t>Madera</t>
  </si>
  <si>
    <t>0000011826</t>
  </si>
  <si>
    <t>20102070000000</t>
  </si>
  <si>
    <t>20</t>
  </si>
  <si>
    <t>10207</t>
  </si>
  <si>
    <t>Madera County Superintendent of Schools</t>
  </si>
  <si>
    <t>Marin</t>
  </si>
  <si>
    <t>0000004508</t>
  </si>
  <si>
    <t>21</t>
  </si>
  <si>
    <t>21733610000000</t>
  </si>
  <si>
    <t>73361</t>
  </si>
  <si>
    <t>Shoreline Unified</t>
  </si>
  <si>
    <t>Mendocino</t>
  </si>
  <si>
    <t>0000004364</t>
  </si>
  <si>
    <t>23</t>
  </si>
  <si>
    <t>23656230000000</t>
  </si>
  <si>
    <t>65623</t>
  </si>
  <si>
    <t>Willits Unified</t>
  </si>
  <si>
    <t>Merced</t>
  </si>
  <si>
    <t>0000011831</t>
  </si>
  <si>
    <t>24</t>
  </si>
  <si>
    <t>24656310000000</t>
  </si>
  <si>
    <t>65631</t>
  </si>
  <si>
    <t>Atwater Elementary</t>
  </si>
  <si>
    <t>24657550000000</t>
  </si>
  <si>
    <t>65755</t>
  </si>
  <si>
    <t>Los Banos Unified</t>
  </si>
  <si>
    <t>24753170000000</t>
  </si>
  <si>
    <t>75317</t>
  </si>
  <si>
    <t>Dos Palos Oro Loma Joint Unified</t>
  </si>
  <si>
    <t>Monterey</t>
  </si>
  <si>
    <t>0000008322</t>
  </si>
  <si>
    <t>27</t>
  </si>
  <si>
    <t>27660922730240</t>
  </si>
  <si>
    <t>66092</t>
  </si>
  <si>
    <t>2730240</t>
  </si>
  <si>
    <t>0362</t>
  </si>
  <si>
    <t>C0362</t>
  </si>
  <si>
    <t>Learning for Life Charter</t>
  </si>
  <si>
    <t>27738250000000</t>
  </si>
  <si>
    <t>73825</t>
  </si>
  <si>
    <t>North Monterey County Unified</t>
  </si>
  <si>
    <t>Napa</t>
  </si>
  <si>
    <t>0000011834</t>
  </si>
  <si>
    <t>28662660000000</t>
  </si>
  <si>
    <t>28</t>
  </si>
  <si>
    <t>66266</t>
  </si>
  <si>
    <t>Napa Valley Unified</t>
  </si>
  <si>
    <t>Nevada</t>
  </si>
  <si>
    <t>0000011835</t>
  </si>
  <si>
    <t>29102980130823</t>
  </si>
  <si>
    <t>29</t>
  </si>
  <si>
    <t>10298</t>
  </si>
  <si>
    <t>0130823</t>
  </si>
  <si>
    <t>1680</t>
  </si>
  <si>
    <t>C1680</t>
  </si>
  <si>
    <t>EPIC de Cesar Chavez</t>
  </si>
  <si>
    <t>29102982930147</t>
  </si>
  <si>
    <t>2930147</t>
  </si>
  <si>
    <t>0255</t>
  </si>
  <si>
    <t>C0255</t>
  </si>
  <si>
    <t>John Muir Charter</t>
  </si>
  <si>
    <t>29663570000000</t>
  </si>
  <si>
    <t>66357</t>
  </si>
  <si>
    <t>Nevada Joint Union High</t>
  </si>
  <si>
    <t>Orange</t>
  </si>
  <si>
    <t>0000012840</t>
  </si>
  <si>
    <t>30103060000000</t>
  </si>
  <si>
    <t>30</t>
  </si>
  <si>
    <t>10306</t>
  </si>
  <si>
    <t>Orange County Department of Education</t>
  </si>
  <si>
    <t>30103060134239</t>
  </si>
  <si>
    <t>0134239</t>
  </si>
  <si>
    <t>1807</t>
  </si>
  <si>
    <t>C1807</t>
  </si>
  <si>
    <t>EPIC Charter (Excellence Performance Innovation Citizenship)</t>
  </si>
  <si>
    <t>30664310000000</t>
  </si>
  <si>
    <t>66431</t>
  </si>
  <si>
    <t>Anaheim Union High</t>
  </si>
  <si>
    <t>30666130000000</t>
  </si>
  <si>
    <t>66613</t>
  </si>
  <si>
    <t>Ocean View</t>
  </si>
  <si>
    <t>30666700000000</t>
  </si>
  <si>
    <t>66670</t>
  </si>
  <si>
    <t>Santa Ana Unified</t>
  </si>
  <si>
    <t>30736350000000</t>
  </si>
  <si>
    <t>73635</t>
  </si>
  <si>
    <t>Saddleback Valley Unified</t>
  </si>
  <si>
    <t>Placer</t>
  </si>
  <si>
    <t>0000012839</t>
  </si>
  <si>
    <t>31668370000000</t>
  </si>
  <si>
    <t>31</t>
  </si>
  <si>
    <t>66837</t>
  </si>
  <si>
    <t>Foresthill Union Elementary</t>
  </si>
  <si>
    <t>Riverside</t>
  </si>
  <si>
    <t>0000011837</t>
  </si>
  <si>
    <t>33</t>
  </si>
  <si>
    <t>33670820000000</t>
  </si>
  <si>
    <t>67082</t>
  </si>
  <si>
    <t>Hemet Unified</t>
  </si>
  <si>
    <t>33670900000000</t>
  </si>
  <si>
    <t>67090</t>
  </si>
  <si>
    <t>Jurupa Unified</t>
  </si>
  <si>
    <t>33671240000000</t>
  </si>
  <si>
    <t>67124</t>
  </si>
  <si>
    <t>Moreno Valley Unified</t>
  </si>
  <si>
    <t>Sacramento</t>
  </si>
  <si>
    <t>0000004357</t>
  </si>
  <si>
    <t>34103480000000</t>
  </si>
  <si>
    <t>34</t>
  </si>
  <si>
    <t>10348</t>
  </si>
  <si>
    <t>Sacramento County Office of Education</t>
  </si>
  <si>
    <t>34674470000000</t>
  </si>
  <si>
    <t>67447</t>
  </si>
  <si>
    <t>San Juan Unified</t>
  </si>
  <si>
    <t>76505</t>
  </si>
  <si>
    <t>34765050130757</t>
  </si>
  <si>
    <t>0130757</t>
  </si>
  <si>
    <t>1674</t>
  </si>
  <si>
    <t>C1674</t>
  </si>
  <si>
    <t>Highlands Community Charter</t>
  </si>
  <si>
    <t>San Bernardino</t>
  </si>
  <si>
    <t>0000011839</t>
  </si>
  <si>
    <t>36</t>
  </si>
  <si>
    <t>36676110000000</t>
  </si>
  <si>
    <t>67611</t>
  </si>
  <si>
    <t>Barstow Unified</t>
  </si>
  <si>
    <t>36676370000000</t>
  </si>
  <si>
    <t>67637</t>
  </si>
  <si>
    <t>Bear Valley Unified</t>
  </si>
  <si>
    <t>36677770000000</t>
  </si>
  <si>
    <t>67777</t>
  </si>
  <si>
    <t>Morongo Unified</t>
  </si>
  <si>
    <t>36678190000000</t>
  </si>
  <si>
    <t>67819</t>
  </si>
  <si>
    <t>Ontario-Montclair</t>
  </si>
  <si>
    <t>67876</t>
  </si>
  <si>
    <t>36678760120006</t>
  </si>
  <si>
    <t>0120006</t>
  </si>
  <si>
    <t>1089</t>
  </si>
  <si>
    <t>C1089</t>
  </si>
  <si>
    <t>New Vision Middle</t>
  </si>
  <si>
    <t>36678763630993</t>
  </si>
  <si>
    <t>3630993</t>
  </si>
  <si>
    <t>0335</t>
  </si>
  <si>
    <t>C0335</t>
  </si>
  <si>
    <t>Provisional Accelerated Learning Academy</t>
  </si>
  <si>
    <t>36738900000000</t>
  </si>
  <si>
    <t>73890</t>
  </si>
  <si>
    <t>Silver Valley Unified</t>
  </si>
  <si>
    <t>36739570000000</t>
  </si>
  <si>
    <t>73957</t>
  </si>
  <si>
    <t>Snowline Joint Unified</t>
  </si>
  <si>
    <t>San Diego</t>
  </si>
  <si>
    <t>0000007988</t>
  </si>
  <si>
    <t>37103710000000</t>
  </si>
  <si>
    <t>37</t>
  </si>
  <si>
    <t>10371</t>
  </si>
  <si>
    <t>San Diego County Office of Education</t>
  </si>
  <si>
    <t>37679830000000</t>
  </si>
  <si>
    <t>67983</t>
  </si>
  <si>
    <t>Borrego Springs Unified</t>
  </si>
  <si>
    <t>37681060000000</t>
  </si>
  <si>
    <t>68106</t>
  </si>
  <si>
    <t>Escondido Union High</t>
  </si>
  <si>
    <t>37681300000000</t>
  </si>
  <si>
    <t>68130</t>
  </si>
  <si>
    <t>Grossmont Union High</t>
  </si>
  <si>
    <t>37682130000000</t>
  </si>
  <si>
    <t>68213</t>
  </si>
  <si>
    <t>Mountain Empire Unified</t>
  </si>
  <si>
    <t>37682960000000</t>
  </si>
  <si>
    <t>68296</t>
  </si>
  <si>
    <t>Poway Unified</t>
  </si>
  <si>
    <t>68338</t>
  </si>
  <si>
    <t>37683380131979</t>
  </si>
  <si>
    <t>0131979</t>
  </si>
  <si>
    <t>1719</t>
  </si>
  <si>
    <t>C1719</t>
  </si>
  <si>
    <t>Ingenuity Charter</t>
  </si>
  <si>
    <t>37683383730959</t>
  </si>
  <si>
    <t>3730959</t>
  </si>
  <si>
    <t>0028</t>
  </si>
  <si>
    <t>C0028</t>
  </si>
  <si>
    <t>Charter School of San Diego</t>
  </si>
  <si>
    <t>37683383731395</t>
  </si>
  <si>
    <t>3731395</t>
  </si>
  <si>
    <t>0406</t>
  </si>
  <si>
    <t>C0406</t>
  </si>
  <si>
    <t>Audeo Charter</t>
  </si>
  <si>
    <t>37683460000000</t>
  </si>
  <si>
    <t>68346</t>
  </si>
  <si>
    <t>San Dieguito Union High</t>
  </si>
  <si>
    <t>37684036120893</t>
  </si>
  <si>
    <t>68403</t>
  </si>
  <si>
    <t>6120893</t>
  </si>
  <si>
    <t>0493</t>
  </si>
  <si>
    <t>C0493</t>
  </si>
  <si>
    <t>California Virtual Academy @ San Diego</t>
  </si>
  <si>
    <t>37684110000000</t>
  </si>
  <si>
    <t>68411</t>
  </si>
  <si>
    <t>Sweetwater Union High</t>
  </si>
  <si>
    <t>37737910000000</t>
  </si>
  <si>
    <t>73791</t>
  </si>
  <si>
    <t>San Marcos Unified</t>
  </si>
  <si>
    <t>37754160132472</t>
  </si>
  <si>
    <t>75416</t>
  </si>
  <si>
    <t>0132472</t>
  </si>
  <si>
    <t>1758</t>
  </si>
  <si>
    <t>C1758</t>
  </si>
  <si>
    <t>California Pacific Charter - San Diego</t>
  </si>
  <si>
    <t>37770990136077</t>
  </si>
  <si>
    <t>77099</t>
  </si>
  <si>
    <t>0136077</t>
  </si>
  <si>
    <t>1889</t>
  </si>
  <si>
    <t>C1889</t>
  </si>
  <si>
    <t>Grossmont Secondary</t>
  </si>
  <si>
    <t>San Francisco</t>
  </si>
  <si>
    <t>0000011840</t>
  </si>
  <si>
    <t>38</t>
  </si>
  <si>
    <t>68478</t>
  </si>
  <si>
    <t>38684786040935</t>
  </si>
  <si>
    <t>6040935</t>
  </si>
  <si>
    <t>0158</t>
  </si>
  <si>
    <t>C0158</t>
  </si>
  <si>
    <t>Thomas Edison Charter Academy</t>
  </si>
  <si>
    <t>San Joaquin</t>
  </si>
  <si>
    <t>0000011841</t>
  </si>
  <si>
    <t>39103970000000</t>
  </si>
  <si>
    <t>39</t>
  </si>
  <si>
    <t>10397</t>
  </si>
  <si>
    <t>San Joaquin County Office of Education</t>
  </si>
  <si>
    <t>39103970120717</t>
  </si>
  <si>
    <t>0120717</t>
  </si>
  <si>
    <t>1146</t>
  </si>
  <si>
    <t>C1146</t>
  </si>
  <si>
    <t>one.Charter</t>
  </si>
  <si>
    <t>68676</t>
  </si>
  <si>
    <t>39686760117853</t>
  </si>
  <si>
    <t>0117853</t>
  </si>
  <si>
    <t>1027</t>
  </si>
  <si>
    <t>C1027</t>
  </si>
  <si>
    <t>Dr. Lewis Dolphin Stallworth Sr. Charter</t>
  </si>
  <si>
    <t>39686760136283</t>
  </si>
  <si>
    <t>0136283</t>
  </si>
  <si>
    <t>1890</t>
  </si>
  <si>
    <t>C1890</t>
  </si>
  <si>
    <t>Team Charter Academy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</si>
  <si>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</si>
  <si>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</si>
  <si>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</si>
  <si>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</si>
  <si>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</si>
  <si>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</si>
  <si>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40687590000000</t>
  </si>
  <si>
    <t>68759</t>
  </si>
  <si>
    <t>Lucia Mar Unified</t>
  </si>
  <si>
    <t>San Mateo</t>
  </si>
  <si>
    <t>0000011843</t>
  </si>
  <si>
    <t>41</t>
  </si>
  <si>
    <t>41689990000000</t>
  </si>
  <si>
    <t>68999</t>
  </si>
  <si>
    <t>Ravenswood City Elementary</t>
  </si>
  <si>
    <t>41689990135608</t>
  </si>
  <si>
    <t>0135608</t>
  </si>
  <si>
    <t>1868</t>
  </si>
  <si>
    <t>C1868</t>
  </si>
  <si>
    <t>KIPP Valiant Community Prep</t>
  </si>
  <si>
    <t>41690390000000</t>
  </si>
  <si>
    <t>69039</t>
  </si>
  <si>
    <t>San Mateo-Foster City</t>
  </si>
  <si>
    <t>41690620000000</t>
  </si>
  <si>
    <t>69062</t>
  </si>
  <si>
    <t>Sequoia Union High</t>
  </si>
  <si>
    <t>Santa Barbara</t>
  </si>
  <si>
    <t>0000002583</t>
  </si>
  <si>
    <t>42</t>
  </si>
  <si>
    <t>42693440000000</t>
  </si>
  <si>
    <t>69344</t>
  </si>
  <si>
    <t>Vista del Mar Union</t>
  </si>
  <si>
    <t>42767860000000</t>
  </si>
  <si>
    <t>76786</t>
  </si>
  <si>
    <t>Santa Barbara Unified</t>
  </si>
  <si>
    <t>Santa Clara</t>
  </si>
  <si>
    <t>0000011846</t>
  </si>
  <si>
    <t>43104390000000</t>
  </si>
  <si>
    <t>43</t>
  </si>
  <si>
    <t>10439</t>
  </si>
  <si>
    <t>Santa Clara County Office of Education</t>
  </si>
  <si>
    <t>69427</t>
  </si>
  <si>
    <t>43694270125617</t>
  </si>
  <si>
    <t>0125617</t>
  </si>
  <si>
    <t>1387</t>
  </si>
  <si>
    <t>C1387</t>
  </si>
  <si>
    <t>ACE Charter High</t>
  </si>
  <si>
    <t>43694274330676</t>
  </si>
  <si>
    <t>4330676</t>
  </si>
  <si>
    <t>0425</t>
  </si>
  <si>
    <t>C0425</t>
  </si>
  <si>
    <t>San Jose Conservation Corps Charter</t>
  </si>
  <si>
    <t>43695830000000</t>
  </si>
  <si>
    <t>69583</t>
  </si>
  <si>
    <t>Morgan Hill Unified</t>
  </si>
  <si>
    <t>43733870000000</t>
  </si>
  <si>
    <t>73387</t>
  </si>
  <si>
    <t>Milpitas Unified</t>
  </si>
  <si>
    <t>Santa Cruz</t>
  </si>
  <si>
    <t>0000011781</t>
  </si>
  <si>
    <t>44104470000000</t>
  </si>
  <si>
    <t>44</t>
  </si>
  <si>
    <t>10447</t>
  </si>
  <si>
    <t>Santa Cruz County Office of Education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</si>
  <si>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</si>
  <si>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</si>
  <si>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</si>
  <si>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</si>
  <si>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</si>
  <si>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</si>
  <si>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</si>
  <si>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</si>
  <si>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</si>
  <si>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45699710000000</t>
  </si>
  <si>
    <t>69971</t>
  </si>
  <si>
    <t>Enterprise Elementary</t>
  </si>
  <si>
    <t>45701100000000</t>
  </si>
  <si>
    <t>70110</t>
  </si>
  <si>
    <t>Redding Elementary</t>
  </si>
  <si>
    <t>45752670000000</t>
  </si>
  <si>
    <t>75267</t>
  </si>
  <si>
    <t>Gateway Unified</t>
  </si>
  <si>
    <t>Siskiyou</t>
  </si>
  <si>
    <t>0000011782</t>
  </si>
  <si>
    <t>47104700000000</t>
  </si>
  <si>
    <t>47</t>
  </si>
  <si>
    <t>10470</t>
  </si>
  <si>
    <t>Siskiyou County Office of Education</t>
  </si>
  <si>
    <t>Sonoma</t>
  </si>
  <si>
    <t>0000011855</t>
  </si>
  <si>
    <t>49</t>
  </si>
  <si>
    <t>49709120000000</t>
  </si>
  <si>
    <t>70912</t>
  </si>
  <si>
    <t>Santa Rosa Elementary</t>
  </si>
  <si>
    <t>Stanislaus</t>
  </si>
  <si>
    <t>0000013338</t>
  </si>
  <si>
    <t>50</t>
  </si>
  <si>
    <t>10504</t>
  </si>
  <si>
    <t>50105040129023</t>
  </si>
  <si>
    <t>0129023</t>
  </si>
  <si>
    <t>1607</t>
  </si>
  <si>
    <t>C1607</t>
  </si>
  <si>
    <t>Stanislaus Alternative Charter</t>
  </si>
  <si>
    <t>50710430000000</t>
  </si>
  <si>
    <t>71043</t>
  </si>
  <si>
    <t>Ceres Unified</t>
  </si>
  <si>
    <t>71167</t>
  </si>
  <si>
    <t>50711670137265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</si>
  <si>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</si>
  <si>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</si>
  <si>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</si>
  <si>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</si>
  <si>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</si>
  <si>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</si>
  <si>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</si>
  <si>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</si>
  <si>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</si>
  <si>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</si>
  <si>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Trinity</t>
  </si>
  <si>
    <t>0000004402</t>
  </si>
  <si>
    <t>53105380125633</t>
  </si>
  <si>
    <t>53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</si>
  <si>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</si>
  <si>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</si>
  <si>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</si>
  <si>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</si>
  <si>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</si>
  <si>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</si>
  <si>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</si>
  <si>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</t>
  </si>
  <si>
    <t>54718600000000</t>
  </si>
  <si>
    <t>71860</t>
  </si>
  <si>
    <t>Cutler-Orosi Joint Unified</t>
  </si>
  <si>
    <t>54718940000000</t>
  </si>
  <si>
    <t>71894</t>
  </si>
  <si>
    <t>Ducor Union Elementary</t>
  </si>
  <si>
    <t>54722310000000</t>
  </si>
  <si>
    <t>72231</t>
  </si>
  <si>
    <t>Tulare City</t>
  </si>
  <si>
    <t>Ventura</t>
  </si>
  <si>
    <t>56</t>
  </si>
  <si>
    <t>56739400121426</t>
  </si>
  <si>
    <t>73940</t>
  </si>
  <si>
    <t>0121426</t>
  </si>
  <si>
    <t>1202</t>
  </si>
  <si>
    <t>C1202</t>
  </si>
  <si>
    <t>IvyTech Charter</t>
  </si>
  <si>
    <t>Yuba</t>
  </si>
  <si>
    <t>0000011783</t>
  </si>
  <si>
    <t>58105870000000</t>
  </si>
  <si>
    <t>58</t>
  </si>
  <si>
    <t>10587</t>
  </si>
  <si>
    <t>Yuba County Office of Education</t>
  </si>
  <si>
    <t>Statewide Total</t>
  </si>
  <si>
    <t>California Department of Education</t>
  </si>
  <si>
    <t>School Fiscal Services Division</t>
  </si>
  <si>
    <t>County 
Code</t>
  </si>
  <si>
    <t>County 
Treasurer</t>
  </si>
  <si>
    <t>Invoice Number</t>
  </si>
  <si>
    <t>County
Total</t>
  </si>
  <si>
    <t>Local Educational Agency Subgrant</t>
  </si>
  <si>
    <t>Schedule of the Fifth Apportionment for the Comprehensive Support and Improvement</t>
  </si>
  <si>
    <t>Amador</t>
  </si>
  <si>
    <t>Colusa</t>
  </si>
  <si>
    <t>El Dorado</t>
  </si>
  <si>
    <t>Imperial</t>
  </si>
  <si>
    <t>Lake</t>
  </si>
  <si>
    <t>Mariposa</t>
  </si>
  <si>
    <t>San Benito</t>
  </si>
  <si>
    <t>Yolo</t>
  </si>
  <si>
    <t>0000011786</t>
  </si>
  <si>
    <t>0000011787</t>
  </si>
  <si>
    <t>0000011790</t>
  </si>
  <si>
    <t>0000011814</t>
  </si>
  <si>
    <t>0000011819</t>
  </si>
  <si>
    <t>0000011869</t>
  </si>
  <si>
    <t>0000011838</t>
  </si>
  <si>
    <t>0000001357</t>
  </si>
  <si>
    <t>0000011865</t>
  </si>
  <si>
    <t>01100170000000</t>
  </si>
  <si>
    <t>01611760000000</t>
  </si>
  <si>
    <t>01612420000000</t>
  </si>
  <si>
    <t>01612590115014</t>
  </si>
  <si>
    <t>03739810000000</t>
  </si>
  <si>
    <t>04615310000000</t>
  </si>
  <si>
    <t>06616220000000</t>
  </si>
  <si>
    <t>07616480000000</t>
  </si>
  <si>
    <t>07616480137430</t>
  </si>
  <si>
    <t>07617210000000</t>
  </si>
  <si>
    <t>07617390000000</t>
  </si>
  <si>
    <t>07617880000000</t>
  </si>
  <si>
    <t>07617960133637</t>
  </si>
  <si>
    <t>07618040000000</t>
  </si>
  <si>
    <t>08618200000000</t>
  </si>
  <si>
    <t>09618530000000</t>
  </si>
  <si>
    <t>09619030000000</t>
  </si>
  <si>
    <t>10101080000000</t>
  </si>
  <si>
    <t>10621170000000</t>
  </si>
  <si>
    <t>10624140000000</t>
  </si>
  <si>
    <t>10625390000000</t>
  </si>
  <si>
    <t>10752340000000</t>
  </si>
  <si>
    <t>12628100000000</t>
  </si>
  <si>
    <t>12630400000000</t>
  </si>
  <si>
    <t>13101320000000</t>
  </si>
  <si>
    <t>13630810000000</t>
  </si>
  <si>
    <t>13630990000000</t>
  </si>
  <si>
    <t>13632140000000</t>
  </si>
  <si>
    <t>15633880000000</t>
  </si>
  <si>
    <t>15634120000000</t>
  </si>
  <si>
    <t>15636280000000</t>
  </si>
  <si>
    <t>15636280127209</t>
  </si>
  <si>
    <t>15637680000000</t>
  </si>
  <si>
    <t>15637920000000</t>
  </si>
  <si>
    <t>16638750112698</t>
  </si>
  <si>
    <t>17640300000000</t>
  </si>
  <si>
    <t>17769760000000</t>
  </si>
  <si>
    <t>18641880000000</t>
  </si>
  <si>
    <t>19101990000000</t>
  </si>
  <si>
    <t>19101990100776</t>
  </si>
  <si>
    <t>19101990134361</t>
  </si>
  <si>
    <t>19643780000000</t>
  </si>
  <si>
    <t>19645680000000</t>
  </si>
  <si>
    <t>19646340000000</t>
  </si>
  <si>
    <t>19646420000000</t>
  </si>
  <si>
    <t>19646670000000</t>
  </si>
  <si>
    <t>19647330117846</t>
  </si>
  <si>
    <t>19647330120097</t>
  </si>
  <si>
    <t>19647330122838</t>
  </si>
  <si>
    <t>19647330131771</t>
  </si>
  <si>
    <t>19648080000000</t>
  </si>
  <si>
    <t>19650940112706</t>
  </si>
  <si>
    <t>19734520000000</t>
  </si>
  <si>
    <t>19753090131383</t>
  </si>
  <si>
    <t>20652430000000</t>
  </si>
  <si>
    <t>20764140000000</t>
  </si>
  <si>
    <t>22102230000000</t>
  </si>
  <si>
    <t>23656070000000</t>
  </si>
  <si>
    <t>24102490000000</t>
  </si>
  <si>
    <t>24657300000000</t>
  </si>
  <si>
    <t>24657890000000</t>
  </si>
  <si>
    <t>27102720000000</t>
  </si>
  <si>
    <t>27660350000000</t>
  </si>
  <si>
    <t>27660500000000</t>
  </si>
  <si>
    <t>27661590000000</t>
  </si>
  <si>
    <t>30665220000000</t>
  </si>
  <si>
    <t>30666470000000</t>
  </si>
  <si>
    <t>30736430000000</t>
  </si>
  <si>
    <t>31669280000000</t>
  </si>
  <si>
    <t>31669510000000</t>
  </si>
  <si>
    <t>31750850000000</t>
  </si>
  <si>
    <t>33103300128777</t>
  </si>
  <si>
    <t>33669850000000</t>
  </si>
  <si>
    <t>33670330000000</t>
  </si>
  <si>
    <t>33671730000000</t>
  </si>
  <si>
    <t>33672150000000</t>
  </si>
  <si>
    <t>33751920000000</t>
  </si>
  <si>
    <t>34674390000000</t>
  </si>
  <si>
    <t>34674470120469</t>
  </si>
  <si>
    <t>34739730000000</t>
  </si>
  <si>
    <t>34765050000000</t>
  </si>
  <si>
    <t>35103550000000</t>
  </si>
  <si>
    <t>35674700000000</t>
  </si>
  <si>
    <t>36675870000000</t>
  </si>
  <si>
    <t>36675870128462</t>
  </si>
  <si>
    <t>36678430000000</t>
  </si>
  <si>
    <t>36678500000000</t>
  </si>
  <si>
    <t>36750440000000</t>
  </si>
  <si>
    <t>36750440107516</t>
  </si>
  <si>
    <t>36750510000000</t>
  </si>
  <si>
    <t>36750770000000</t>
  </si>
  <si>
    <t>37681220000000</t>
  </si>
  <si>
    <t>37681970000000</t>
  </si>
  <si>
    <t>37683380000000</t>
  </si>
  <si>
    <t>37683790000000</t>
  </si>
  <si>
    <t>37684113731304</t>
  </si>
  <si>
    <t>37684520106120</t>
  </si>
  <si>
    <t>37756140000000</t>
  </si>
  <si>
    <t>38684780000000</t>
  </si>
  <si>
    <t>39685690000000</t>
  </si>
  <si>
    <t>39685770000000</t>
  </si>
  <si>
    <t>39685850000000</t>
  </si>
  <si>
    <t>39685930000000</t>
  </si>
  <si>
    <t>39686270127191</t>
  </si>
  <si>
    <t>40687000000000</t>
  </si>
  <si>
    <t>41104130000000</t>
  </si>
  <si>
    <t>41104130135269</t>
  </si>
  <si>
    <t>41689160112284</t>
  </si>
  <si>
    <t>41689240000000</t>
  </si>
  <si>
    <t>42692290000000</t>
  </si>
  <si>
    <t>43694840000000</t>
  </si>
  <si>
    <t>44698230000000</t>
  </si>
  <si>
    <t>47702500000000</t>
  </si>
  <si>
    <t>49706070000000</t>
  </si>
  <si>
    <t>49707970107284</t>
  </si>
  <si>
    <t>49708620000000</t>
  </si>
  <si>
    <t>49709200000000</t>
  </si>
  <si>
    <t>49709530000000</t>
  </si>
  <si>
    <t>50105040000000</t>
  </si>
  <si>
    <t>50711750000000</t>
  </si>
  <si>
    <t>50712820000000</t>
  </si>
  <si>
    <t>50755640000000</t>
  </si>
  <si>
    <t>50755720000000</t>
  </si>
  <si>
    <t>51714150129007</t>
  </si>
  <si>
    <t>54105460000000</t>
  </si>
  <si>
    <t>54753250000000</t>
  </si>
  <si>
    <t>54755230000000</t>
  </si>
  <si>
    <t>56724540000000</t>
  </si>
  <si>
    <t>56726030000000</t>
  </si>
  <si>
    <t>56726520000000</t>
  </si>
  <si>
    <t>56768280000000</t>
  </si>
  <si>
    <t>57105790132464</t>
  </si>
  <si>
    <t>57727100000000</t>
  </si>
  <si>
    <t>61176</t>
  </si>
  <si>
    <t>61242</t>
  </si>
  <si>
    <t>0115014</t>
  </si>
  <si>
    <t>03</t>
  </si>
  <si>
    <t>73981</t>
  </si>
  <si>
    <t>61531</t>
  </si>
  <si>
    <t>06</t>
  </si>
  <si>
    <t>61622</t>
  </si>
  <si>
    <t>61648</t>
  </si>
  <si>
    <t>0137430</t>
  </si>
  <si>
    <t>61721</t>
  </si>
  <si>
    <t>61739</t>
  </si>
  <si>
    <t>61788</t>
  </si>
  <si>
    <t>61796</t>
  </si>
  <si>
    <t>0133637</t>
  </si>
  <si>
    <t>61804</t>
  </si>
  <si>
    <t>61820</t>
  </si>
  <si>
    <t>09</t>
  </si>
  <si>
    <t>61853</t>
  </si>
  <si>
    <t>61903</t>
  </si>
  <si>
    <t>10108</t>
  </si>
  <si>
    <t>62117</t>
  </si>
  <si>
    <t>62414</t>
  </si>
  <si>
    <t>62539</t>
  </si>
  <si>
    <t>75234</t>
  </si>
  <si>
    <t>62810</t>
  </si>
  <si>
    <t>63040</t>
  </si>
  <si>
    <t>13</t>
  </si>
  <si>
    <t>10132</t>
  </si>
  <si>
    <t>63081</t>
  </si>
  <si>
    <t>63099</t>
  </si>
  <si>
    <t>63214</t>
  </si>
  <si>
    <t>63388</t>
  </si>
  <si>
    <t>63412</t>
  </si>
  <si>
    <t>63628</t>
  </si>
  <si>
    <t>0127209</t>
  </si>
  <si>
    <t>63768</t>
  </si>
  <si>
    <t>63792</t>
  </si>
  <si>
    <t>63875</t>
  </si>
  <si>
    <t>0112698</t>
  </si>
  <si>
    <t>17</t>
  </si>
  <si>
    <t>64030</t>
  </si>
  <si>
    <t>76976</t>
  </si>
  <si>
    <t>64188</t>
  </si>
  <si>
    <t>10199</t>
  </si>
  <si>
    <t>0100776</t>
  </si>
  <si>
    <t>0134361</t>
  </si>
  <si>
    <t>64378</t>
  </si>
  <si>
    <t>64568</t>
  </si>
  <si>
    <t>64634</t>
  </si>
  <si>
    <t>64642</t>
  </si>
  <si>
    <t>64667</t>
  </si>
  <si>
    <t>0117846</t>
  </si>
  <si>
    <t>0120097</t>
  </si>
  <si>
    <t>0122838</t>
  </si>
  <si>
    <t>0131771</t>
  </si>
  <si>
    <t>64808</t>
  </si>
  <si>
    <t>65094</t>
  </si>
  <si>
    <t>0112706</t>
  </si>
  <si>
    <t>73452</t>
  </si>
  <si>
    <t>0131383</t>
  </si>
  <si>
    <t>65243</t>
  </si>
  <si>
    <t>76414</t>
  </si>
  <si>
    <t>22</t>
  </si>
  <si>
    <t>10223</t>
  </si>
  <si>
    <t>65607</t>
  </si>
  <si>
    <t>10249</t>
  </si>
  <si>
    <t>65730</t>
  </si>
  <si>
    <t>65789</t>
  </si>
  <si>
    <t>10272</t>
  </si>
  <si>
    <t>66035</t>
  </si>
  <si>
    <t>66050</t>
  </si>
  <si>
    <t>66159</t>
  </si>
  <si>
    <t>66522</t>
  </si>
  <si>
    <t>66647</t>
  </si>
  <si>
    <t>73643</t>
  </si>
  <si>
    <t>66928</t>
  </si>
  <si>
    <t>66951</t>
  </si>
  <si>
    <t>75085</t>
  </si>
  <si>
    <t>10330</t>
  </si>
  <si>
    <t>0128777</t>
  </si>
  <si>
    <t>66985</t>
  </si>
  <si>
    <t>67033</t>
  </si>
  <si>
    <t>67173</t>
  </si>
  <si>
    <t>67215</t>
  </si>
  <si>
    <t>75192</t>
  </si>
  <si>
    <t>67439</t>
  </si>
  <si>
    <t>0120469</t>
  </si>
  <si>
    <t>73973</t>
  </si>
  <si>
    <t>35</t>
  </si>
  <si>
    <t>10355</t>
  </si>
  <si>
    <t>67470</t>
  </si>
  <si>
    <t>67587</t>
  </si>
  <si>
    <t>0128462</t>
  </si>
  <si>
    <t>67843</t>
  </si>
  <si>
    <t>67850</t>
  </si>
  <si>
    <t>75044</t>
  </si>
  <si>
    <t>0107516</t>
  </si>
  <si>
    <t>75051</t>
  </si>
  <si>
    <t>75077</t>
  </si>
  <si>
    <t>68122</t>
  </si>
  <si>
    <t>68197</t>
  </si>
  <si>
    <t>68379</t>
  </si>
  <si>
    <t>3731304</t>
  </si>
  <si>
    <t>68452</t>
  </si>
  <si>
    <t>0106120</t>
  </si>
  <si>
    <t>75614</t>
  </si>
  <si>
    <t>68569</t>
  </si>
  <si>
    <t>68577</t>
  </si>
  <si>
    <t>68585</t>
  </si>
  <si>
    <t>68593</t>
  </si>
  <si>
    <t>68627</t>
  </si>
  <si>
    <t>0127191</t>
  </si>
  <si>
    <t>68700</t>
  </si>
  <si>
    <t>10413</t>
  </si>
  <si>
    <t>0135269</t>
  </si>
  <si>
    <t>68916</t>
  </si>
  <si>
    <t>0112284</t>
  </si>
  <si>
    <t>68924</t>
  </si>
  <si>
    <t>69229</t>
  </si>
  <si>
    <t>69484</t>
  </si>
  <si>
    <t>69823</t>
  </si>
  <si>
    <t>70250</t>
  </si>
  <si>
    <t>70607</t>
  </si>
  <si>
    <t>70797</t>
  </si>
  <si>
    <t>0107284</t>
  </si>
  <si>
    <t>70862</t>
  </si>
  <si>
    <t>70920</t>
  </si>
  <si>
    <t>70953</t>
  </si>
  <si>
    <t>71175</t>
  </si>
  <si>
    <t>71282</t>
  </si>
  <si>
    <t>75564</t>
  </si>
  <si>
    <t>75572</t>
  </si>
  <si>
    <t>71415</t>
  </si>
  <si>
    <t>0129007</t>
  </si>
  <si>
    <t>10546</t>
  </si>
  <si>
    <t>75325</t>
  </si>
  <si>
    <t>75523</t>
  </si>
  <si>
    <t>72454</t>
  </si>
  <si>
    <t>72603</t>
  </si>
  <si>
    <t>72652</t>
  </si>
  <si>
    <t>76828</t>
  </si>
  <si>
    <t>57</t>
  </si>
  <si>
    <t>10579</t>
  </si>
  <si>
    <t>0132464</t>
  </si>
  <si>
    <t>72710</t>
  </si>
  <si>
    <t>No Data</t>
  </si>
  <si>
    <t>0938</t>
  </si>
  <si>
    <t>1965</t>
  </si>
  <si>
    <t>1774</t>
  </si>
  <si>
    <t>1491</t>
  </si>
  <si>
    <t>0840</t>
  </si>
  <si>
    <t>0540</t>
  </si>
  <si>
    <t>1818</t>
  </si>
  <si>
    <t>1007</t>
  </si>
  <si>
    <t>1101</t>
  </si>
  <si>
    <t>1238</t>
  </si>
  <si>
    <t>1720</t>
  </si>
  <si>
    <t>0838</t>
  </si>
  <si>
    <t>1700</t>
  </si>
  <si>
    <t>1602</t>
  </si>
  <si>
    <t>1554</t>
  </si>
  <si>
    <t>1520</t>
  </si>
  <si>
    <t>0671</t>
  </si>
  <si>
    <t>0303</t>
  </si>
  <si>
    <t>0627</t>
  </si>
  <si>
    <t>1489</t>
  </si>
  <si>
    <t>1845</t>
  </si>
  <si>
    <t>0802</t>
  </si>
  <si>
    <t>0653</t>
  </si>
  <si>
    <t>1606</t>
  </si>
  <si>
    <t>1746</t>
  </si>
  <si>
    <t>Alameda County Office of Education</t>
  </si>
  <si>
    <t>Fremont Unified</t>
  </si>
  <si>
    <t>New Haven Unified</t>
  </si>
  <si>
    <t>KIPP Bridge Academy</t>
  </si>
  <si>
    <t>Amador County Unified</t>
  </si>
  <si>
    <t>Paradise Unified</t>
  </si>
  <si>
    <t>Williams Unified</t>
  </si>
  <si>
    <t>Antioch Unified</t>
  </si>
  <si>
    <t>Rocketship Delta Prep</t>
  </si>
  <si>
    <t>Liberty Union High</t>
  </si>
  <si>
    <t>Martinez Unified</t>
  </si>
  <si>
    <t>Pittsburg Unified</t>
  </si>
  <si>
    <t>Summit Public School: Tamalpais</t>
  </si>
  <si>
    <t>San Ramon Valley Unified</t>
  </si>
  <si>
    <t>Del Norte County Unified</t>
  </si>
  <si>
    <t>El Dorado Union High</t>
  </si>
  <si>
    <t>Lake Tahoe Unified</t>
  </si>
  <si>
    <t>Fresno County Office of Education</t>
  </si>
  <si>
    <t>Clovis Unified</t>
  </si>
  <si>
    <t>Sanger Unified</t>
  </si>
  <si>
    <t>West Park Elementary</t>
  </si>
  <si>
    <t>Golden Plains Unified</t>
  </si>
  <si>
    <t>Fortuna Union High</t>
  </si>
  <si>
    <t>Southern Humboldt Joint Unified</t>
  </si>
  <si>
    <t>Imperial County Office of Education</t>
  </si>
  <si>
    <t>Brawley Union High</t>
  </si>
  <si>
    <t>Calexico Unified</t>
  </si>
  <si>
    <t>San Pasqual Valley Unified</t>
  </si>
  <si>
    <t>Caliente Union Elementary</t>
  </si>
  <si>
    <t>Delano Joint Union High</t>
  </si>
  <si>
    <t>Maricopa Unified</t>
  </si>
  <si>
    <t>Insight School of California</t>
  </si>
  <si>
    <t>Semitropic Elementary</t>
  </si>
  <si>
    <t>Standard Elementary</t>
  </si>
  <si>
    <t>California Virtual Academy at Kings</t>
  </si>
  <si>
    <t>Lakeport Unified</t>
  </si>
  <si>
    <t>Upper Lake Unified</t>
  </si>
  <si>
    <t>Shaffer Union Elementary</t>
  </si>
  <si>
    <t>Los Angeles County Office of Education</t>
  </si>
  <si>
    <t>North Valley Military Institute College Preparatory Academy</t>
  </si>
  <si>
    <t>LA's Promise Charter Middle #1</t>
  </si>
  <si>
    <t>Charter Oak Unified</t>
  </si>
  <si>
    <t>Glendale Unified</t>
  </si>
  <si>
    <t>Inglewood Unified</t>
  </si>
  <si>
    <t>Keppel Union Elementary</t>
  </si>
  <si>
    <t>Lancaster Elementary</t>
  </si>
  <si>
    <t>Para Los Niños Middle</t>
  </si>
  <si>
    <t>Academia Moderna</t>
  </si>
  <si>
    <t>Valley Charter Middle</t>
  </si>
  <si>
    <t>KIPP Ignite Academy</t>
  </si>
  <si>
    <t>Montebello Unified</t>
  </si>
  <si>
    <t>California Virtual Academy @ Los Angeles</t>
  </si>
  <si>
    <t>Rowland Unified</t>
  </si>
  <si>
    <t>SIATech Academy South</t>
  </si>
  <si>
    <t>Madera Unified</t>
  </si>
  <si>
    <t>Yosemite Unified</t>
  </si>
  <si>
    <t>Mariposa County Office of Education</t>
  </si>
  <si>
    <t>Round Valley Unified</t>
  </si>
  <si>
    <t>Merced County Office of Education</t>
  </si>
  <si>
    <t>Le Grand Union High</t>
  </si>
  <si>
    <t>Merced Union High</t>
  </si>
  <si>
    <t>Monterey County Office of Education</t>
  </si>
  <si>
    <t>Greenfield Union Elementary</t>
  </si>
  <si>
    <t>King City Union</t>
  </si>
  <si>
    <t>Salinas Union High</t>
  </si>
  <si>
    <t>Garden Grove Unified</t>
  </si>
  <si>
    <t>Placentia-Yorba Linda Unified</t>
  </si>
  <si>
    <t>Tustin Unified</t>
  </si>
  <si>
    <t>Roseville Joint Union High</t>
  </si>
  <si>
    <t>Western Placer Unified</t>
  </si>
  <si>
    <t>Rocklin Unified</t>
  </si>
  <si>
    <t>Gateway College and Career Academy</t>
  </si>
  <si>
    <t>Banning Unified</t>
  </si>
  <si>
    <t>Corona-Norco Unified</t>
  </si>
  <si>
    <t>Palm Springs Unified</t>
  </si>
  <si>
    <t>Riverside Unified</t>
  </si>
  <si>
    <t>Temecula Valley Unified</t>
  </si>
  <si>
    <t>Sacramento City Unified</t>
  </si>
  <si>
    <t>Aspire Alexander Twilight College Preparatory Academy</t>
  </si>
  <si>
    <t>Center Joint Unified</t>
  </si>
  <si>
    <t>Twin Rivers Unified</t>
  </si>
  <si>
    <t>San Benito County Office of Education</t>
  </si>
  <si>
    <t>Hollister</t>
  </si>
  <si>
    <t>Adelanto Elementary</t>
  </si>
  <si>
    <t>Taylion High Desert Academy/Adelanto</t>
  </si>
  <si>
    <t>Redlands Unified</t>
  </si>
  <si>
    <t>Rialto Unified</t>
  </si>
  <si>
    <t>Hesperia Unified</t>
  </si>
  <si>
    <t>Summit Leadership Academy-High Desert</t>
  </si>
  <si>
    <t>Lucerne Valley Unified</t>
  </si>
  <si>
    <t>Apple Valley Unified</t>
  </si>
  <si>
    <t>Fallbrook Union High</t>
  </si>
  <si>
    <t>La Mesa-Spring Valley</t>
  </si>
  <si>
    <t>San Diego Unified</t>
  </si>
  <si>
    <t>San Ysidro Elementary</t>
  </si>
  <si>
    <t>MAAC Community Charter</t>
  </si>
  <si>
    <t>SIATech</t>
  </si>
  <si>
    <t>Valley Center-Pauma Unified</t>
  </si>
  <si>
    <t>San Francisco Unified</t>
  </si>
  <si>
    <t>Lincoln Unified</t>
  </si>
  <si>
    <t>Linden Unified</t>
  </si>
  <si>
    <t>Lodi Unified</t>
  </si>
  <si>
    <t>Manteca Unified</t>
  </si>
  <si>
    <t>California Virtual Academy @ San Joaquin</t>
  </si>
  <si>
    <t>Atascadero Unified</t>
  </si>
  <si>
    <t>San Mateo County Office of Education</t>
  </si>
  <si>
    <t>Oxford Day Academy</t>
  </si>
  <si>
    <t>California Virtual Academy San Mateo</t>
  </si>
  <si>
    <t>Jefferson Union High</t>
  </si>
  <si>
    <t>Lompoc Unified</t>
  </si>
  <si>
    <t>Gilroy Unified</t>
  </si>
  <si>
    <t>Santa Cruz City High</t>
  </si>
  <si>
    <t>Dunsmuir Joint Union High</t>
  </si>
  <si>
    <t>West Sonoma County Union High</t>
  </si>
  <si>
    <t>California Virtual Academy @ Sonoma</t>
  </si>
  <si>
    <t>Petaluma Joint Union High</t>
  </si>
  <si>
    <t>Santa Rosa High</t>
  </si>
  <si>
    <t>Sonoma Valley Unified</t>
  </si>
  <si>
    <t>Stanislaus County Office of Education</t>
  </si>
  <si>
    <t>Modesto City High</t>
  </si>
  <si>
    <t>Stanislaus Union Elementary</t>
  </si>
  <si>
    <t>Oakdale Joint Unified</t>
  </si>
  <si>
    <t>Waterford Unified</t>
  </si>
  <si>
    <t>California Virtual Academy at Sutter</t>
  </si>
  <si>
    <t>Tulare County Office of Education</t>
  </si>
  <si>
    <t>Farmersville Unified</t>
  </si>
  <si>
    <t>Porterville Unified</t>
  </si>
  <si>
    <t>Fillmore Unified</t>
  </si>
  <si>
    <t>Simi Valley Unified</t>
  </si>
  <si>
    <t>Ventura Unified</t>
  </si>
  <si>
    <t>Santa Paula Unified</t>
  </si>
  <si>
    <t>Empowering Possibilities International Charter</t>
  </si>
  <si>
    <t>Woodland Joint Unified</t>
  </si>
  <si>
    <t>C0938</t>
  </si>
  <si>
    <t>C1965</t>
  </si>
  <si>
    <t>C1774</t>
  </si>
  <si>
    <t>C1491</t>
  </si>
  <si>
    <t>C0840</t>
  </si>
  <si>
    <t>C0540</t>
  </si>
  <si>
    <t>C1818</t>
  </si>
  <si>
    <t>C1007</t>
  </si>
  <si>
    <t>C1101</t>
  </si>
  <si>
    <t>C1238</t>
  </si>
  <si>
    <t>C1720</t>
  </si>
  <si>
    <t>C0838</t>
  </si>
  <si>
    <t>C1700</t>
  </si>
  <si>
    <t>C1602</t>
  </si>
  <si>
    <t>C1554</t>
  </si>
  <si>
    <t>C1520</t>
  </si>
  <si>
    <t>C0671</t>
  </si>
  <si>
    <t>C0303</t>
  </si>
  <si>
    <t>C0627</t>
  </si>
  <si>
    <t>C1489</t>
  </si>
  <si>
    <t>C1845</t>
  </si>
  <si>
    <t>C0802</t>
  </si>
  <si>
    <t>C0653</t>
  </si>
  <si>
    <t>C1606</t>
  </si>
  <si>
    <t>C1746</t>
  </si>
  <si>
    <t>5th Apportionment</t>
  </si>
  <si>
    <t>County Summary of the Fifth Apportionment for the Comprehensive Support and Improvement</t>
  </si>
  <si>
    <t>November 2022</t>
  </si>
  <si>
    <t>20-15438 10-17-2022</t>
  </si>
  <si>
    <t>Voucher Number</t>
  </si>
  <si>
    <t>00332014</t>
  </si>
  <si>
    <t>00332015</t>
  </si>
  <si>
    <t>00332016</t>
  </si>
  <si>
    <t>00332017</t>
  </si>
  <si>
    <t>00332018</t>
  </si>
  <si>
    <t>00332019</t>
  </si>
  <si>
    <t>00332020</t>
  </si>
  <si>
    <t>00332021</t>
  </si>
  <si>
    <t>00332022</t>
  </si>
  <si>
    <t>00332023</t>
  </si>
  <si>
    <t>00332024</t>
  </si>
  <si>
    <t>00332025</t>
  </si>
  <si>
    <t>00332026</t>
  </si>
  <si>
    <t>00332027</t>
  </si>
  <si>
    <t>00332028</t>
  </si>
  <si>
    <t>00332029</t>
  </si>
  <si>
    <t>00332030</t>
  </si>
  <si>
    <t>00332031</t>
  </si>
  <si>
    <t>00332032</t>
  </si>
  <si>
    <t>00332033</t>
  </si>
  <si>
    <t>00332034</t>
  </si>
  <si>
    <t>00332035</t>
  </si>
  <si>
    <t>00332036</t>
  </si>
  <si>
    <t>00332037</t>
  </si>
  <si>
    <t>00332038</t>
  </si>
  <si>
    <t>00332039</t>
  </si>
  <si>
    <t>00332040</t>
  </si>
  <si>
    <t>00332041</t>
  </si>
  <si>
    <t>00332042</t>
  </si>
  <si>
    <t>00332043</t>
  </si>
  <si>
    <t>00332044</t>
  </si>
  <si>
    <t>00332045</t>
  </si>
  <si>
    <t>00332046</t>
  </si>
  <si>
    <t>00332047</t>
  </si>
  <si>
    <t>00332048</t>
  </si>
  <si>
    <t>00332049</t>
  </si>
  <si>
    <t>00332050</t>
  </si>
  <si>
    <t>00332051</t>
  </si>
  <si>
    <t>00332052</t>
  </si>
  <si>
    <t>00332053</t>
  </si>
  <si>
    <t>00332054</t>
  </si>
  <si>
    <t>00332055</t>
  </si>
  <si>
    <t>00332056</t>
  </si>
  <si>
    <t>00332057</t>
  </si>
  <si>
    <t>00332058</t>
  </si>
  <si>
    <t>00332059</t>
  </si>
  <si>
    <t>00332060</t>
  </si>
  <si>
    <t>00332061</t>
  </si>
  <si>
    <t>00332062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</si>
</sst>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Alignment="0" applyProtection="0"/>
    <xf numFmtId="0" fontId="3" fillId="0" borderId="0"/>
    <xf numFmtId="0" fontId="4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/>
    <xf numFmtId="0" fontId="4" fillId="0" borderId="0" applyAlignment="0">
      <alignment vertical="center"/>
    </xf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0" fillId="0" borderId="1" applyNumberFormat="0" applyFill="0" applyAlignment="0" applyProtection="0"/>
  </cellStyleXfs>
  <cellXfs count="35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3"/>
    <xf numFmtId="49" fontId="5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right"/>
    </xf>
    <xf numFmtId="164" fontId="4" fillId="0" borderId="0" xfId="3" applyNumberFormat="1" applyAlignment="1">
      <alignment horizontal="right"/>
    </xf>
    <xf numFmtId="0" fontId="8" fillId="0" borderId="0" xfId="3" applyFont="1" applyAlignment="1">
      <alignment horizontal="center"/>
    </xf>
    <xf numFmtId="0" fontId="4" fillId="0" borderId="0" xfId="3" applyAlignment="1">
      <alignment horizontal="center"/>
    </xf>
    <xf numFmtId="164" fontId="4" fillId="0" borderId="0" xfId="3" applyNumberFormat="1"/>
    <xf numFmtId="0" fontId="5" fillId="0" borderId="0" xfId="2" applyFont="1" applyAlignment="1">
      <alignment horizontal="right"/>
    </xf>
    <xf numFmtId="0" fontId="4" fillId="0" borderId="0" xfId="3" applyAlignment="1">
      <alignment horizontal="right"/>
    </xf>
    <xf numFmtId="0" fontId="4" fillId="0" borderId="0" xfId="3" applyAlignment="1">
      <alignment horizontal="left"/>
    </xf>
    <xf numFmtId="0" fontId="4" fillId="0" borderId="0" xfId="6" applyFont="1" applyAlignment="1">
      <alignment horizontal="center"/>
    </xf>
    <xf numFmtId="0" fontId="4" fillId="0" borderId="0" xfId="6" applyFont="1"/>
    <xf numFmtId="164" fontId="4" fillId="0" borderId="0" xfId="6" applyNumberFormat="1" applyFont="1"/>
    <xf numFmtId="15" fontId="4" fillId="0" borderId="0" xfId="3" quotePrefix="1" applyNumberFormat="1"/>
    <xf numFmtId="0" fontId="11" fillId="0" borderId="0" xfId="7" applyFont="1" applyAlignment="1">
      <alignment horizontal="center" vertical="center"/>
    </xf>
    <xf numFmtId="0" fontId="9" fillId="2" borderId="2" xfId="3" applyFont="1" applyFill="1" applyBorder="1" applyAlignment="1">
      <alignment horizontal="center" wrapText="1"/>
    </xf>
    <xf numFmtId="0" fontId="4" fillId="0" borderId="0" xfId="3" applyAlignment="1">
      <alignment wrapText="1"/>
    </xf>
    <xf numFmtId="0" fontId="9" fillId="2" borderId="3" xfId="3" applyFont="1" applyFill="1" applyBorder="1" applyAlignment="1">
      <alignment wrapText="1"/>
    </xf>
    <xf numFmtId="0" fontId="2" fillId="0" borderId="0" xfId="10" applyFill="1" applyAlignment="1">
      <alignment horizontal="left" vertical="center"/>
    </xf>
    <xf numFmtId="0" fontId="10" fillId="0" borderId="0" xfId="0" applyFont="1"/>
    <xf numFmtId="0" fontId="10" fillId="0" borderId="1" xfId="12" applyNumberFormat="1" applyFill="1" applyAlignment="1" applyProtection="1">
      <alignment horizontal="center"/>
    </xf>
    <xf numFmtId="0" fontId="10" fillId="0" borderId="1" xfId="12" applyNumberFormat="1" applyFill="1" applyAlignment="1" applyProtection="1">
      <alignment horizontal="left"/>
    </xf>
    <xf numFmtId="0" fontId="10" fillId="0" borderId="1" xfId="12" applyNumberFormat="1" applyFill="1" applyAlignment="1" applyProtection="1">
      <alignment horizontal="center" vertical="center"/>
    </xf>
    <xf numFmtId="164" fontId="10" fillId="0" borderId="1" xfId="12" applyNumberFormat="1" applyFill="1" applyAlignment="1" applyProtection="1"/>
    <xf numFmtId="0" fontId="10" fillId="0" borderId="1" xfId="12" applyNumberFormat="1" applyFill="1" applyAlignment="1" applyProtection="1"/>
    <xf numFmtId="0" fontId="6" fillId="0" borderId="0" xfId="8" applyFont="1" applyAlignment="1"/>
    <xf numFmtId="0" fontId="7" fillId="0" borderId="0" xfId="9" applyFont="1"/>
    <xf numFmtId="0" fontId="6" fillId="0" borderId="0" xfId="8" applyFont="1"/>
    <xf numFmtId="0" fontId="9" fillId="2" borderId="4" xfId="3" applyFont="1" applyFill="1" applyBorder="1" applyAlignment="1">
      <alignment horizontal="center" wrapText="1"/>
    </xf>
    <xf numFmtId="0" fontId="9" fillId="2" borderId="4" xfId="3" applyFont="1" applyFill="1" applyBorder="1" applyAlignment="1">
      <alignment horizontal="center"/>
    </xf>
    <xf numFmtId="164" fontId="9" fillId="2" borderId="4" xfId="2" applyNumberFormat="1" applyFont="1" applyFill="1" applyBorder="1" applyAlignment="1">
      <alignment horizontal="center" wrapText="1"/>
    </xf>
  </cellXfs>
  <cellStyles count="13">
    <cellStyle name="Heading 1" xfId="8" builtinId="16" customBuiltin="1"/>
    <cellStyle name="Heading 1 2 3" xfId="1" xr:uid="{9FF2F695-1AA6-4B5B-B2EA-91350610A866}"/>
    <cellStyle name="Heading 2" xfId="9" builtinId="17" customBuiltin="1"/>
    <cellStyle name="Heading 2 2" xfId="4" xr:uid="{67A9A90A-E8BD-4583-8516-A72A04C9E244}"/>
    <cellStyle name="Heading 3" xfId="10" builtinId="18" customBuiltin="1"/>
    <cellStyle name="Heading 3 2" xfId="5" xr:uid="{A565298C-76CF-4B9F-8603-183CC030B5B5}"/>
    <cellStyle name="Heading 4" xfId="11" builtinId="19" customBuiltin="1"/>
    <cellStyle name="Normal" xfId="0" builtinId="0" customBuiltin="1"/>
    <cellStyle name="Normal 2 4 2" xfId="3" xr:uid="{3B8AEAB2-5FDD-43DF-A021-5AC58C21B4D8}"/>
    <cellStyle name="Normal 20 2" xfId="6" xr:uid="{9A425296-189F-4C03-8D3A-75743D754813}"/>
    <cellStyle name="Normal 20 3 2" xfId="2" xr:uid="{24919DCD-274A-429B-92EB-F1451DFB68FF}"/>
    <cellStyle name="Normal 27" xfId="7" xr:uid="{14CEA74B-EDA3-442E-B12E-D80F23A44D80}"/>
    <cellStyle name="Total" xfId="12" builtinId="25" customBuiltin="1"/>
  </cellStyles>
  <dxfs count="39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double">
          <color rgb="FF000000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27DD9-ABA1-4ED1-9F3D-D50B15598EDD}" name="Table2" displayName="Table2" ref="A6:L265" totalsRowCount="1" headerRowDxfId="38" headerRowBorderDxfId="37" tableBorderDxfId="36" headerRowCellStyle="Normal 2 4 2" totalsRowCellStyle="Total">
  <autoFilter ref="A6:L264" xr:uid="{E5455D92-8C9D-477D-A6E1-D97F1EE2468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CA216746-7564-46E7-AFBB-DA6D9E6D2723}" name="County Name" totalsRowLabel="Statewide Total" dataDxfId="35" totalsRowDxfId="34" dataCellStyle="Normal 20 2" totalsRowCellStyle="Total"/>
    <tableColumn id="2" xr3:uid="{7FA3EDF3-8A1E-48B2-A176-66808DA21462}" name="FI$Cal _x000a_Supplier _x000a_ID" dataDxfId="33" totalsRowDxfId="32" dataCellStyle="Normal 2 4 2" totalsRowCellStyle="Total"/>
    <tableColumn id="3" xr3:uid="{EE7D17B1-FBDF-4D33-8366-26C4E6F6F30C}" name="FI$Cal _x000a_Address Sequence _x000a_ID" dataDxfId="31" totalsRowDxfId="30" dataCellStyle="Normal 2 4 2" totalsRowCellStyle="Total"/>
    <tableColumn id="4" xr3:uid="{CEB50EF0-6E89-41FD-B6CE-3B43B2003F54}" name="Full CDS Code" dataDxfId="29" totalsRowDxfId="28" dataCellStyle="Normal 2 4 2" totalsRowCellStyle="Total"/>
    <tableColumn id="5" xr3:uid="{12B4A02E-405F-415E-B3F3-7477265D2A1D}" name="County_x000a_Code" dataDxfId="27" totalsRowDxfId="26" dataCellStyle="Normal 20 2" totalsRowCellStyle="Total"/>
    <tableColumn id="6" xr3:uid="{32C67601-F902-4A39-B243-4D89B1FC89DD}" name="District_x000a_Code" dataDxfId="25" totalsRowDxfId="24" dataCellStyle="Normal 20 2" totalsRowCellStyle="Total"/>
    <tableColumn id="7" xr3:uid="{DF0032B8-D0E6-4630-8052-C7B67BDE6A0E}" name="School_x000a_Code" dataDxfId="23" totalsRowDxfId="22" dataCellStyle="Normal 20 2" totalsRowCellStyle="Total"/>
    <tableColumn id="8" xr3:uid="{4EBBDA40-410E-4772-B067-5CA7D9AB093C}" name="Direct_x000a_Funded_x000a_Charter School_x000a_Number" dataDxfId="21" totalsRowDxfId="20" dataCellStyle="Normal 20 2" totalsRowCellStyle="Total"/>
    <tableColumn id="9" xr3:uid="{436BC74D-C8D6-4DD6-961A-C081440FBFA5}" name="Service Location Field" dataDxfId="19" totalsRowDxfId="18" dataCellStyle="Normal 2 4 2" totalsRowCellStyle="Total"/>
    <tableColumn id="10" xr3:uid="{FAAD9644-4F8C-4CCF-AAB4-0698A93D8074}" name="Local Educational Agency" dataDxfId="17" totalsRowDxfId="16" dataCellStyle="Normal 2 4 2" totalsRowCellStyle="Total"/>
    <tableColumn id="11" xr3:uid="{F22D5751-8E93-4C55-BE9C-22EA85038344}" name="2020–21 _x000a_Final Allocation Adjusted" totalsRowFunction="sum" dataDxfId="15" totalsRowDxfId="14" dataCellStyle="Normal 20 2" totalsRowCellStyle="Total"/>
    <tableColumn id="12" xr3:uid="{5D223D94-2843-4969-ADD9-C0F0E330B19F}" name="5th Apportionment" totalsRowFunction="sum" dataDxfId="13" totalsRowDxfId="12" dataCellStyle="Normal 2 4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he Comprehensive Support and Improve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76D0C8-A3C3-469D-81FE-41E6A4A107D4}" name="Table1" displayName="Table1" ref="A5:E55" totalsRowCount="1" headerRowDxfId="11" headerRowBorderDxfId="10" headerRowCellStyle="Normal 2 4 2" totalsRowCellStyle="Total">
  <autoFilter ref="A5:E54" xr:uid="{E0394F49-0D3B-4E2E-98E3-44E7C622519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E6FFB37-B7EE-48AC-9BAB-A69B009C83D1}" name="County _x000a_Code" totalsRowLabel="Statewide Total" dataDxfId="9" totalsRowDxfId="8" dataCellStyle="Normal 20 2" totalsRowCellStyle="Total"/>
    <tableColumn id="2" xr3:uid="{2A143AB1-8630-4B4C-B3BD-A64458FB19FB}" name="County _x000a_Treasurer" dataDxfId="7" totalsRowDxfId="6" dataCellStyle="Normal 2 4 2" totalsRowCellStyle="Total"/>
    <tableColumn id="3" xr3:uid="{0C47D6D8-C55F-4E92-A59D-19B572FB3CAA}" name="Invoice Number" dataDxfId="5" totalsRowDxfId="4" dataCellStyle="Normal 27" totalsRowCellStyle="Total"/>
    <tableColumn id="4" xr3:uid="{DC733D0B-8BEF-44F7-8062-4429EC101E05}" name="County_x000a_Total" totalsRowFunction="sum" dataDxfId="3" totalsRowDxfId="2" dataCellStyle="Normal 2 4 2" totalsRowCellStyle="Total"/>
    <tableColumn id="5" xr3:uid="{0BEBB057-C16E-4670-8B1B-CEE81E0DBBB8}" name="Voucher Number" dataDxfId="1" totalsRowDxfId="0" dataCellStyle="Normal 2 4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he Comprehensive Support and Improveme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3C789-5595-4891-8A07-10F7E12CC81A}">
  <sheetPr>
    <pageSetUpPr fitToPage="1"/>
  </sheetPr>
  <dimension ref="A1:L270"/>
  <sheetViews>
    <sheetView tabSelected="1" zoomScaleNormal="100" workbookViewId="0">
      <pane ySplit="6" topLeftCell="A7" activePane="bottomLeft" state="frozen"/>
      <selection pane="bottomLeft"/>
    </sheetView>
  </sheetViews>
  <sheetFormatPr defaultColWidth="10.5546875" defaultRowHeight="15.6" customHeight="1" x14ac:dyDescent="0.2"/>
  <cols>
    <col min="1" max="1" width="14.44140625" style="3" customWidth="1"/>
    <col min="2" max="2" width="16.21875" style="3" customWidth="1"/>
    <col min="3" max="3" width="13.109375" style="3" bestFit="1" customWidth="1"/>
    <col min="4" max="4" width="16.21875" style="3" customWidth="1"/>
    <col min="5" max="5" width="7.77734375" style="3" customWidth="1"/>
    <col min="6" max="6" width="8.33203125" style="3" customWidth="1"/>
    <col min="7" max="7" width="9.6640625" style="3" customWidth="1"/>
    <col min="8" max="8" width="9.33203125" style="3" customWidth="1"/>
    <col min="9" max="9" width="21.88671875" style="3" customWidth="1"/>
    <col min="10" max="10" width="40.77734375" style="3" customWidth="1"/>
    <col min="11" max="11" width="16.33203125" style="10" customWidth="1"/>
    <col min="12" max="12" width="18.88671875" style="3" customWidth="1"/>
    <col min="13" max="16384" width="10.5546875" style="3"/>
  </cols>
  <sheetData>
    <row r="1" spans="1:12" ht="20.25" x14ac:dyDescent="0.3">
      <c r="A1" s="31" t="s">
        <v>617</v>
      </c>
      <c r="B1" s="1"/>
      <c r="C1" s="2"/>
      <c r="D1" s="2"/>
      <c r="F1" s="4"/>
      <c r="G1" s="4"/>
      <c r="H1" s="4"/>
      <c r="I1" s="5"/>
      <c r="J1" s="4"/>
      <c r="K1" s="6"/>
      <c r="L1" s="5"/>
    </row>
    <row r="2" spans="1:12" ht="18" x14ac:dyDescent="0.25">
      <c r="A2" s="30" t="s">
        <v>616</v>
      </c>
      <c r="B2" s="1"/>
      <c r="C2" s="2"/>
      <c r="D2" s="2"/>
      <c r="F2" s="4"/>
      <c r="G2" s="4"/>
      <c r="H2" s="4"/>
      <c r="I2" s="5"/>
      <c r="J2" s="4"/>
      <c r="K2" s="6"/>
      <c r="L2" s="5"/>
    </row>
    <row r="3" spans="1:12" ht="15.75" x14ac:dyDescent="0.2">
      <c r="A3" s="22" t="s">
        <v>0</v>
      </c>
      <c r="K3" s="7"/>
    </row>
    <row r="4" spans="1:12" ht="15.75" x14ac:dyDescent="0.25">
      <c r="A4" s="23" t="s">
        <v>1</v>
      </c>
      <c r="K4" s="7"/>
    </row>
    <row r="5" spans="1:12" ht="15.75" x14ac:dyDescent="0.25">
      <c r="A5" s="3" t="s">
        <v>2</v>
      </c>
      <c r="J5" s="8"/>
      <c r="K5" s="7"/>
    </row>
    <row r="6" spans="1:12" ht="85.5" customHeight="1" thickBot="1" x14ac:dyDescent="0.3">
      <c r="A6" s="32" t="s">
        <v>3</v>
      </c>
      <c r="B6" s="32" t="s">
        <v>4</v>
      </c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2" t="s">
        <v>10</v>
      </c>
      <c r="I6" s="32" t="s">
        <v>11</v>
      </c>
      <c r="J6" s="33" t="s">
        <v>12</v>
      </c>
      <c r="K6" s="34" t="s">
        <v>13</v>
      </c>
      <c r="L6" s="32" t="s">
        <v>1098</v>
      </c>
    </row>
    <row r="7" spans="1:12" ht="15.6" customHeight="1" x14ac:dyDescent="0.2">
      <c r="A7" s="15" t="s">
        <v>14</v>
      </c>
      <c r="B7" s="9" t="s">
        <v>15</v>
      </c>
      <c r="C7" s="9">
        <v>1</v>
      </c>
      <c r="D7" s="13" t="s">
        <v>635</v>
      </c>
      <c r="E7" s="14" t="s">
        <v>16</v>
      </c>
      <c r="F7" s="14" t="s">
        <v>17</v>
      </c>
      <c r="G7" s="14" t="s">
        <v>18</v>
      </c>
      <c r="H7" s="14" t="s">
        <v>914</v>
      </c>
      <c r="I7" s="9">
        <v>10017</v>
      </c>
      <c r="J7" s="20" t="s">
        <v>940</v>
      </c>
      <c r="K7" s="16">
        <v>177547</v>
      </c>
      <c r="L7" s="10">
        <v>53127.679999999993</v>
      </c>
    </row>
    <row r="8" spans="1:12" ht="15.6" customHeight="1" x14ac:dyDescent="0.2">
      <c r="A8" s="15" t="s">
        <v>14</v>
      </c>
      <c r="B8" s="9" t="s">
        <v>15</v>
      </c>
      <c r="C8" s="9">
        <v>1</v>
      </c>
      <c r="D8" s="13" t="s">
        <v>19</v>
      </c>
      <c r="E8" s="14" t="s">
        <v>16</v>
      </c>
      <c r="F8" s="14" t="s">
        <v>17</v>
      </c>
      <c r="G8" s="14" t="s">
        <v>20</v>
      </c>
      <c r="H8" s="14" t="s">
        <v>21</v>
      </c>
      <c r="I8" s="9" t="s">
        <v>22</v>
      </c>
      <c r="J8" s="20" t="s">
        <v>23</v>
      </c>
      <c r="K8" s="16">
        <v>177547</v>
      </c>
      <c r="L8" s="10">
        <v>65883</v>
      </c>
    </row>
    <row r="9" spans="1:12" ht="15.6" customHeight="1" x14ac:dyDescent="0.2">
      <c r="A9" s="15" t="s">
        <v>14</v>
      </c>
      <c r="B9" s="9" t="s">
        <v>15</v>
      </c>
      <c r="C9" s="9">
        <v>1</v>
      </c>
      <c r="D9" s="13" t="s">
        <v>27</v>
      </c>
      <c r="E9" s="14" t="s">
        <v>16</v>
      </c>
      <c r="F9" s="14" t="s">
        <v>24</v>
      </c>
      <c r="G9" s="14" t="s">
        <v>29</v>
      </c>
      <c r="H9" s="14" t="s">
        <v>30</v>
      </c>
      <c r="I9" s="9" t="s">
        <v>31</v>
      </c>
      <c r="J9" s="20" t="s">
        <v>32</v>
      </c>
      <c r="K9" s="16">
        <v>177547</v>
      </c>
      <c r="L9" s="10">
        <v>56442.540000000008</v>
      </c>
    </row>
    <row r="10" spans="1:12" ht="15.6" customHeight="1" x14ac:dyDescent="0.2">
      <c r="A10" s="15" t="s">
        <v>14</v>
      </c>
      <c r="B10" s="9" t="s">
        <v>15</v>
      </c>
      <c r="C10" s="9">
        <v>1</v>
      </c>
      <c r="D10" s="13" t="s">
        <v>636</v>
      </c>
      <c r="E10" s="14" t="s">
        <v>16</v>
      </c>
      <c r="F10" s="14" t="s">
        <v>768</v>
      </c>
      <c r="G10" s="14" t="s">
        <v>18</v>
      </c>
      <c r="H10" s="14" t="s">
        <v>914</v>
      </c>
      <c r="I10" s="9">
        <v>61176</v>
      </c>
      <c r="J10" s="20" t="s">
        <v>941</v>
      </c>
      <c r="K10" s="16">
        <v>177547</v>
      </c>
      <c r="L10" s="10">
        <v>1671.1100000000006</v>
      </c>
    </row>
    <row r="11" spans="1:12" ht="15.6" customHeight="1" x14ac:dyDescent="0.2">
      <c r="A11" s="15" t="s">
        <v>14</v>
      </c>
      <c r="B11" s="9" t="s">
        <v>15</v>
      </c>
      <c r="C11" s="9">
        <v>1</v>
      </c>
      <c r="D11" s="13" t="s">
        <v>33</v>
      </c>
      <c r="E11" s="14" t="s">
        <v>16</v>
      </c>
      <c r="F11" s="14" t="s">
        <v>34</v>
      </c>
      <c r="G11" s="14" t="s">
        <v>18</v>
      </c>
      <c r="H11" s="14" t="s">
        <v>914</v>
      </c>
      <c r="I11" s="9">
        <v>61234</v>
      </c>
      <c r="J11" s="20" t="s">
        <v>35</v>
      </c>
      <c r="K11" s="16">
        <v>177547</v>
      </c>
      <c r="L11" s="10">
        <v>41718</v>
      </c>
    </row>
    <row r="12" spans="1:12" ht="15.6" customHeight="1" x14ac:dyDescent="0.2">
      <c r="A12" s="15" t="s">
        <v>14</v>
      </c>
      <c r="B12" s="9" t="s">
        <v>15</v>
      </c>
      <c r="C12" s="9">
        <v>1</v>
      </c>
      <c r="D12" s="13" t="s">
        <v>637</v>
      </c>
      <c r="E12" s="14" t="s">
        <v>16</v>
      </c>
      <c r="F12" s="14" t="s">
        <v>769</v>
      </c>
      <c r="G12" s="14" t="s">
        <v>18</v>
      </c>
      <c r="H12" s="14" t="s">
        <v>914</v>
      </c>
      <c r="I12" s="9">
        <v>61242</v>
      </c>
      <c r="J12" s="20" t="s">
        <v>942</v>
      </c>
      <c r="K12" s="16">
        <v>177547</v>
      </c>
      <c r="L12" s="10">
        <v>19028.78</v>
      </c>
    </row>
    <row r="13" spans="1:12" ht="15.6" customHeight="1" x14ac:dyDescent="0.2">
      <c r="A13" s="15" t="s">
        <v>14</v>
      </c>
      <c r="B13" s="9" t="s">
        <v>15</v>
      </c>
      <c r="C13" s="9">
        <v>1</v>
      </c>
      <c r="D13" s="13" t="s">
        <v>36</v>
      </c>
      <c r="E13" s="14" t="s">
        <v>16</v>
      </c>
      <c r="F13" s="14" t="s">
        <v>37</v>
      </c>
      <c r="G13" s="14" t="s">
        <v>18</v>
      </c>
      <c r="H13" s="14" t="s">
        <v>914</v>
      </c>
      <c r="I13" s="9">
        <v>61259</v>
      </c>
      <c r="J13" s="20" t="s">
        <v>38</v>
      </c>
      <c r="K13" s="16">
        <v>3550935</v>
      </c>
      <c r="L13" s="10">
        <v>1239860.17</v>
      </c>
    </row>
    <row r="14" spans="1:12" ht="15.6" customHeight="1" x14ac:dyDescent="0.2">
      <c r="A14" s="15" t="s">
        <v>14</v>
      </c>
      <c r="B14" s="9" t="s">
        <v>15</v>
      </c>
      <c r="C14" s="9">
        <v>1</v>
      </c>
      <c r="D14" s="13" t="s">
        <v>39</v>
      </c>
      <c r="E14" s="14" t="s">
        <v>16</v>
      </c>
      <c r="F14" s="14" t="s">
        <v>37</v>
      </c>
      <c r="G14" s="14" t="s">
        <v>40</v>
      </c>
      <c r="H14" s="14" t="s">
        <v>41</v>
      </c>
      <c r="I14" s="9" t="s">
        <v>42</v>
      </c>
      <c r="J14" s="20" t="s">
        <v>43</v>
      </c>
      <c r="K14" s="16">
        <v>177547</v>
      </c>
      <c r="L14" s="10">
        <v>66280.040000000008</v>
      </c>
    </row>
    <row r="15" spans="1:12" ht="15.6" customHeight="1" x14ac:dyDescent="0.2">
      <c r="A15" s="15" t="s">
        <v>14</v>
      </c>
      <c r="B15" s="9" t="s">
        <v>15</v>
      </c>
      <c r="C15" s="9">
        <v>1</v>
      </c>
      <c r="D15" s="13" t="s">
        <v>44</v>
      </c>
      <c r="E15" s="14" t="s">
        <v>16</v>
      </c>
      <c r="F15" s="14" t="s">
        <v>37</v>
      </c>
      <c r="G15" s="14" t="s">
        <v>45</v>
      </c>
      <c r="H15" s="14" t="s">
        <v>46</v>
      </c>
      <c r="I15" s="9" t="s">
        <v>47</v>
      </c>
      <c r="J15" s="20" t="s">
        <v>48</v>
      </c>
      <c r="K15" s="16">
        <v>177547</v>
      </c>
      <c r="L15" s="10">
        <v>76409.710000000021</v>
      </c>
    </row>
    <row r="16" spans="1:12" ht="15.6" customHeight="1" x14ac:dyDescent="0.2">
      <c r="A16" s="15" t="s">
        <v>14</v>
      </c>
      <c r="B16" s="9" t="s">
        <v>15</v>
      </c>
      <c r="C16" s="9">
        <v>1</v>
      </c>
      <c r="D16" s="13" t="s">
        <v>638</v>
      </c>
      <c r="E16" s="14" t="s">
        <v>16</v>
      </c>
      <c r="F16" s="14" t="s">
        <v>37</v>
      </c>
      <c r="G16" s="14" t="s">
        <v>770</v>
      </c>
      <c r="H16" s="14" t="s">
        <v>915</v>
      </c>
      <c r="I16" s="9" t="s">
        <v>1073</v>
      </c>
      <c r="J16" s="20" t="s">
        <v>943</v>
      </c>
      <c r="K16" s="16">
        <v>177547</v>
      </c>
      <c r="L16" s="10">
        <v>133160</v>
      </c>
    </row>
    <row r="17" spans="1:12" ht="15.6" customHeight="1" x14ac:dyDescent="0.2">
      <c r="A17" s="15" t="s">
        <v>14</v>
      </c>
      <c r="B17" s="9" t="s">
        <v>15</v>
      </c>
      <c r="C17" s="9">
        <v>1</v>
      </c>
      <c r="D17" s="13" t="s">
        <v>49</v>
      </c>
      <c r="E17" s="14" t="s">
        <v>16</v>
      </c>
      <c r="F17" s="14" t="s">
        <v>50</v>
      </c>
      <c r="G17" s="14" t="s">
        <v>18</v>
      </c>
      <c r="H17" s="14" t="s">
        <v>914</v>
      </c>
      <c r="I17" s="9">
        <v>61309</v>
      </c>
      <c r="J17" s="20" t="s">
        <v>51</v>
      </c>
      <c r="K17" s="16">
        <v>355094</v>
      </c>
      <c r="L17" s="10">
        <v>46535.5</v>
      </c>
    </row>
    <row r="18" spans="1:12" ht="15.6" customHeight="1" x14ac:dyDescent="0.2">
      <c r="A18" s="15" t="s">
        <v>618</v>
      </c>
      <c r="B18" s="9" t="s">
        <v>626</v>
      </c>
      <c r="C18" s="9">
        <v>1</v>
      </c>
      <c r="D18" s="13" t="s">
        <v>639</v>
      </c>
      <c r="E18" s="14" t="s">
        <v>771</v>
      </c>
      <c r="F18" s="14" t="s">
        <v>772</v>
      </c>
      <c r="G18" s="14" t="s">
        <v>18</v>
      </c>
      <c r="H18" s="14" t="s">
        <v>914</v>
      </c>
      <c r="I18" s="9">
        <v>73981</v>
      </c>
      <c r="J18" s="20" t="s">
        <v>944</v>
      </c>
      <c r="K18" s="16">
        <v>177547</v>
      </c>
      <c r="L18" s="10">
        <v>35080.92</v>
      </c>
    </row>
    <row r="19" spans="1:12" ht="15.6" customHeight="1" x14ac:dyDescent="0.2">
      <c r="A19" s="15" t="s">
        <v>52</v>
      </c>
      <c r="B19" s="9" t="s">
        <v>53</v>
      </c>
      <c r="C19" s="9">
        <v>5</v>
      </c>
      <c r="D19" s="13" t="s">
        <v>54</v>
      </c>
      <c r="E19" s="14" t="s">
        <v>55</v>
      </c>
      <c r="F19" s="14" t="s">
        <v>56</v>
      </c>
      <c r="G19" s="14" t="s">
        <v>18</v>
      </c>
      <c r="H19" s="14" t="s">
        <v>914</v>
      </c>
      <c r="I19" s="9">
        <v>10041</v>
      </c>
      <c r="J19" s="20" t="s">
        <v>57</v>
      </c>
      <c r="K19" s="16">
        <v>177547</v>
      </c>
      <c r="L19" s="10">
        <v>59686.459999999992</v>
      </c>
    </row>
    <row r="20" spans="1:12" ht="15.6" customHeight="1" x14ac:dyDescent="0.2">
      <c r="A20" s="15" t="s">
        <v>52</v>
      </c>
      <c r="B20" s="9" t="s">
        <v>53</v>
      </c>
      <c r="C20" s="9">
        <v>5</v>
      </c>
      <c r="D20" s="13" t="s">
        <v>58</v>
      </c>
      <c r="E20" s="14" t="s">
        <v>55</v>
      </c>
      <c r="F20" s="14" t="s">
        <v>59</v>
      </c>
      <c r="G20" s="14" t="s">
        <v>18</v>
      </c>
      <c r="H20" s="14" t="s">
        <v>914</v>
      </c>
      <c r="I20" s="9">
        <v>61457</v>
      </c>
      <c r="J20" s="20" t="s">
        <v>60</v>
      </c>
      <c r="K20" s="16">
        <v>177547</v>
      </c>
      <c r="L20" s="10">
        <v>110039.11</v>
      </c>
    </row>
    <row r="21" spans="1:12" ht="15.6" customHeight="1" x14ac:dyDescent="0.2">
      <c r="A21" s="15" t="s">
        <v>52</v>
      </c>
      <c r="B21" s="9" t="s">
        <v>53</v>
      </c>
      <c r="C21" s="9">
        <v>5</v>
      </c>
      <c r="D21" s="13" t="s">
        <v>61</v>
      </c>
      <c r="E21" s="14" t="s">
        <v>55</v>
      </c>
      <c r="F21" s="14" t="s">
        <v>62</v>
      </c>
      <c r="G21" s="14" t="s">
        <v>18</v>
      </c>
      <c r="H21" s="14" t="s">
        <v>914</v>
      </c>
      <c r="I21" s="9">
        <v>61523</v>
      </c>
      <c r="J21" s="20" t="s">
        <v>63</v>
      </c>
      <c r="K21" s="16">
        <v>177547</v>
      </c>
      <c r="L21" s="10">
        <v>15477.309999999998</v>
      </c>
    </row>
    <row r="22" spans="1:12" ht="15.6" customHeight="1" x14ac:dyDescent="0.2">
      <c r="A22" s="15" t="s">
        <v>52</v>
      </c>
      <c r="B22" s="9" t="s">
        <v>53</v>
      </c>
      <c r="C22" s="9">
        <v>5</v>
      </c>
      <c r="D22" s="13" t="s">
        <v>640</v>
      </c>
      <c r="E22" s="14" t="s">
        <v>55</v>
      </c>
      <c r="F22" s="14" t="s">
        <v>773</v>
      </c>
      <c r="G22" s="14" t="s">
        <v>18</v>
      </c>
      <c r="H22" s="14" t="s">
        <v>914</v>
      </c>
      <c r="I22" s="9">
        <v>61531</v>
      </c>
      <c r="J22" s="20" t="s">
        <v>945</v>
      </c>
      <c r="K22" s="16">
        <v>1065282</v>
      </c>
      <c r="L22" s="10">
        <v>302836.68999999994</v>
      </c>
    </row>
    <row r="23" spans="1:12" ht="15.6" customHeight="1" x14ac:dyDescent="0.2">
      <c r="A23" s="15" t="s">
        <v>619</v>
      </c>
      <c r="B23" s="9" t="s">
        <v>627</v>
      </c>
      <c r="C23" s="9">
        <v>1</v>
      </c>
      <c r="D23" s="13" t="s">
        <v>641</v>
      </c>
      <c r="E23" s="14" t="s">
        <v>774</v>
      </c>
      <c r="F23" s="14" t="s">
        <v>775</v>
      </c>
      <c r="G23" s="14" t="s">
        <v>18</v>
      </c>
      <c r="H23" s="14" t="s">
        <v>914</v>
      </c>
      <c r="I23" s="9">
        <v>61622</v>
      </c>
      <c r="J23" s="20" t="s">
        <v>946</v>
      </c>
      <c r="K23" s="16">
        <v>177547</v>
      </c>
      <c r="L23" s="10">
        <v>54669.72</v>
      </c>
    </row>
    <row r="24" spans="1:12" ht="15.6" customHeight="1" x14ac:dyDescent="0.2">
      <c r="A24" s="15" t="s">
        <v>64</v>
      </c>
      <c r="B24" s="9" t="s">
        <v>65</v>
      </c>
      <c r="C24" s="9">
        <v>50</v>
      </c>
      <c r="D24" s="13" t="s">
        <v>66</v>
      </c>
      <c r="E24" s="14" t="s">
        <v>67</v>
      </c>
      <c r="F24" s="14" t="s">
        <v>68</v>
      </c>
      <c r="G24" s="14" t="s">
        <v>18</v>
      </c>
      <c r="H24" s="14" t="s">
        <v>914</v>
      </c>
      <c r="I24" s="9">
        <v>10074</v>
      </c>
      <c r="J24" s="20" t="s">
        <v>69</v>
      </c>
      <c r="K24" s="16">
        <v>177547</v>
      </c>
      <c r="L24" s="10">
        <v>112222.66999999998</v>
      </c>
    </row>
    <row r="25" spans="1:12" ht="15.6" customHeight="1" x14ac:dyDescent="0.2">
      <c r="A25" s="15" t="s">
        <v>64</v>
      </c>
      <c r="B25" s="9" t="s">
        <v>65</v>
      </c>
      <c r="C25" s="9">
        <v>50</v>
      </c>
      <c r="D25" s="13" t="s">
        <v>642</v>
      </c>
      <c r="E25" s="14" t="s">
        <v>67</v>
      </c>
      <c r="F25" s="14" t="s">
        <v>776</v>
      </c>
      <c r="G25" s="14" t="s">
        <v>18</v>
      </c>
      <c r="H25" s="14" t="s">
        <v>914</v>
      </c>
      <c r="I25" s="9">
        <v>61648</v>
      </c>
      <c r="J25" s="20" t="s">
        <v>947</v>
      </c>
      <c r="K25" s="16">
        <v>1420376</v>
      </c>
      <c r="L25" s="10">
        <v>546173.75</v>
      </c>
    </row>
    <row r="26" spans="1:12" ht="15.6" customHeight="1" x14ac:dyDescent="0.2">
      <c r="A26" s="15" t="s">
        <v>64</v>
      </c>
      <c r="B26" s="9" t="s">
        <v>65</v>
      </c>
      <c r="C26" s="9">
        <v>50</v>
      </c>
      <c r="D26" s="13" t="s">
        <v>643</v>
      </c>
      <c r="E26" s="14" t="s">
        <v>67</v>
      </c>
      <c r="F26" s="14" t="s">
        <v>776</v>
      </c>
      <c r="G26" s="14" t="s">
        <v>777</v>
      </c>
      <c r="H26" s="14" t="s">
        <v>916</v>
      </c>
      <c r="I26" s="9" t="s">
        <v>1074</v>
      </c>
      <c r="J26" s="20" t="s">
        <v>948</v>
      </c>
      <c r="K26" s="16">
        <v>177547</v>
      </c>
      <c r="L26" s="10">
        <v>17664.800000000003</v>
      </c>
    </row>
    <row r="27" spans="1:12" ht="15.6" customHeight="1" x14ac:dyDescent="0.2">
      <c r="A27" s="15" t="s">
        <v>64</v>
      </c>
      <c r="B27" s="9" t="s">
        <v>65</v>
      </c>
      <c r="C27" s="9">
        <v>50</v>
      </c>
      <c r="D27" s="13" t="s">
        <v>644</v>
      </c>
      <c r="E27" s="14" t="s">
        <v>67</v>
      </c>
      <c r="F27" s="14" t="s">
        <v>778</v>
      </c>
      <c r="G27" s="14" t="s">
        <v>18</v>
      </c>
      <c r="H27" s="14" t="s">
        <v>914</v>
      </c>
      <c r="I27" s="9">
        <v>61721</v>
      </c>
      <c r="J27" s="20" t="s">
        <v>949</v>
      </c>
      <c r="K27" s="16">
        <v>177547</v>
      </c>
      <c r="L27" s="10">
        <v>112208.41999999998</v>
      </c>
    </row>
    <row r="28" spans="1:12" ht="15.6" customHeight="1" x14ac:dyDescent="0.2">
      <c r="A28" s="15" t="s">
        <v>64</v>
      </c>
      <c r="B28" s="9" t="s">
        <v>65</v>
      </c>
      <c r="C28" s="9">
        <v>50</v>
      </c>
      <c r="D28" s="13" t="s">
        <v>645</v>
      </c>
      <c r="E28" s="14" t="s">
        <v>67</v>
      </c>
      <c r="F28" s="14" t="s">
        <v>779</v>
      </c>
      <c r="G28" s="14" t="s">
        <v>18</v>
      </c>
      <c r="H28" s="14" t="s">
        <v>914</v>
      </c>
      <c r="I28" s="9">
        <v>61739</v>
      </c>
      <c r="J28" s="20" t="s">
        <v>950</v>
      </c>
      <c r="K28" s="16">
        <v>177547</v>
      </c>
      <c r="L28" s="10">
        <v>58139.369999999995</v>
      </c>
    </row>
    <row r="29" spans="1:12" ht="15.6" customHeight="1" x14ac:dyDescent="0.2">
      <c r="A29" s="15" t="s">
        <v>64</v>
      </c>
      <c r="B29" s="9" t="s">
        <v>65</v>
      </c>
      <c r="C29" s="9">
        <v>50</v>
      </c>
      <c r="D29" s="13" t="s">
        <v>70</v>
      </c>
      <c r="E29" s="14" t="s">
        <v>67</v>
      </c>
      <c r="F29" s="14" t="s">
        <v>71</v>
      </c>
      <c r="G29" s="14" t="s">
        <v>18</v>
      </c>
      <c r="H29" s="14" t="s">
        <v>914</v>
      </c>
      <c r="I29" s="9">
        <v>61754</v>
      </c>
      <c r="J29" s="20" t="s">
        <v>72</v>
      </c>
      <c r="K29" s="16">
        <v>1065282</v>
      </c>
      <c r="L29" s="10">
        <v>336555.28</v>
      </c>
    </row>
    <row r="30" spans="1:12" ht="15.6" customHeight="1" x14ac:dyDescent="0.2">
      <c r="A30" s="15" t="s">
        <v>64</v>
      </c>
      <c r="B30" s="9" t="s">
        <v>65</v>
      </c>
      <c r="C30" s="9">
        <v>50</v>
      </c>
      <c r="D30" s="13" t="s">
        <v>646</v>
      </c>
      <c r="E30" s="14" t="s">
        <v>67</v>
      </c>
      <c r="F30" s="14" t="s">
        <v>780</v>
      </c>
      <c r="G30" s="14" t="s">
        <v>18</v>
      </c>
      <c r="H30" s="14" t="s">
        <v>914</v>
      </c>
      <c r="I30" s="9">
        <v>61788</v>
      </c>
      <c r="J30" s="20" t="s">
        <v>951</v>
      </c>
      <c r="K30" s="16">
        <v>177547</v>
      </c>
      <c r="L30" s="10">
        <v>67692.05</v>
      </c>
    </row>
    <row r="31" spans="1:12" ht="15.6" customHeight="1" x14ac:dyDescent="0.2">
      <c r="A31" s="15" t="s">
        <v>64</v>
      </c>
      <c r="B31" s="9" t="s">
        <v>65</v>
      </c>
      <c r="C31" s="9">
        <v>50</v>
      </c>
      <c r="D31" s="13" t="s">
        <v>647</v>
      </c>
      <c r="E31" s="14" t="s">
        <v>67</v>
      </c>
      <c r="F31" s="14" t="s">
        <v>781</v>
      </c>
      <c r="G31" s="14" t="s">
        <v>782</v>
      </c>
      <c r="H31" s="14" t="s">
        <v>917</v>
      </c>
      <c r="I31" s="9" t="s">
        <v>1075</v>
      </c>
      <c r="J31" s="20" t="s">
        <v>952</v>
      </c>
      <c r="K31" s="16">
        <v>177547</v>
      </c>
      <c r="L31" s="10">
        <v>128366.18</v>
      </c>
    </row>
    <row r="32" spans="1:12" ht="15.6" customHeight="1" x14ac:dyDescent="0.2">
      <c r="A32" s="15" t="s">
        <v>64</v>
      </c>
      <c r="B32" s="9" t="s">
        <v>65</v>
      </c>
      <c r="C32" s="9">
        <v>50</v>
      </c>
      <c r="D32" s="13" t="s">
        <v>648</v>
      </c>
      <c r="E32" s="14" t="s">
        <v>67</v>
      </c>
      <c r="F32" s="14" t="s">
        <v>783</v>
      </c>
      <c r="G32" s="14" t="s">
        <v>18</v>
      </c>
      <c r="H32" s="14" t="s">
        <v>914</v>
      </c>
      <c r="I32" s="9">
        <v>61804</v>
      </c>
      <c r="J32" s="20" t="s">
        <v>953</v>
      </c>
      <c r="K32" s="16">
        <v>177547</v>
      </c>
      <c r="L32" s="10">
        <v>78536.12000000001</v>
      </c>
    </row>
    <row r="33" spans="1:12" ht="15.6" customHeight="1" x14ac:dyDescent="0.2">
      <c r="A33" s="15" t="s">
        <v>73</v>
      </c>
      <c r="B33" s="9" t="s">
        <v>74</v>
      </c>
      <c r="C33" s="9">
        <v>1</v>
      </c>
      <c r="D33" s="13" t="s">
        <v>75</v>
      </c>
      <c r="E33" s="14" t="s">
        <v>76</v>
      </c>
      <c r="F33" s="14" t="s">
        <v>77</v>
      </c>
      <c r="G33" s="14" t="s">
        <v>18</v>
      </c>
      <c r="H33" s="14" t="s">
        <v>914</v>
      </c>
      <c r="I33" s="9">
        <v>10082</v>
      </c>
      <c r="J33" s="20" t="s">
        <v>78</v>
      </c>
      <c r="K33" s="16">
        <v>355094</v>
      </c>
      <c r="L33" s="10">
        <v>184395.43</v>
      </c>
    </row>
    <row r="34" spans="1:12" ht="15.6" customHeight="1" x14ac:dyDescent="0.2">
      <c r="A34" s="15" t="s">
        <v>73</v>
      </c>
      <c r="B34" s="9" t="s">
        <v>74</v>
      </c>
      <c r="C34" s="9">
        <v>1</v>
      </c>
      <c r="D34" s="13" t="s">
        <v>649</v>
      </c>
      <c r="E34" s="14" t="s">
        <v>76</v>
      </c>
      <c r="F34" s="14" t="s">
        <v>784</v>
      </c>
      <c r="G34" s="14" t="s">
        <v>18</v>
      </c>
      <c r="H34" s="14" t="s">
        <v>914</v>
      </c>
      <c r="I34" s="9">
        <v>61820</v>
      </c>
      <c r="J34" s="20" t="s">
        <v>954</v>
      </c>
      <c r="K34" s="16">
        <v>355094</v>
      </c>
      <c r="L34" s="10">
        <v>104392.84</v>
      </c>
    </row>
    <row r="35" spans="1:12" ht="15.6" customHeight="1" x14ac:dyDescent="0.2">
      <c r="A35" s="15" t="s">
        <v>620</v>
      </c>
      <c r="B35" s="9" t="s">
        <v>628</v>
      </c>
      <c r="C35" s="9">
        <v>1</v>
      </c>
      <c r="D35" s="13" t="s">
        <v>650</v>
      </c>
      <c r="E35" s="14" t="s">
        <v>785</v>
      </c>
      <c r="F35" s="14" t="s">
        <v>786</v>
      </c>
      <c r="G35" s="14" t="s">
        <v>18</v>
      </c>
      <c r="H35" s="14" t="s">
        <v>914</v>
      </c>
      <c r="I35" s="9">
        <v>61853</v>
      </c>
      <c r="J35" s="20" t="s">
        <v>955</v>
      </c>
      <c r="K35" s="16">
        <v>177547</v>
      </c>
      <c r="L35" s="10">
        <v>3309</v>
      </c>
    </row>
    <row r="36" spans="1:12" ht="15.6" customHeight="1" x14ac:dyDescent="0.2">
      <c r="A36" s="15" t="s">
        <v>620</v>
      </c>
      <c r="B36" s="9" t="s">
        <v>628</v>
      </c>
      <c r="C36" s="9">
        <v>1</v>
      </c>
      <c r="D36" s="13" t="s">
        <v>651</v>
      </c>
      <c r="E36" s="14" t="s">
        <v>785</v>
      </c>
      <c r="F36" s="14" t="s">
        <v>787</v>
      </c>
      <c r="G36" s="14" t="s">
        <v>18</v>
      </c>
      <c r="H36" s="14" t="s">
        <v>914</v>
      </c>
      <c r="I36" s="9">
        <v>61903</v>
      </c>
      <c r="J36" s="20" t="s">
        <v>956</v>
      </c>
      <c r="K36" s="16">
        <v>177547</v>
      </c>
      <c r="L36" s="10">
        <v>102785</v>
      </c>
    </row>
    <row r="37" spans="1:12" ht="15.6" customHeight="1" x14ac:dyDescent="0.2">
      <c r="A37" s="15" t="s">
        <v>79</v>
      </c>
      <c r="B37" s="9" t="s">
        <v>80</v>
      </c>
      <c r="C37" s="9">
        <v>10</v>
      </c>
      <c r="D37" s="13" t="s">
        <v>652</v>
      </c>
      <c r="E37" s="14" t="s">
        <v>81</v>
      </c>
      <c r="F37" s="14" t="s">
        <v>788</v>
      </c>
      <c r="G37" s="14" t="s">
        <v>18</v>
      </c>
      <c r="H37" s="14" t="s">
        <v>914</v>
      </c>
      <c r="I37" s="9">
        <v>10108</v>
      </c>
      <c r="J37" s="20" t="s">
        <v>957</v>
      </c>
      <c r="K37" s="16">
        <v>355094</v>
      </c>
      <c r="L37" s="10">
        <v>164362</v>
      </c>
    </row>
    <row r="38" spans="1:12" ht="15.6" customHeight="1" x14ac:dyDescent="0.2">
      <c r="A38" s="15" t="s">
        <v>79</v>
      </c>
      <c r="B38" s="9" t="s">
        <v>80</v>
      </c>
      <c r="C38" s="9">
        <v>10</v>
      </c>
      <c r="D38" s="13" t="s">
        <v>653</v>
      </c>
      <c r="E38" s="14" t="s">
        <v>81</v>
      </c>
      <c r="F38" s="14" t="s">
        <v>789</v>
      </c>
      <c r="G38" s="14" t="s">
        <v>18</v>
      </c>
      <c r="H38" s="14" t="s">
        <v>914</v>
      </c>
      <c r="I38" s="9">
        <v>62117</v>
      </c>
      <c r="J38" s="20" t="s">
        <v>958</v>
      </c>
      <c r="K38" s="16">
        <v>532641</v>
      </c>
      <c r="L38" s="10">
        <v>168648.58000000002</v>
      </c>
    </row>
    <row r="39" spans="1:12" ht="15.6" customHeight="1" x14ac:dyDescent="0.2">
      <c r="A39" s="15" t="s">
        <v>79</v>
      </c>
      <c r="B39" s="9" t="s">
        <v>80</v>
      </c>
      <c r="C39" s="9">
        <v>10</v>
      </c>
      <c r="D39" s="13" t="s">
        <v>82</v>
      </c>
      <c r="E39" s="14" t="s">
        <v>81</v>
      </c>
      <c r="F39" s="14" t="s">
        <v>83</v>
      </c>
      <c r="G39" s="14" t="s">
        <v>18</v>
      </c>
      <c r="H39" s="14" t="s">
        <v>914</v>
      </c>
      <c r="I39" s="9">
        <v>62166</v>
      </c>
      <c r="J39" s="20" t="s">
        <v>84</v>
      </c>
      <c r="K39" s="16">
        <v>2663202</v>
      </c>
      <c r="L39" s="10">
        <v>1298664.9199999997</v>
      </c>
    </row>
    <row r="40" spans="1:12" ht="15.6" customHeight="1" x14ac:dyDescent="0.2">
      <c r="A40" s="15" t="s">
        <v>79</v>
      </c>
      <c r="B40" s="9" t="s">
        <v>80</v>
      </c>
      <c r="C40" s="9">
        <v>10</v>
      </c>
      <c r="D40" s="13" t="s">
        <v>85</v>
      </c>
      <c r="E40" s="14" t="s">
        <v>81</v>
      </c>
      <c r="F40" s="14" t="s">
        <v>83</v>
      </c>
      <c r="G40" s="14" t="s">
        <v>86</v>
      </c>
      <c r="H40" s="14" t="s">
        <v>87</v>
      </c>
      <c r="I40" s="9" t="s">
        <v>88</v>
      </c>
      <c r="J40" s="20" t="s">
        <v>89</v>
      </c>
      <c r="K40" s="16">
        <v>177547</v>
      </c>
      <c r="L40" s="10">
        <v>31104.239999999991</v>
      </c>
    </row>
    <row r="41" spans="1:12" ht="15.6" customHeight="1" x14ac:dyDescent="0.2">
      <c r="A41" s="15" t="s">
        <v>79</v>
      </c>
      <c r="B41" s="9" t="s">
        <v>80</v>
      </c>
      <c r="C41" s="9">
        <v>10</v>
      </c>
      <c r="D41" s="13" t="s">
        <v>90</v>
      </c>
      <c r="E41" s="14" t="s">
        <v>81</v>
      </c>
      <c r="F41" s="14" t="s">
        <v>83</v>
      </c>
      <c r="G41" s="14" t="s">
        <v>91</v>
      </c>
      <c r="H41" s="14" t="s">
        <v>92</v>
      </c>
      <c r="I41" s="9" t="s">
        <v>93</v>
      </c>
      <c r="J41" s="20" t="s">
        <v>94</v>
      </c>
      <c r="K41" s="16">
        <v>177547</v>
      </c>
      <c r="L41" s="10">
        <v>46954.240000000005</v>
      </c>
    </row>
    <row r="42" spans="1:12" ht="15.6" customHeight="1" x14ac:dyDescent="0.2">
      <c r="A42" s="15" t="s">
        <v>79</v>
      </c>
      <c r="B42" s="9" t="s">
        <v>80</v>
      </c>
      <c r="C42" s="9">
        <v>10</v>
      </c>
      <c r="D42" s="13" t="s">
        <v>95</v>
      </c>
      <c r="E42" s="14" t="s">
        <v>81</v>
      </c>
      <c r="F42" s="14" t="s">
        <v>96</v>
      </c>
      <c r="G42" s="14" t="s">
        <v>18</v>
      </c>
      <c r="H42" s="14" t="s">
        <v>914</v>
      </c>
      <c r="I42" s="9">
        <v>62257</v>
      </c>
      <c r="J42" s="20" t="s">
        <v>97</v>
      </c>
      <c r="K42" s="16">
        <v>355094</v>
      </c>
      <c r="L42" s="10">
        <v>263403.53999999998</v>
      </c>
    </row>
    <row r="43" spans="1:12" ht="15.6" customHeight="1" x14ac:dyDescent="0.2">
      <c r="A43" s="15" t="s">
        <v>79</v>
      </c>
      <c r="B43" s="9" t="s">
        <v>80</v>
      </c>
      <c r="C43" s="9">
        <v>10</v>
      </c>
      <c r="D43" s="13" t="s">
        <v>98</v>
      </c>
      <c r="E43" s="14" t="s">
        <v>81</v>
      </c>
      <c r="F43" s="14" t="s">
        <v>99</v>
      </c>
      <c r="G43" s="14" t="s">
        <v>18</v>
      </c>
      <c r="H43" s="14" t="s">
        <v>914</v>
      </c>
      <c r="I43" s="9">
        <v>62265</v>
      </c>
      <c r="J43" s="20" t="s">
        <v>100</v>
      </c>
      <c r="K43" s="16">
        <v>177547</v>
      </c>
      <c r="L43" s="10">
        <v>128134.35</v>
      </c>
    </row>
    <row r="44" spans="1:12" ht="15.6" customHeight="1" x14ac:dyDescent="0.2">
      <c r="A44" s="15" t="s">
        <v>79</v>
      </c>
      <c r="B44" s="9" t="s">
        <v>80</v>
      </c>
      <c r="C44" s="9">
        <v>10</v>
      </c>
      <c r="D44" s="13" t="s">
        <v>654</v>
      </c>
      <c r="E44" s="14" t="s">
        <v>81</v>
      </c>
      <c r="F44" s="14" t="s">
        <v>790</v>
      </c>
      <c r="G44" s="14" t="s">
        <v>18</v>
      </c>
      <c r="H44" s="14" t="s">
        <v>914</v>
      </c>
      <c r="I44" s="9">
        <v>62414</v>
      </c>
      <c r="J44" s="20" t="s">
        <v>959</v>
      </c>
      <c r="K44" s="16">
        <v>177547</v>
      </c>
      <c r="L44" s="10">
        <v>120832.49999999999</v>
      </c>
    </row>
    <row r="45" spans="1:12" ht="15.6" customHeight="1" x14ac:dyDescent="0.2">
      <c r="A45" s="15" t="s">
        <v>79</v>
      </c>
      <c r="B45" s="9" t="s">
        <v>80</v>
      </c>
      <c r="C45" s="9">
        <v>10</v>
      </c>
      <c r="D45" s="13" t="s">
        <v>655</v>
      </c>
      <c r="E45" s="14" t="s">
        <v>81</v>
      </c>
      <c r="F45" s="14" t="s">
        <v>791</v>
      </c>
      <c r="G45" s="14" t="s">
        <v>18</v>
      </c>
      <c r="H45" s="14" t="s">
        <v>914</v>
      </c>
      <c r="I45" s="9">
        <v>62539</v>
      </c>
      <c r="J45" s="20" t="s">
        <v>960</v>
      </c>
      <c r="K45" s="16">
        <v>355094</v>
      </c>
      <c r="L45" s="10">
        <v>183107.26</v>
      </c>
    </row>
    <row r="46" spans="1:12" ht="15.6" customHeight="1" x14ac:dyDescent="0.2">
      <c r="A46" s="15" t="s">
        <v>79</v>
      </c>
      <c r="B46" s="9" t="s">
        <v>80</v>
      </c>
      <c r="C46" s="9">
        <v>10</v>
      </c>
      <c r="D46" s="13" t="s">
        <v>101</v>
      </c>
      <c r="E46" s="14" t="s">
        <v>81</v>
      </c>
      <c r="F46" s="14" t="s">
        <v>102</v>
      </c>
      <c r="G46" s="14" t="s">
        <v>18</v>
      </c>
      <c r="H46" s="14" t="s">
        <v>914</v>
      </c>
      <c r="I46" s="9">
        <v>73999</v>
      </c>
      <c r="J46" s="20" t="s">
        <v>103</v>
      </c>
      <c r="K46" s="16">
        <v>177547</v>
      </c>
      <c r="L46" s="10">
        <v>93874.89</v>
      </c>
    </row>
    <row r="47" spans="1:12" ht="15.6" customHeight="1" x14ac:dyDescent="0.2">
      <c r="A47" s="15" t="s">
        <v>79</v>
      </c>
      <c r="B47" s="9" t="s">
        <v>80</v>
      </c>
      <c r="C47" s="9">
        <v>10</v>
      </c>
      <c r="D47" s="13" t="s">
        <v>656</v>
      </c>
      <c r="E47" s="14" t="s">
        <v>81</v>
      </c>
      <c r="F47" s="14" t="s">
        <v>792</v>
      </c>
      <c r="G47" s="14" t="s">
        <v>18</v>
      </c>
      <c r="H47" s="14" t="s">
        <v>914</v>
      </c>
      <c r="I47" s="9">
        <v>75234</v>
      </c>
      <c r="J47" s="20" t="s">
        <v>961</v>
      </c>
      <c r="K47" s="16">
        <v>532641</v>
      </c>
      <c r="L47" s="10">
        <v>311704.86</v>
      </c>
    </row>
    <row r="48" spans="1:12" ht="15.6" customHeight="1" x14ac:dyDescent="0.2">
      <c r="A48" s="15" t="s">
        <v>79</v>
      </c>
      <c r="B48" s="9" t="s">
        <v>80</v>
      </c>
      <c r="C48" s="9">
        <v>10</v>
      </c>
      <c r="D48" s="13" t="s">
        <v>105</v>
      </c>
      <c r="E48" s="14" t="s">
        <v>81</v>
      </c>
      <c r="F48" s="14" t="s">
        <v>104</v>
      </c>
      <c r="G48" s="14" t="s">
        <v>106</v>
      </c>
      <c r="H48" s="14" t="s">
        <v>107</v>
      </c>
      <c r="I48" s="9" t="s">
        <v>108</v>
      </c>
      <c r="J48" s="20" t="s">
        <v>109</v>
      </c>
      <c r="K48" s="16">
        <v>177547</v>
      </c>
      <c r="L48" s="10">
        <v>48630.350000000006</v>
      </c>
    </row>
    <row r="49" spans="1:12" ht="15.6" customHeight="1" x14ac:dyDescent="0.2">
      <c r="A49" s="15" t="s">
        <v>25</v>
      </c>
      <c r="B49" s="9" t="s">
        <v>26</v>
      </c>
      <c r="C49" s="9">
        <v>5</v>
      </c>
      <c r="D49" s="13" t="s">
        <v>110</v>
      </c>
      <c r="E49" s="14" t="s">
        <v>28</v>
      </c>
      <c r="F49" s="14" t="s">
        <v>111</v>
      </c>
      <c r="G49" s="14" t="s">
        <v>18</v>
      </c>
      <c r="H49" s="14" t="s">
        <v>914</v>
      </c>
      <c r="I49" s="9">
        <v>10116</v>
      </c>
      <c r="J49" s="20" t="s">
        <v>112</v>
      </c>
      <c r="K49" s="16">
        <v>355094</v>
      </c>
      <c r="L49" s="10">
        <v>237330.49</v>
      </c>
    </row>
    <row r="50" spans="1:12" ht="15.6" customHeight="1" x14ac:dyDescent="0.2">
      <c r="A50" s="15" t="s">
        <v>25</v>
      </c>
      <c r="B50" s="9" t="s">
        <v>26</v>
      </c>
      <c r="C50" s="9">
        <v>5</v>
      </c>
      <c r="D50" s="13" t="s">
        <v>113</v>
      </c>
      <c r="E50" s="14" t="s">
        <v>28</v>
      </c>
      <c r="F50" s="14" t="s">
        <v>111</v>
      </c>
      <c r="G50" s="14" t="s">
        <v>114</v>
      </c>
      <c r="H50" s="14" t="s">
        <v>115</v>
      </c>
      <c r="I50" s="9" t="s">
        <v>116</v>
      </c>
      <c r="J50" s="20" t="s">
        <v>117</v>
      </c>
      <c r="K50" s="16">
        <v>177547</v>
      </c>
      <c r="L50" s="10">
        <v>35623.830000000016</v>
      </c>
    </row>
    <row r="51" spans="1:12" ht="15.6" customHeight="1" x14ac:dyDescent="0.2">
      <c r="A51" s="15" t="s">
        <v>25</v>
      </c>
      <c r="B51" s="9" t="s">
        <v>26</v>
      </c>
      <c r="C51" s="9">
        <v>5</v>
      </c>
      <c r="D51" s="13" t="s">
        <v>118</v>
      </c>
      <c r="E51" s="14" t="s">
        <v>28</v>
      </c>
      <c r="F51" s="14" t="s">
        <v>119</v>
      </c>
      <c r="G51" s="14" t="s">
        <v>18</v>
      </c>
      <c r="H51" s="14" t="s">
        <v>914</v>
      </c>
      <c r="I51" s="9">
        <v>62653</v>
      </c>
      <c r="J51" s="20" t="s">
        <v>120</v>
      </c>
      <c r="K51" s="16">
        <v>355094</v>
      </c>
      <c r="L51" s="10">
        <v>46632.170000000013</v>
      </c>
    </row>
    <row r="52" spans="1:12" ht="15.6" customHeight="1" x14ac:dyDescent="0.2">
      <c r="A52" s="15" t="s">
        <v>121</v>
      </c>
      <c r="B52" s="9" t="s">
        <v>122</v>
      </c>
      <c r="C52" s="9">
        <v>1</v>
      </c>
      <c r="D52" s="13" t="s">
        <v>657</v>
      </c>
      <c r="E52" s="14" t="s">
        <v>123</v>
      </c>
      <c r="F52" s="14" t="s">
        <v>793</v>
      </c>
      <c r="G52" s="14" t="s">
        <v>18</v>
      </c>
      <c r="H52" s="14" t="s">
        <v>914</v>
      </c>
      <c r="I52" s="9">
        <v>62810</v>
      </c>
      <c r="J52" s="20" t="s">
        <v>962</v>
      </c>
      <c r="K52" s="16">
        <v>177547</v>
      </c>
      <c r="L52" s="10">
        <v>26308.62000000001</v>
      </c>
    </row>
    <row r="53" spans="1:12" ht="15.6" customHeight="1" x14ac:dyDescent="0.2">
      <c r="A53" s="15" t="s">
        <v>121</v>
      </c>
      <c r="B53" s="9" t="s">
        <v>122</v>
      </c>
      <c r="C53" s="9">
        <v>1</v>
      </c>
      <c r="D53" s="13" t="s">
        <v>124</v>
      </c>
      <c r="E53" s="14" t="s">
        <v>123</v>
      </c>
      <c r="F53" s="14" t="s">
        <v>125</v>
      </c>
      <c r="G53" s="14" t="s">
        <v>18</v>
      </c>
      <c r="H53" s="14" t="s">
        <v>914</v>
      </c>
      <c r="I53" s="9">
        <v>62984</v>
      </c>
      <c r="J53" s="20" t="s">
        <v>126</v>
      </c>
      <c r="K53" s="16">
        <v>177547</v>
      </c>
      <c r="L53" s="10">
        <v>80168.429999999993</v>
      </c>
    </row>
    <row r="54" spans="1:12" ht="15.6" customHeight="1" x14ac:dyDescent="0.2">
      <c r="A54" s="15" t="s">
        <v>121</v>
      </c>
      <c r="B54" s="9" t="s">
        <v>122</v>
      </c>
      <c r="C54" s="9">
        <v>1</v>
      </c>
      <c r="D54" s="13" t="s">
        <v>658</v>
      </c>
      <c r="E54" s="14" t="s">
        <v>123</v>
      </c>
      <c r="F54" s="14" t="s">
        <v>794</v>
      </c>
      <c r="G54" s="14" t="s">
        <v>18</v>
      </c>
      <c r="H54" s="14" t="s">
        <v>914</v>
      </c>
      <c r="I54" s="9">
        <v>63040</v>
      </c>
      <c r="J54" s="20" t="s">
        <v>963</v>
      </c>
      <c r="K54" s="16">
        <v>532641</v>
      </c>
      <c r="L54" s="10">
        <v>17348.049999999988</v>
      </c>
    </row>
    <row r="55" spans="1:12" ht="15.6" customHeight="1" x14ac:dyDescent="0.2">
      <c r="A55" s="15" t="s">
        <v>121</v>
      </c>
      <c r="B55" s="9" t="s">
        <v>122</v>
      </c>
      <c r="C55" s="9">
        <v>1</v>
      </c>
      <c r="D55" s="13" t="s">
        <v>127</v>
      </c>
      <c r="E55" s="14" t="s">
        <v>123</v>
      </c>
      <c r="F55" s="14" t="s">
        <v>128</v>
      </c>
      <c r="G55" s="14" t="s">
        <v>18</v>
      </c>
      <c r="H55" s="14" t="s">
        <v>914</v>
      </c>
      <c r="I55" s="9">
        <v>75515</v>
      </c>
      <c r="J55" s="20" t="s">
        <v>129</v>
      </c>
      <c r="K55" s="16">
        <v>177547</v>
      </c>
      <c r="L55" s="10">
        <v>65583.429999999993</v>
      </c>
    </row>
    <row r="56" spans="1:12" ht="15.6" customHeight="1" x14ac:dyDescent="0.2">
      <c r="A56" s="15" t="s">
        <v>621</v>
      </c>
      <c r="B56" s="9" t="s">
        <v>629</v>
      </c>
      <c r="C56" s="9">
        <v>1</v>
      </c>
      <c r="D56" s="13" t="s">
        <v>659</v>
      </c>
      <c r="E56" s="14" t="s">
        <v>795</v>
      </c>
      <c r="F56" s="14" t="s">
        <v>796</v>
      </c>
      <c r="G56" s="14" t="s">
        <v>18</v>
      </c>
      <c r="H56" s="14" t="s">
        <v>914</v>
      </c>
      <c r="I56" s="9">
        <v>10132</v>
      </c>
      <c r="J56" s="20" t="s">
        <v>964</v>
      </c>
      <c r="K56" s="16">
        <v>355094</v>
      </c>
      <c r="L56" s="10">
        <v>90609.19</v>
      </c>
    </row>
    <row r="57" spans="1:12" ht="15.6" customHeight="1" x14ac:dyDescent="0.2">
      <c r="A57" s="15" t="s">
        <v>621</v>
      </c>
      <c r="B57" s="9" t="s">
        <v>629</v>
      </c>
      <c r="C57" s="9">
        <v>1</v>
      </c>
      <c r="D57" s="13" t="s">
        <v>660</v>
      </c>
      <c r="E57" s="14" t="s">
        <v>795</v>
      </c>
      <c r="F57" s="14" t="s">
        <v>797</v>
      </c>
      <c r="G57" s="14" t="s">
        <v>18</v>
      </c>
      <c r="H57" s="14" t="s">
        <v>914</v>
      </c>
      <c r="I57" s="9">
        <v>63081</v>
      </c>
      <c r="J57" s="20" t="s">
        <v>965</v>
      </c>
      <c r="K57" s="16">
        <v>355094</v>
      </c>
      <c r="L57" s="10">
        <v>266320</v>
      </c>
    </row>
    <row r="58" spans="1:12" ht="15.6" customHeight="1" x14ac:dyDescent="0.2">
      <c r="A58" s="15" t="s">
        <v>621</v>
      </c>
      <c r="B58" s="9" t="s">
        <v>629</v>
      </c>
      <c r="C58" s="9">
        <v>1</v>
      </c>
      <c r="D58" s="13" t="s">
        <v>661</v>
      </c>
      <c r="E58" s="14" t="s">
        <v>795</v>
      </c>
      <c r="F58" s="14" t="s">
        <v>798</v>
      </c>
      <c r="G58" s="14" t="s">
        <v>18</v>
      </c>
      <c r="H58" s="14" t="s">
        <v>914</v>
      </c>
      <c r="I58" s="9">
        <v>63099</v>
      </c>
      <c r="J58" s="20" t="s">
        <v>966</v>
      </c>
      <c r="K58" s="16">
        <v>355094</v>
      </c>
      <c r="L58" s="10">
        <v>175.97000000000116</v>
      </c>
    </row>
    <row r="59" spans="1:12" ht="15.6" customHeight="1" x14ac:dyDescent="0.2">
      <c r="A59" s="15" t="s">
        <v>621</v>
      </c>
      <c r="B59" s="9" t="s">
        <v>629</v>
      </c>
      <c r="C59" s="9">
        <v>1</v>
      </c>
      <c r="D59" s="13" t="s">
        <v>662</v>
      </c>
      <c r="E59" s="14" t="s">
        <v>795</v>
      </c>
      <c r="F59" s="14" t="s">
        <v>799</v>
      </c>
      <c r="G59" s="14" t="s">
        <v>18</v>
      </c>
      <c r="H59" s="14" t="s">
        <v>914</v>
      </c>
      <c r="I59" s="9">
        <v>63214</v>
      </c>
      <c r="J59" s="20" t="s">
        <v>967</v>
      </c>
      <c r="K59" s="16">
        <v>177547</v>
      </c>
      <c r="L59" s="10">
        <v>90375.47</v>
      </c>
    </row>
    <row r="60" spans="1:12" ht="15.6" customHeight="1" x14ac:dyDescent="0.2">
      <c r="A60" s="15" t="s">
        <v>130</v>
      </c>
      <c r="B60" s="9" t="s">
        <v>131</v>
      </c>
      <c r="C60" s="9">
        <v>14</v>
      </c>
      <c r="D60" s="13" t="s">
        <v>132</v>
      </c>
      <c r="E60" s="14" t="s">
        <v>133</v>
      </c>
      <c r="F60" s="14" t="s">
        <v>134</v>
      </c>
      <c r="G60" s="14" t="s">
        <v>135</v>
      </c>
      <c r="H60" s="14" t="s">
        <v>136</v>
      </c>
      <c r="I60" s="9" t="s">
        <v>137</v>
      </c>
      <c r="J60" s="20" t="s">
        <v>138</v>
      </c>
      <c r="K60" s="16">
        <v>177547</v>
      </c>
      <c r="L60" s="10">
        <v>85997.999999999985</v>
      </c>
    </row>
    <row r="61" spans="1:12" ht="15.6" customHeight="1" x14ac:dyDescent="0.2">
      <c r="A61" s="15" t="s">
        <v>130</v>
      </c>
      <c r="B61" s="9" t="s">
        <v>131</v>
      </c>
      <c r="C61" s="9">
        <v>14</v>
      </c>
      <c r="D61" s="13" t="s">
        <v>139</v>
      </c>
      <c r="E61" s="14" t="s">
        <v>133</v>
      </c>
      <c r="F61" s="14" t="s">
        <v>134</v>
      </c>
      <c r="G61" s="14" t="s">
        <v>140</v>
      </c>
      <c r="H61" s="14" t="s">
        <v>141</v>
      </c>
      <c r="I61" s="9" t="s">
        <v>142</v>
      </c>
      <c r="J61" s="20" t="s">
        <v>143</v>
      </c>
      <c r="K61" s="16">
        <v>177547</v>
      </c>
      <c r="L61" s="10">
        <v>67467.179999999993</v>
      </c>
    </row>
    <row r="62" spans="1:12" ht="15.6" customHeight="1" x14ac:dyDescent="0.2">
      <c r="A62" s="15" t="s">
        <v>130</v>
      </c>
      <c r="B62" s="9" t="s">
        <v>131</v>
      </c>
      <c r="C62" s="9">
        <v>14</v>
      </c>
      <c r="D62" s="13" t="s">
        <v>144</v>
      </c>
      <c r="E62" s="14" t="s">
        <v>133</v>
      </c>
      <c r="F62" s="14" t="s">
        <v>134</v>
      </c>
      <c r="G62" s="14" t="s">
        <v>145</v>
      </c>
      <c r="H62" s="14" t="s">
        <v>146</v>
      </c>
      <c r="I62" s="9" t="s">
        <v>147</v>
      </c>
      <c r="J62" s="20" t="s">
        <v>148</v>
      </c>
      <c r="K62" s="16">
        <v>177547</v>
      </c>
      <c r="L62" s="10">
        <v>76113.639999999985</v>
      </c>
    </row>
    <row r="63" spans="1:12" ht="15.6" customHeight="1" x14ac:dyDescent="0.2">
      <c r="A63" s="15" t="s">
        <v>149</v>
      </c>
      <c r="B63" s="9" t="s">
        <v>150</v>
      </c>
      <c r="C63" s="9">
        <v>2</v>
      </c>
      <c r="D63" s="13" t="s">
        <v>151</v>
      </c>
      <c r="E63" s="14" t="s">
        <v>152</v>
      </c>
      <c r="F63" s="14" t="s">
        <v>153</v>
      </c>
      <c r="G63" s="14" t="s">
        <v>18</v>
      </c>
      <c r="H63" s="14" t="s">
        <v>914</v>
      </c>
      <c r="I63" s="9">
        <v>10157</v>
      </c>
      <c r="J63" s="20" t="s">
        <v>154</v>
      </c>
      <c r="K63" s="16">
        <v>355094</v>
      </c>
      <c r="L63" s="10">
        <v>149001.53</v>
      </c>
    </row>
    <row r="64" spans="1:12" ht="15.6" customHeight="1" x14ac:dyDescent="0.2">
      <c r="A64" s="15" t="s">
        <v>149</v>
      </c>
      <c r="B64" s="9" t="s">
        <v>150</v>
      </c>
      <c r="C64" s="9">
        <v>2</v>
      </c>
      <c r="D64" s="13" t="s">
        <v>663</v>
      </c>
      <c r="E64" s="14" t="s">
        <v>152</v>
      </c>
      <c r="F64" s="14" t="s">
        <v>800</v>
      </c>
      <c r="G64" s="14" t="s">
        <v>18</v>
      </c>
      <c r="H64" s="14" t="s">
        <v>914</v>
      </c>
      <c r="I64" s="9">
        <v>63388</v>
      </c>
      <c r="J64" s="20" t="s">
        <v>968</v>
      </c>
      <c r="K64" s="16">
        <v>177547</v>
      </c>
      <c r="L64" s="10">
        <v>87659.140000000014</v>
      </c>
    </row>
    <row r="65" spans="1:12" ht="15.6" customHeight="1" x14ac:dyDescent="0.2">
      <c r="A65" s="15" t="s">
        <v>149</v>
      </c>
      <c r="B65" s="9" t="s">
        <v>150</v>
      </c>
      <c r="C65" s="9">
        <v>2</v>
      </c>
      <c r="D65" s="13" t="s">
        <v>664</v>
      </c>
      <c r="E65" s="14" t="s">
        <v>152</v>
      </c>
      <c r="F65" s="14" t="s">
        <v>801</v>
      </c>
      <c r="G65" s="14" t="s">
        <v>18</v>
      </c>
      <c r="H65" s="14" t="s">
        <v>914</v>
      </c>
      <c r="I65" s="9">
        <v>63412</v>
      </c>
      <c r="J65" s="20" t="s">
        <v>969</v>
      </c>
      <c r="K65" s="16">
        <v>177547</v>
      </c>
      <c r="L65" s="10">
        <v>34412.36</v>
      </c>
    </row>
    <row r="66" spans="1:12" ht="15.6" customHeight="1" x14ac:dyDescent="0.2">
      <c r="A66" s="15" t="s">
        <v>149</v>
      </c>
      <c r="B66" s="9" t="s">
        <v>150</v>
      </c>
      <c r="C66" s="9">
        <v>2</v>
      </c>
      <c r="D66" s="13" t="s">
        <v>665</v>
      </c>
      <c r="E66" s="14" t="s">
        <v>152</v>
      </c>
      <c r="F66" s="14" t="s">
        <v>802</v>
      </c>
      <c r="G66" s="14" t="s">
        <v>18</v>
      </c>
      <c r="H66" s="14" t="s">
        <v>914</v>
      </c>
      <c r="I66" s="9">
        <v>63628</v>
      </c>
      <c r="J66" s="20" t="s">
        <v>970</v>
      </c>
      <c r="K66" s="16">
        <v>532641</v>
      </c>
      <c r="L66" s="10">
        <v>143212.60999999999</v>
      </c>
    </row>
    <row r="67" spans="1:12" ht="15.6" customHeight="1" x14ac:dyDescent="0.2">
      <c r="A67" s="15" t="s">
        <v>149</v>
      </c>
      <c r="B67" s="9" t="s">
        <v>150</v>
      </c>
      <c r="C67" s="9">
        <v>2</v>
      </c>
      <c r="D67" s="13" t="s">
        <v>666</v>
      </c>
      <c r="E67" s="14" t="s">
        <v>152</v>
      </c>
      <c r="F67" s="14" t="s">
        <v>802</v>
      </c>
      <c r="G67" s="14" t="s">
        <v>803</v>
      </c>
      <c r="H67" s="14" t="s">
        <v>918</v>
      </c>
      <c r="I67" s="9" t="s">
        <v>1076</v>
      </c>
      <c r="J67" s="20" t="s">
        <v>971</v>
      </c>
      <c r="K67" s="16">
        <v>177547</v>
      </c>
      <c r="L67" s="10">
        <v>24753.75</v>
      </c>
    </row>
    <row r="68" spans="1:12" ht="15.6" customHeight="1" x14ac:dyDescent="0.2">
      <c r="A68" s="15" t="s">
        <v>149</v>
      </c>
      <c r="B68" s="9" t="s">
        <v>150</v>
      </c>
      <c r="C68" s="9">
        <v>2</v>
      </c>
      <c r="D68" s="13" t="s">
        <v>667</v>
      </c>
      <c r="E68" s="14" t="s">
        <v>152</v>
      </c>
      <c r="F68" s="14" t="s">
        <v>804</v>
      </c>
      <c r="G68" s="14" t="s">
        <v>18</v>
      </c>
      <c r="H68" s="14" t="s">
        <v>914</v>
      </c>
      <c r="I68" s="9">
        <v>63768</v>
      </c>
      <c r="J68" s="20" t="s">
        <v>972</v>
      </c>
      <c r="K68" s="16">
        <v>177547</v>
      </c>
      <c r="L68" s="10">
        <v>35229.360000000001</v>
      </c>
    </row>
    <row r="69" spans="1:12" ht="15.6" customHeight="1" x14ac:dyDescent="0.2">
      <c r="A69" s="15" t="s">
        <v>149</v>
      </c>
      <c r="B69" s="9" t="s">
        <v>150</v>
      </c>
      <c r="C69" s="9">
        <v>2</v>
      </c>
      <c r="D69" s="13" t="s">
        <v>668</v>
      </c>
      <c r="E69" s="14" t="s">
        <v>152</v>
      </c>
      <c r="F69" s="14" t="s">
        <v>805</v>
      </c>
      <c r="G69" s="14" t="s">
        <v>18</v>
      </c>
      <c r="H69" s="14" t="s">
        <v>914</v>
      </c>
      <c r="I69" s="9">
        <v>63792</v>
      </c>
      <c r="J69" s="20" t="s">
        <v>973</v>
      </c>
      <c r="K69" s="16">
        <v>177547</v>
      </c>
      <c r="L69" s="10">
        <v>5817.1500000000015</v>
      </c>
    </row>
    <row r="70" spans="1:12" ht="15.6" customHeight="1" x14ac:dyDescent="0.2">
      <c r="A70" s="15" t="s">
        <v>155</v>
      </c>
      <c r="B70" s="9" t="s">
        <v>156</v>
      </c>
      <c r="C70" s="9">
        <v>22</v>
      </c>
      <c r="D70" s="13" t="s">
        <v>669</v>
      </c>
      <c r="E70" s="14" t="s">
        <v>157</v>
      </c>
      <c r="F70" s="14" t="s">
        <v>806</v>
      </c>
      <c r="G70" s="14" t="s">
        <v>807</v>
      </c>
      <c r="H70" s="14" t="s">
        <v>919</v>
      </c>
      <c r="I70" s="9" t="s">
        <v>1077</v>
      </c>
      <c r="J70" s="20" t="s">
        <v>974</v>
      </c>
      <c r="K70" s="16">
        <v>177547</v>
      </c>
      <c r="L70" s="10">
        <v>16297.86</v>
      </c>
    </row>
    <row r="71" spans="1:12" ht="15.6" customHeight="1" x14ac:dyDescent="0.2">
      <c r="A71" s="15" t="s">
        <v>155</v>
      </c>
      <c r="B71" s="9" t="s">
        <v>156</v>
      </c>
      <c r="C71" s="9">
        <v>22</v>
      </c>
      <c r="D71" s="13" t="s">
        <v>158</v>
      </c>
      <c r="E71" s="14" t="s">
        <v>157</v>
      </c>
      <c r="F71" s="14" t="s">
        <v>159</v>
      </c>
      <c r="G71" s="14" t="s">
        <v>18</v>
      </c>
      <c r="H71" s="14" t="s">
        <v>914</v>
      </c>
      <c r="I71" s="9">
        <v>63925</v>
      </c>
      <c r="J71" s="20" t="s">
        <v>160</v>
      </c>
      <c r="K71" s="16">
        <v>177547</v>
      </c>
      <c r="L71" s="10">
        <v>89178.18</v>
      </c>
    </row>
    <row r="72" spans="1:12" ht="15.6" customHeight="1" x14ac:dyDescent="0.2">
      <c r="A72" s="15" t="s">
        <v>155</v>
      </c>
      <c r="B72" s="9" t="s">
        <v>156</v>
      </c>
      <c r="C72" s="9">
        <v>22</v>
      </c>
      <c r="D72" s="13" t="s">
        <v>161</v>
      </c>
      <c r="E72" s="14" t="s">
        <v>157</v>
      </c>
      <c r="F72" s="14" t="s">
        <v>162</v>
      </c>
      <c r="G72" s="14" t="s">
        <v>18</v>
      </c>
      <c r="H72" s="14" t="s">
        <v>914</v>
      </c>
      <c r="I72" s="9">
        <v>63982</v>
      </c>
      <c r="J72" s="20" t="s">
        <v>163</v>
      </c>
      <c r="K72" s="16">
        <v>177547</v>
      </c>
      <c r="L72" s="10">
        <v>76453.210000000006</v>
      </c>
    </row>
    <row r="73" spans="1:12" ht="15.6" customHeight="1" x14ac:dyDescent="0.2">
      <c r="A73" s="15" t="s">
        <v>622</v>
      </c>
      <c r="B73" s="9" t="s">
        <v>630</v>
      </c>
      <c r="C73" s="9">
        <v>5</v>
      </c>
      <c r="D73" s="13" t="s">
        <v>670</v>
      </c>
      <c r="E73" s="14" t="s">
        <v>808</v>
      </c>
      <c r="F73" s="14" t="s">
        <v>809</v>
      </c>
      <c r="G73" s="14" t="s">
        <v>18</v>
      </c>
      <c r="H73" s="14" t="s">
        <v>914</v>
      </c>
      <c r="I73" s="9">
        <v>64030</v>
      </c>
      <c r="J73" s="20" t="s">
        <v>975</v>
      </c>
      <c r="K73" s="16">
        <v>355094</v>
      </c>
      <c r="L73" s="10">
        <v>199040.65000000002</v>
      </c>
    </row>
    <row r="74" spans="1:12" ht="15.6" customHeight="1" x14ac:dyDescent="0.2">
      <c r="A74" s="15" t="s">
        <v>622</v>
      </c>
      <c r="B74" s="9" t="s">
        <v>630</v>
      </c>
      <c r="C74" s="9">
        <v>5</v>
      </c>
      <c r="D74" s="13" t="s">
        <v>671</v>
      </c>
      <c r="E74" s="14" t="s">
        <v>808</v>
      </c>
      <c r="F74" s="14" t="s">
        <v>810</v>
      </c>
      <c r="G74" s="14" t="s">
        <v>18</v>
      </c>
      <c r="H74" s="14" t="s">
        <v>914</v>
      </c>
      <c r="I74" s="9">
        <v>76976</v>
      </c>
      <c r="J74" s="20" t="s">
        <v>976</v>
      </c>
      <c r="K74" s="16">
        <v>177547</v>
      </c>
      <c r="L74" s="10">
        <v>19888.339999999997</v>
      </c>
    </row>
    <row r="75" spans="1:12" ht="15.6" customHeight="1" x14ac:dyDescent="0.2">
      <c r="A75" s="15" t="s">
        <v>164</v>
      </c>
      <c r="B75" s="9" t="s">
        <v>165</v>
      </c>
      <c r="C75" s="9">
        <v>1</v>
      </c>
      <c r="D75" s="13" t="s">
        <v>672</v>
      </c>
      <c r="E75" s="14" t="s">
        <v>166</v>
      </c>
      <c r="F75" s="14" t="s">
        <v>811</v>
      </c>
      <c r="G75" s="14" t="s">
        <v>18</v>
      </c>
      <c r="H75" s="14" t="s">
        <v>914</v>
      </c>
      <c r="I75" s="9">
        <v>64188</v>
      </c>
      <c r="J75" s="20" t="s">
        <v>977</v>
      </c>
      <c r="K75" s="16">
        <v>177547</v>
      </c>
      <c r="L75" s="10">
        <v>62218.630000000005</v>
      </c>
    </row>
    <row r="76" spans="1:12" ht="15.6" customHeight="1" x14ac:dyDescent="0.2">
      <c r="A76" s="15" t="s">
        <v>164</v>
      </c>
      <c r="B76" s="9" t="s">
        <v>165</v>
      </c>
      <c r="C76" s="9">
        <v>1</v>
      </c>
      <c r="D76" s="13" t="s">
        <v>167</v>
      </c>
      <c r="E76" s="14" t="s">
        <v>166</v>
      </c>
      <c r="F76" s="14" t="s">
        <v>168</v>
      </c>
      <c r="G76" s="14" t="s">
        <v>18</v>
      </c>
      <c r="H76" s="14" t="s">
        <v>914</v>
      </c>
      <c r="I76" s="9">
        <v>64196</v>
      </c>
      <c r="J76" s="20" t="s">
        <v>169</v>
      </c>
      <c r="K76" s="16">
        <v>177547</v>
      </c>
      <c r="L76" s="10">
        <v>6357.5900000000038</v>
      </c>
    </row>
    <row r="77" spans="1:12" ht="15.6" customHeight="1" x14ac:dyDescent="0.2">
      <c r="A77" s="15" t="s">
        <v>170</v>
      </c>
      <c r="B77" s="9" t="s">
        <v>171</v>
      </c>
      <c r="C77" s="9">
        <v>1</v>
      </c>
      <c r="D77" s="13" t="s">
        <v>673</v>
      </c>
      <c r="E77" s="14" t="s">
        <v>172</v>
      </c>
      <c r="F77" s="14" t="s">
        <v>812</v>
      </c>
      <c r="G77" s="14" t="s">
        <v>18</v>
      </c>
      <c r="H77" s="14" t="s">
        <v>914</v>
      </c>
      <c r="I77" s="9">
        <v>10199</v>
      </c>
      <c r="J77" s="20" t="s">
        <v>978</v>
      </c>
      <c r="K77" s="16">
        <v>887735</v>
      </c>
      <c r="L77" s="10">
        <v>433586.51</v>
      </c>
    </row>
    <row r="78" spans="1:12" ht="15.6" customHeight="1" x14ac:dyDescent="0.2">
      <c r="A78" s="15" t="s">
        <v>170</v>
      </c>
      <c r="B78" s="9" t="s">
        <v>171</v>
      </c>
      <c r="C78" s="9">
        <v>1</v>
      </c>
      <c r="D78" s="13" t="s">
        <v>674</v>
      </c>
      <c r="E78" s="14" t="s">
        <v>172</v>
      </c>
      <c r="F78" s="14" t="s">
        <v>812</v>
      </c>
      <c r="G78" s="14" t="s">
        <v>813</v>
      </c>
      <c r="H78" s="14" t="s">
        <v>920</v>
      </c>
      <c r="I78" s="9" t="s">
        <v>1078</v>
      </c>
      <c r="J78" s="20" t="s">
        <v>979</v>
      </c>
      <c r="K78" s="16">
        <v>177547</v>
      </c>
      <c r="L78" s="10">
        <v>36344.100000000006</v>
      </c>
    </row>
    <row r="79" spans="1:12" ht="15.6" customHeight="1" x14ac:dyDescent="0.2">
      <c r="A79" s="15" t="s">
        <v>170</v>
      </c>
      <c r="B79" s="9" t="s">
        <v>171</v>
      </c>
      <c r="C79" s="9">
        <v>1</v>
      </c>
      <c r="D79" s="13" t="s">
        <v>675</v>
      </c>
      <c r="E79" s="14" t="s">
        <v>172</v>
      </c>
      <c r="F79" s="14" t="s">
        <v>812</v>
      </c>
      <c r="G79" s="14" t="s">
        <v>814</v>
      </c>
      <c r="H79" s="14" t="s">
        <v>921</v>
      </c>
      <c r="I79" s="9" t="s">
        <v>1079</v>
      </c>
      <c r="J79" s="20" t="s">
        <v>980</v>
      </c>
      <c r="K79" s="16">
        <v>177547</v>
      </c>
      <c r="L79" s="10">
        <v>76661.279999999999</v>
      </c>
    </row>
    <row r="80" spans="1:12" ht="15.6" customHeight="1" x14ac:dyDescent="0.2">
      <c r="A80" s="15" t="s">
        <v>170</v>
      </c>
      <c r="B80" s="9" t="s">
        <v>171</v>
      </c>
      <c r="C80" s="9">
        <v>1</v>
      </c>
      <c r="D80" s="13" t="s">
        <v>173</v>
      </c>
      <c r="E80" s="14" t="s">
        <v>172</v>
      </c>
      <c r="F80" s="14" t="s">
        <v>174</v>
      </c>
      <c r="G80" s="14" t="s">
        <v>18</v>
      </c>
      <c r="H80" s="14" t="s">
        <v>914</v>
      </c>
      <c r="I80" s="9">
        <v>64212</v>
      </c>
      <c r="J80" s="20" t="s">
        <v>175</v>
      </c>
      <c r="K80" s="16">
        <v>355094</v>
      </c>
      <c r="L80" s="10">
        <v>199937.8</v>
      </c>
    </row>
    <row r="81" spans="1:12" ht="15.6" customHeight="1" x14ac:dyDescent="0.2">
      <c r="A81" s="15" t="s">
        <v>170</v>
      </c>
      <c r="B81" s="9" t="s">
        <v>171</v>
      </c>
      <c r="C81" s="9">
        <v>1</v>
      </c>
      <c r="D81" s="13" t="s">
        <v>176</v>
      </c>
      <c r="E81" s="14" t="s">
        <v>172</v>
      </c>
      <c r="F81" s="14" t="s">
        <v>177</v>
      </c>
      <c r="G81" s="14" t="s">
        <v>18</v>
      </c>
      <c r="H81" s="14" t="s">
        <v>914</v>
      </c>
      <c r="I81" s="9">
        <v>64329</v>
      </c>
      <c r="J81" s="20" t="s">
        <v>178</v>
      </c>
      <c r="K81" s="16">
        <v>355094</v>
      </c>
      <c r="L81" s="10">
        <v>148196.85999999999</v>
      </c>
    </row>
    <row r="82" spans="1:12" ht="15.6" customHeight="1" x14ac:dyDescent="0.2">
      <c r="A82" s="15" t="s">
        <v>170</v>
      </c>
      <c r="B82" s="9" t="s">
        <v>171</v>
      </c>
      <c r="C82" s="9">
        <v>1</v>
      </c>
      <c r="D82" s="13" t="s">
        <v>676</v>
      </c>
      <c r="E82" s="14" t="s">
        <v>172</v>
      </c>
      <c r="F82" s="14" t="s">
        <v>815</v>
      </c>
      <c r="G82" s="14" t="s">
        <v>18</v>
      </c>
      <c r="H82" s="14" t="s">
        <v>914</v>
      </c>
      <c r="I82" s="9">
        <v>64378</v>
      </c>
      <c r="J82" s="20" t="s">
        <v>981</v>
      </c>
      <c r="K82" s="16">
        <v>177547</v>
      </c>
      <c r="L82" s="10">
        <v>53273.880000000005</v>
      </c>
    </row>
    <row r="83" spans="1:12" ht="15.6" customHeight="1" x14ac:dyDescent="0.2">
      <c r="A83" s="15" t="s">
        <v>170</v>
      </c>
      <c r="B83" s="9" t="s">
        <v>171</v>
      </c>
      <c r="C83" s="9">
        <v>1</v>
      </c>
      <c r="D83" s="13" t="s">
        <v>677</v>
      </c>
      <c r="E83" s="14" t="s">
        <v>172</v>
      </c>
      <c r="F83" s="14" t="s">
        <v>816</v>
      </c>
      <c r="G83" s="14" t="s">
        <v>18</v>
      </c>
      <c r="H83" s="14" t="s">
        <v>914</v>
      </c>
      <c r="I83" s="9">
        <v>64568</v>
      </c>
      <c r="J83" s="20" t="s">
        <v>982</v>
      </c>
      <c r="K83" s="16">
        <v>177547</v>
      </c>
      <c r="L83" s="10">
        <v>6920.9000000000015</v>
      </c>
    </row>
    <row r="84" spans="1:12" ht="15.6" customHeight="1" x14ac:dyDescent="0.2">
      <c r="A84" s="15" t="s">
        <v>170</v>
      </c>
      <c r="B84" s="9" t="s">
        <v>171</v>
      </c>
      <c r="C84" s="9">
        <v>1</v>
      </c>
      <c r="D84" s="13" t="s">
        <v>678</v>
      </c>
      <c r="E84" s="14" t="s">
        <v>172</v>
      </c>
      <c r="F84" s="14" t="s">
        <v>817</v>
      </c>
      <c r="G84" s="14" t="s">
        <v>18</v>
      </c>
      <c r="H84" s="14" t="s">
        <v>914</v>
      </c>
      <c r="I84" s="9">
        <v>64634</v>
      </c>
      <c r="J84" s="20" t="s">
        <v>983</v>
      </c>
      <c r="K84" s="16">
        <v>532641</v>
      </c>
      <c r="L84" s="10">
        <v>155886.17000000004</v>
      </c>
    </row>
    <row r="85" spans="1:12" ht="15.6" customHeight="1" x14ac:dyDescent="0.2">
      <c r="A85" s="15" t="s">
        <v>170</v>
      </c>
      <c r="B85" s="9" t="s">
        <v>171</v>
      </c>
      <c r="C85" s="9">
        <v>1</v>
      </c>
      <c r="D85" s="13" t="s">
        <v>679</v>
      </c>
      <c r="E85" s="14" t="s">
        <v>172</v>
      </c>
      <c r="F85" s="14" t="s">
        <v>818</v>
      </c>
      <c r="G85" s="14" t="s">
        <v>18</v>
      </c>
      <c r="H85" s="14" t="s">
        <v>914</v>
      </c>
      <c r="I85" s="9">
        <v>64642</v>
      </c>
      <c r="J85" s="20" t="s">
        <v>984</v>
      </c>
      <c r="K85" s="16">
        <v>177547</v>
      </c>
      <c r="L85" s="10">
        <v>124804</v>
      </c>
    </row>
    <row r="86" spans="1:12" ht="15.6" customHeight="1" x14ac:dyDescent="0.2">
      <c r="A86" s="15" t="s">
        <v>170</v>
      </c>
      <c r="B86" s="9" t="s">
        <v>171</v>
      </c>
      <c r="C86" s="9">
        <v>1</v>
      </c>
      <c r="D86" s="13" t="s">
        <v>680</v>
      </c>
      <c r="E86" s="14" t="s">
        <v>172</v>
      </c>
      <c r="F86" s="14" t="s">
        <v>819</v>
      </c>
      <c r="G86" s="14" t="s">
        <v>18</v>
      </c>
      <c r="H86" s="14" t="s">
        <v>914</v>
      </c>
      <c r="I86" s="9">
        <v>64667</v>
      </c>
      <c r="J86" s="20" t="s">
        <v>985</v>
      </c>
      <c r="K86" s="16">
        <v>532641</v>
      </c>
      <c r="L86" s="10">
        <v>159750.13</v>
      </c>
    </row>
    <row r="87" spans="1:12" ht="15.6" customHeight="1" x14ac:dyDescent="0.2">
      <c r="A87" s="15" t="s">
        <v>170</v>
      </c>
      <c r="B87" s="9" t="s">
        <v>171</v>
      </c>
      <c r="C87" s="9">
        <v>1</v>
      </c>
      <c r="D87" s="13" t="s">
        <v>179</v>
      </c>
      <c r="E87" s="14" t="s">
        <v>172</v>
      </c>
      <c r="F87" s="14" t="s">
        <v>180</v>
      </c>
      <c r="G87" s="14" t="s">
        <v>18</v>
      </c>
      <c r="H87" s="14" t="s">
        <v>914</v>
      </c>
      <c r="I87" s="9">
        <v>64733</v>
      </c>
      <c r="J87" s="20" t="s">
        <v>181</v>
      </c>
      <c r="K87" s="16">
        <v>8344698</v>
      </c>
      <c r="L87" s="10">
        <v>2804470.5999999996</v>
      </c>
    </row>
    <row r="88" spans="1:12" ht="15.6" customHeight="1" x14ac:dyDescent="0.2">
      <c r="A88" s="15" t="s">
        <v>170</v>
      </c>
      <c r="B88" s="9" t="s">
        <v>171</v>
      </c>
      <c r="C88" s="9">
        <v>1</v>
      </c>
      <c r="D88" s="13" t="s">
        <v>681</v>
      </c>
      <c r="E88" s="14" t="s">
        <v>172</v>
      </c>
      <c r="F88" s="14" t="s">
        <v>180</v>
      </c>
      <c r="G88" s="14" t="s">
        <v>820</v>
      </c>
      <c r="H88" s="14" t="s">
        <v>922</v>
      </c>
      <c r="I88" s="9" t="s">
        <v>1080</v>
      </c>
      <c r="J88" s="20" t="s">
        <v>986</v>
      </c>
      <c r="K88" s="16">
        <v>177547</v>
      </c>
      <c r="L88" s="10">
        <v>133160</v>
      </c>
    </row>
    <row r="89" spans="1:12" ht="15.6" customHeight="1" x14ac:dyDescent="0.2">
      <c r="A89" s="15" t="s">
        <v>170</v>
      </c>
      <c r="B89" s="9" t="s">
        <v>171</v>
      </c>
      <c r="C89" s="9">
        <v>1</v>
      </c>
      <c r="D89" s="13" t="s">
        <v>182</v>
      </c>
      <c r="E89" s="14" t="s">
        <v>172</v>
      </c>
      <c r="F89" s="14" t="s">
        <v>180</v>
      </c>
      <c r="G89" s="14" t="s">
        <v>183</v>
      </c>
      <c r="H89" s="14" t="s">
        <v>184</v>
      </c>
      <c r="I89" s="9" t="s">
        <v>185</v>
      </c>
      <c r="J89" s="20" t="s">
        <v>186</v>
      </c>
      <c r="K89" s="16">
        <v>177547</v>
      </c>
      <c r="L89" s="10">
        <v>67455.759999999995</v>
      </c>
    </row>
    <row r="90" spans="1:12" ht="15.6" customHeight="1" x14ac:dyDescent="0.2">
      <c r="A90" s="15" t="s">
        <v>170</v>
      </c>
      <c r="B90" s="9" t="s">
        <v>171</v>
      </c>
      <c r="C90" s="9">
        <v>1</v>
      </c>
      <c r="D90" s="13" t="s">
        <v>682</v>
      </c>
      <c r="E90" s="14" t="s">
        <v>172</v>
      </c>
      <c r="F90" s="14" t="s">
        <v>180</v>
      </c>
      <c r="G90" s="14" t="s">
        <v>821</v>
      </c>
      <c r="H90" s="14" t="s">
        <v>923</v>
      </c>
      <c r="I90" s="9" t="s">
        <v>1081</v>
      </c>
      <c r="J90" s="20" t="s">
        <v>987</v>
      </c>
      <c r="K90" s="16">
        <v>177547</v>
      </c>
      <c r="L90" s="10">
        <v>8170.5399999999936</v>
      </c>
    </row>
    <row r="91" spans="1:12" ht="15.6" customHeight="1" x14ac:dyDescent="0.2">
      <c r="A91" s="15" t="s">
        <v>170</v>
      </c>
      <c r="B91" s="9" t="s">
        <v>171</v>
      </c>
      <c r="C91" s="9">
        <v>1</v>
      </c>
      <c r="D91" s="13" t="s">
        <v>683</v>
      </c>
      <c r="E91" s="14" t="s">
        <v>172</v>
      </c>
      <c r="F91" s="14" t="s">
        <v>180</v>
      </c>
      <c r="G91" s="14" t="s">
        <v>822</v>
      </c>
      <c r="H91" s="14" t="s">
        <v>924</v>
      </c>
      <c r="I91" s="9" t="s">
        <v>1082</v>
      </c>
      <c r="J91" s="20" t="s">
        <v>988</v>
      </c>
      <c r="K91" s="16">
        <v>177547</v>
      </c>
      <c r="L91" s="10">
        <v>75255.75</v>
      </c>
    </row>
    <row r="92" spans="1:12" ht="15.6" customHeight="1" x14ac:dyDescent="0.2">
      <c r="A92" s="15" t="s">
        <v>170</v>
      </c>
      <c r="B92" s="9" t="s">
        <v>171</v>
      </c>
      <c r="C92" s="9">
        <v>1</v>
      </c>
      <c r="D92" s="13" t="s">
        <v>684</v>
      </c>
      <c r="E92" s="14" t="s">
        <v>172</v>
      </c>
      <c r="F92" s="14" t="s">
        <v>180</v>
      </c>
      <c r="G92" s="14" t="s">
        <v>823</v>
      </c>
      <c r="H92" s="14" t="s">
        <v>925</v>
      </c>
      <c r="I92" s="9" t="s">
        <v>1083</v>
      </c>
      <c r="J92" s="20" t="s">
        <v>989</v>
      </c>
      <c r="K92" s="16">
        <v>177547</v>
      </c>
      <c r="L92" s="10">
        <v>18768.03</v>
      </c>
    </row>
    <row r="93" spans="1:12" ht="15.6" customHeight="1" x14ac:dyDescent="0.2">
      <c r="A93" s="15" t="s">
        <v>170</v>
      </c>
      <c r="B93" s="9" t="s">
        <v>171</v>
      </c>
      <c r="C93" s="9">
        <v>1</v>
      </c>
      <c r="D93" s="13" t="s">
        <v>685</v>
      </c>
      <c r="E93" s="14" t="s">
        <v>172</v>
      </c>
      <c r="F93" s="14" t="s">
        <v>824</v>
      </c>
      <c r="G93" s="14" t="s">
        <v>18</v>
      </c>
      <c r="H93" s="14" t="s">
        <v>914</v>
      </c>
      <c r="I93" s="9">
        <v>64808</v>
      </c>
      <c r="J93" s="20" t="s">
        <v>990</v>
      </c>
      <c r="K93" s="16">
        <v>532641</v>
      </c>
      <c r="L93" s="10">
        <v>28410.440000000002</v>
      </c>
    </row>
    <row r="94" spans="1:12" ht="15.6" customHeight="1" x14ac:dyDescent="0.2">
      <c r="A94" s="15" t="s">
        <v>170</v>
      </c>
      <c r="B94" s="9" t="s">
        <v>171</v>
      </c>
      <c r="C94" s="9">
        <v>1</v>
      </c>
      <c r="D94" s="13" t="s">
        <v>187</v>
      </c>
      <c r="E94" s="14" t="s">
        <v>172</v>
      </c>
      <c r="F94" s="14" t="s">
        <v>188</v>
      </c>
      <c r="G94" s="14" t="s">
        <v>18</v>
      </c>
      <c r="H94" s="14" t="s">
        <v>914</v>
      </c>
      <c r="I94" s="9">
        <v>64840</v>
      </c>
      <c r="J94" s="20" t="s">
        <v>189</v>
      </c>
      <c r="K94" s="16">
        <v>177547</v>
      </c>
      <c r="L94" s="10">
        <v>49413.759999999995</v>
      </c>
    </row>
    <row r="95" spans="1:12" ht="15.6" customHeight="1" x14ac:dyDescent="0.2">
      <c r="A95" s="15" t="s">
        <v>170</v>
      </c>
      <c r="B95" s="9" t="s">
        <v>171</v>
      </c>
      <c r="C95" s="9">
        <v>1</v>
      </c>
      <c r="D95" s="13" t="s">
        <v>191</v>
      </c>
      <c r="E95" s="14" t="s">
        <v>172</v>
      </c>
      <c r="F95" s="14" t="s">
        <v>190</v>
      </c>
      <c r="G95" s="14" t="s">
        <v>192</v>
      </c>
      <c r="H95" s="14" t="s">
        <v>193</v>
      </c>
      <c r="I95" s="9" t="s">
        <v>194</v>
      </c>
      <c r="J95" s="20" t="s">
        <v>195</v>
      </c>
      <c r="K95" s="16">
        <v>177547</v>
      </c>
      <c r="L95" s="10">
        <v>65655.679999999993</v>
      </c>
    </row>
    <row r="96" spans="1:12" ht="15.6" customHeight="1" x14ac:dyDescent="0.2">
      <c r="A96" s="15" t="s">
        <v>170</v>
      </c>
      <c r="B96" s="9" t="s">
        <v>171</v>
      </c>
      <c r="C96" s="9">
        <v>1</v>
      </c>
      <c r="D96" s="13" t="s">
        <v>196</v>
      </c>
      <c r="E96" s="14" t="s">
        <v>172</v>
      </c>
      <c r="F96" s="14" t="s">
        <v>197</v>
      </c>
      <c r="G96" s="14" t="s">
        <v>18</v>
      </c>
      <c r="H96" s="14" t="s">
        <v>914</v>
      </c>
      <c r="I96" s="9">
        <v>64907</v>
      </c>
      <c r="J96" s="20" t="s">
        <v>198</v>
      </c>
      <c r="K96" s="16">
        <v>355094</v>
      </c>
      <c r="L96" s="10">
        <v>121597.44</v>
      </c>
    </row>
    <row r="97" spans="1:12" ht="15.6" customHeight="1" x14ac:dyDescent="0.2">
      <c r="A97" s="15" t="s">
        <v>170</v>
      </c>
      <c r="B97" s="9" t="s">
        <v>171</v>
      </c>
      <c r="C97" s="9">
        <v>1</v>
      </c>
      <c r="D97" s="13" t="s">
        <v>686</v>
      </c>
      <c r="E97" s="14" t="s">
        <v>172</v>
      </c>
      <c r="F97" s="14" t="s">
        <v>825</v>
      </c>
      <c r="G97" s="14" t="s">
        <v>826</v>
      </c>
      <c r="H97" s="14" t="s">
        <v>926</v>
      </c>
      <c r="I97" s="9" t="s">
        <v>1084</v>
      </c>
      <c r="J97" s="20" t="s">
        <v>991</v>
      </c>
      <c r="K97" s="16">
        <v>177547</v>
      </c>
      <c r="L97" s="10">
        <v>43966.2</v>
      </c>
    </row>
    <row r="98" spans="1:12" ht="15.6" customHeight="1" x14ac:dyDescent="0.2">
      <c r="A98" s="15" t="s">
        <v>170</v>
      </c>
      <c r="B98" s="9" t="s">
        <v>171</v>
      </c>
      <c r="C98" s="9">
        <v>1</v>
      </c>
      <c r="D98" s="13" t="s">
        <v>199</v>
      </c>
      <c r="E98" s="14" t="s">
        <v>172</v>
      </c>
      <c r="F98" s="14" t="s">
        <v>200</v>
      </c>
      <c r="G98" s="14" t="s">
        <v>18</v>
      </c>
      <c r="H98" s="14" t="s">
        <v>914</v>
      </c>
      <c r="I98" s="9">
        <v>65128</v>
      </c>
      <c r="J98" s="20" t="s">
        <v>201</v>
      </c>
      <c r="K98" s="16">
        <v>355094</v>
      </c>
      <c r="L98" s="10">
        <v>136037.91</v>
      </c>
    </row>
    <row r="99" spans="1:12" ht="15.6" customHeight="1" x14ac:dyDescent="0.2">
      <c r="A99" s="15" t="s">
        <v>170</v>
      </c>
      <c r="B99" s="9" t="s">
        <v>171</v>
      </c>
      <c r="C99" s="9">
        <v>1</v>
      </c>
      <c r="D99" s="13" t="s">
        <v>687</v>
      </c>
      <c r="E99" s="14" t="s">
        <v>172</v>
      </c>
      <c r="F99" s="14" t="s">
        <v>827</v>
      </c>
      <c r="G99" s="14" t="s">
        <v>18</v>
      </c>
      <c r="H99" s="14" t="s">
        <v>914</v>
      </c>
      <c r="I99" s="9">
        <v>73452</v>
      </c>
      <c r="J99" s="20" t="s">
        <v>992</v>
      </c>
      <c r="K99" s="16">
        <v>355094</v>
      </c>
      <c r="L99" s="10">
        <v>188554.13</v>
      </c>
    </row>
    <row r="100" spans="1:12" ht="15.6" customHeight="1" x14ac:dyDescent="0.2">
      <c r="A100" s="15" t="s">
        <v>170</v>
      </c>
      <c r="B100" s="9" t="s">
        <v>171</v>
      </c>
      <c r="C100" s="9">
        <v>1</v>
      </c>
      <c r="D100" s="13" t="s">
        <v>688</v>
      </c>
      <c r="E100" s="14" t="s">
        <v>172</v>
      </c>
      <c r="F100" s="14" t="s">
        <v>202</v>
      </c>
      <c r="G100" s="14" t="s">
        <v>828</v>
      </c>
      <c r="H100" s="14" t="s">
        <v>927</v>
      </c>
      <c r="I100" s="9" t="s">
        <v>1085</v>
      </c>
      <c r="J100" s="20" t="s">
        <v>993</v>
      </c>
      <c r="K100" s="16">
        <v>177547</v>
      </c>
      <c r="L100" s="10">
        <v>31751.149999999994</v>
      </c>
    </row>
    <row r="101" spans="1:12" ht="15.6" customHeight="1" x14ac:dyDescent="0.2">
      <c r="A101" s="15" t="s">
        <v>170</v>
      </c>
      <c r="B101" s="9" t="s">
        <v>171</v>
      </c>
      <c r="C101" s="9">
        <v>1</v>
      </c>
      <c r="D101" s="13" t="s">
        <v>203</v>
      </c>
      <c r="E101" s="14" t="s">
        <v>172</v>
      </c>
      <c r="F101" s="14" t="s">
        <v>202</v>
      </c>
      <c r="G101" s="14" t="s">
        <v>204</v>
      </c>
      <c r="H101" s="14" t="s">
        <v>205</v>
      </c>
      <c r="I101" s="9" t="s">
        <v>206</v>
      </c>
      <c r="J101" s="20" t="s">
        <v>207</v>
      </c>
      <c r="K101" s="16">
        <v>177547</v>
      </c>
      <c r="L101" s="10">
        <v>59443.25</v>
      </c>
    </row>
    <row r="102" spans="1:12" ht="15.6" customHeight="1" x14ac:dyDescent="0.2">
      <c r="A102" s="15" t="s">
        <v>208</v>
      </c>
      <c r="B102" s="9" t="s">
        <v>209</v>
      </c>
      <c r="C102" s="9">
        <v>1</v>
      </c>
      <c r="D102" s="13" t="s">
        <v>210</v>
      </c>
      <c r="E102" s="14" t="s">
        <v>211</v>
      </c>
      <c r="F102" s="14" t="s">
        <v>212</v>
      </c>
      <c r="G102" s="14" t="s">
        <v>18</v>
      </c>
      <c r="H102" s="14" t="s">
        <v>914</v>
      </c>
      <c r="I102" s="9">
        <v>10207</v>
      </c>
      <c r="J102" s="20" t="s">
        <v>213</v>
      </c>
      <c r="K102" s="16">
        <v>177547</v>
      </c>
      <c r="L102" s="10">
        <v>3877.4400000000023</v>
      </c>
    </row>
    <row r="103" spans="1:12" ht="15.6" customHeight="1" x14ac:dyDescent="0.2">
      <c r="A103" s="15" t="s">
        <v>208</v>
      </c>
      <c r="B103" s="9" t="s">
        <v>209</v>
      </c>
      <c r="C103" s="9">
        <v>1</v>
      </c>
      <c r="D103" s="13" t="s">
        <v>689</v>
      </c>
      <c r="E103" s="14" t="s">
        <v>211</v>
      </c>
      <c r="F103" s="14" t="s">
        <v>829</v>
      </c>
      <c r="G103" s="14" t="s">
        <v>18</v>
      </c>
      <c r="H103" s="14" t="s">
        <v>914</v>
      </c>
      <c r="I103" s="9">
        <v>65243</v>
      </c>
      <c r="J103" s="20" t="s">
        <v>994</v>
      </c>
      <c r="K103" s="16">
        <v>710188</v>
      </c>
      <c r="L103" s="10">
        <v>70676.350000000006</v>
      </c>
    </row>
    <row r="104" spans="1:12" ht="15.6" customHeight="1" x14ac:dyDescent="0.2">
      <c r="A104" s="15" t="s">
        <v>208</v>
      </c>
      <c r="B104" s="9" t="s">
        <v>209</v>
      </c>
      <c r="C104" s="9">
        <v>1</v>
      </c>
      <c r="D104" s="13" t="s">
        <v>690</v>
      </c>
      <c r="E104" s="14" t="s">
        <v>211</v>
      </c>
      <c r="F104" s="14" t="s">
        <v>830</v>
      </c>
      <c r="G104" s="14" t="s">
        <v>18</v>
      </c>
      <c r="H104" s="14" t="s">
        <v>914</v>
      </c>
      <c r="I104" s="9">
        <v>76414</v>
      </c>
      <c r="J104" s="20" t="s">
        <v>995</v>
      </c>
      <c r="K104" s="16">
        <v>177547</v>
      </c>
      <c r="L104" s="10">
        <v>53192.959999999992</v>
      </c>
    </row>
    <row r="105" spans="1:12" ht="15.6" customHeight="1" x14ac:dyDescent="0.2">
      <c r="A105" s="15" t="s">
        <v>214</v>
      </c>
      <c r="B105" s="9" t="s">
        <v>215</v>
      </c>
      <c r="C105" s="9">
        <v>53</v>
      </c>
      <c r="D105" s="13" t="s">
        <v>217</v>
      </c>
      <c r="E105" s="14" t="s">
        <v>216</v>
      </c>
      <c r="F105" s="14" t="s">
        <v>218</v>
      </c>
      <c r="G105" s="14" t="s">
        <v>18</v>
      </c>
      <c r="H105" s="14" t="s">
        <v>914</v>
      </c>
      <c r="I105" s="9">
        <v>73361</v>
      </c>
      <c r="J105" s="20" t="s">
        <v>219</v>
      </c>
      <c r="K105" s="16">
        <v>177547</v>
      </c>
      <c r="L105" s="10">
        <v>78094.679999999993</v>
      </c>
    </row>
    <row r="106" spans="1:12" ht="15.6" customHeight="1" x14ac:dyDescent="0.2">
      <c r="A106" s="15" t="s">
        <v>623</v>
      </c>
      <c r="B106" s="9" t="s">
        <v>631</v>
      </c>
      <c r="C106" s="9">
        <v>1</v>
      </c>
      <c r="D106" s="13" t="s">
        <v>691</v>
      </c>
      <c r="E106" s="14" t="s">
        <v>831</v>
      </c>
      <c r="F106" s="14" t="s">
        <v>832</v>
      </c>
      <c r="G106" s="14" t="s">
        <v>18</v>
      </c>
      <c r="H106" s="14" t="s">
        <v>914</v>
      </c>
      <c r="I106" s="9">
        <v>10223</v>
      </c>
      <c r="J106" s="20" t="s">
        <v>996</v>
      </c>
      <c r="K106" s="16">
        <v>177547</v>
      </c>
      <c r="L106" s="10">
        <v>122046.75</v>
      </c>
    </row>
    <row r="107" spans="1:12" ht="15.6" customHeight="1" x14ac:dyDescent="0.2">
      <c r="A107" s="15" t="s">
        <v>220</v>
      </c>
      <c r="B107" s="9" t="s">
        <v>221</v>
      </c>
      <c r="C107" s="9">
        <v>31</v>
      </c>
      <c r="D107" s="13" t="s">
        <v>692</v>
      </c>
      <c r="E107" s="14" t="s">
        <v>222</v>
      </c>
      <c r="F107" s="14" t="s">
        <v>833</v>
      </c>
      <c r="G107" s="14" t="s">
        <v>18</v>
      </c>
      <c r="H107" s="14" t="s">
        <v>914</v>
      </c>
      <c r="I107" s="9">
        <v>65607</v>
      </c>
      <c r="J107" s="20" t="s">
        <v>997</v>
      </c>
      <c r="K107" s="16">
        <v>177547</v>
      </c>
      <c r="L107" s="10">
        <v>20192</v>
      </c>
    </row>
    <row r="108" spans="1:12" ht="15.6" customHeight="1" x14ac:dyDescent="0.2">
      <c r="A108" s="15" t="s">
        <v>220</v>
      </c>
      <c r="B108" s="9" t="s">
        <v>221</v>
      </c>
      <c r="C108" s="9">
        <v>31</v>
      </c>
      <c r="D108" s="13" t="s">
        <v>223</v>
      </c>
      <c r="E108" s="14" t="s">
        <v>222</v>
      </c>
      <c r="F108" s="14" t="s">
        <v>224</v>
      </c>
      <c r="G108" s="14" t="s">
        <v>18</v>
      </c>
      <c r="H108" s="14" t="s">
        <v>914</v>
      </c>
      <c r="I108" s="9">
        <v>65623</v>
      </c>
      <c r="J108" s="20" t="s">
        <v>225</v>
      </c>
      <c r="K108" s="16">
        <v>177547</v>
      </c>
      <c r="L108" s="10">
        <v>65998.579999999987</v>
      </c>
    </row>
    <row r="109" spans="1:12" ht="15.6" customHeight="1" x14ac:dyDescent="0.2">
      <c r="A109" s="15" t="s">
        <v>226</v>
      </c>
      <c r="B109" s="9" t="s">
        <v>227</v>
      </c>
      <c r="C109" s="9">
        <v>1</v>
      </c>
      <c r="D109" s="13" t="s">
        <v>693</v>
      </c>
      <c r="E109" s="14" t="s">
        <v>228</v>
      </c>
      <c r="F109" s="14" t="s">
        <v>834</v>
      </c>
      <c r="G109" s="14" t="s">
        <v>18</v>
      </c>
      <c r="H109" s="14" t="s">
        <v>914</v>
      </c>
      <c r="I109" s="9">
        <v>10249</v>
      </c>
      <c r="J109" s="20" t="s">
        <v>998</v>
      </c>
      <c r="K109" s="16">
        <v>532641</v>
      </c>
      <c r="L109" s="10">
        <v>40626.109999999986</v>
      </c>
    </row>
    <row r="110" spans="1:12" ht="15.6" customHeight="1" x14ac:dyDescent="0.2">
      <c r="A110" s="15" t="s">
        <v>226</v>
      </c>
      <c r="B110" s="9" t="s">
        <v>227</v>
      </c>
      <c r="C110" s="9">
        <v>1</v>
      </c>
      <c r="D110" s="13" t="s">
        <v>229</v>
      </c>
      <c r="E110" s="14" t="s">
        <v>228</v>
      </c>
      <c r="F110" s="14" t="s">
        <v>230</v>
      </c>
      <c r="G110" s="14" t="s">
        <v>18</v>
      </c>
      <c r="H110" s="14" t="s">
        <v>914</v>
      </c>
      <c r="I110" s="9">
        <v>65631</v>
      </c>
      <c r="J110" s="20" t="s">
        <v>231</v>
      </c>
      <c r="K110" s="16">
        <v>177547</v>
      </c>
      <c r="L110" s="10">
        <v>55497.839999999982</v>
      </c>
    </row>
    <row r="111" spans="1:12" ht="15.6" customHeight="1" x14ac:dyDescent="0.2">
      <c r="A111" s="15" t="s">
        <v>226</v>
      </c>
      <c r="B111" s="9" t="s">
        <v>227</v>
      </c>
      <c r="C111" s="9">
        <v>1</v>
      </c>
      <c r="D111" s="13" t="s">
        <v>694</v>
      </c>
      <c r="E111" s="14" t="s">
        <v>228</v>
      </c>
      <c r="F111" s="14" t="s">
        <v>835</v>
      </c>
      <c r="G111" s="14" t="s">
        <v>18</v>
      </c>
      <c r="H111" s="14" t="s">
        <v>914</v>
      </c>
      <c r="I111" s="9">
        <v>65730</v>
      </c>
      <c r="J111" s="20" t="s">
        <v>999</v>
      </c>
      <c r="K111" s="16">
        <v>177547</v>
      </c>
      <c r="L111" s="10">
        <v>133160</v>
      </c>
    </row>
    <row r="112" spans="1:12" ht="15.6" customHeight="1" x14ac:dyDescent="0.2">
      <c r="A112" s="15" t="s">
        <v>226</v>
      </c>
      <c r="B112" s="9" t="s">
        <v>227</v>
      </c>
      <c r="C112" s="9">
        <v>1</v>
      </c>
      <c r="D112" s="13" t="s">
        <v>232</v>
      </c>
      <c r="E112" s="14" t="s">
        <v>228</v>
      </c>
      <c r="F112" s="14" t="s">
        <v>233</v>
      </c>
      <c r="G112" s="14" t="s">
        <v>18</v>
      </c>
      <c r="H112" s="14" t="s">
        <v>914</v>
      </c>
      <c r="I112" s="9">
        <v>65755</v>
      </c>
      <c r="J112" s="20" t="s">
        <v>234</v>
      </c>
      <c r="K112" s="16">
        <v>355094</v>
      </c>
      <c r="L112" s="10">
        <v>68266.81</v>
      </c>
    </row>
    <row r="113" spans="1:12" ht="15.6" customHeight="1" x14ac:dyDescent="0.2">
      <c r="A113" s="15" t="s">
        <v>226</v>
      </c>
      <c r="B113" s="9" t="s">
        <v>227</v>
      </c>
      <c r="C113" s="9">
        <v>1</v>
      </c>
      <c r="D113" s="13" t="s">
        <v>695</v>
      </c>
      <c r="E113" s="14" t="s">
        <v>228</v>
      </c>
      <c r="F113" s="14" t="s">
        <v>836</v>
      </c>
      <c r="G113" s="14" t="s">
        <v>18</v>
      </c>
      <c r="H113" s="14" t="s">
        <v>914</v>
      </c>
      <c r="I113" s="9">
        <v>65789</v>
      </c>
      <c r="J113" s="20" t="s">
        <v>1000</v>
      </c>
      <c r="K113" s="16">
        <v>177547</v>
      </c>
      <c r="L113" s="10">
        <v>100844.09</v>
      </c>
    </row>
    <row r="114" spans="1:12" ht="15.6" customHeight="1" x14ac:dyDescent="0.2">
      <c r="A114" s="15" t="s">
        <v>226</v>
      </c>
      <c r="B114" s="9" t="s">
        <v>227</v>
      </c>
      <c r="C114" s="9">
        <v>1</v>
      </c>
      <c r="D114" s="13" t="s">
        <v>235</v>
      </c>
      <c r="E114" s="14" t="s">
        <v>228</v>
      </c>
      <c r="F114" s="14" t="s">
        <v>236</v>
      </c>
      <c r="G114" s="14" t="s">
        <v>18</v>
      </c>
      <c r="H114" s="14" t="s">
        <v>914</v>
      </c>
      <c r="I114" s="9">
        <v>75317</v>
      </c>
      <c r="J114" s="20" t="s">
        <v>237</v>
      </c>
      <c r="K114" s="16">
        <v>177547</v>
      </c>
      <c r="L114" s="10">
        <v>77922.01999999999</v>
      </c>
    </row>
    <row r="115" spans="1:12" ht="15.6" customHeight="1" x14ac:dyDescent="0.2">
      <c r="A115" s="15" t="s">
        <v>238</v>
      </c>
      <c r="B115" s="9" t="s">
        <v>239</v>
      </c>
      <c r="C115" s="9">
        <v>2</v>
      </c>
      <c r="D115" s="13" t="s">
        <v>696</v>
      </c>
      <c r="E115" s="14" t="s">
        <v>240</v>
      </c>
      <c r="F115" s="14" t="s">
        <v>837</v>
      </c>
      <c r="G115" s="14" t="s">
        <v>18</v>
      </c>
      <c r="H115" s="14" t="s">
        <v>914</v>
      </c>
      <c r="I115" s="9">
        <v>10272</v>
      </c>
      <c r="J115" s="20" t="s">
        <v>1001</v>
      </c>
      <c r="K115" s="16">
        <v>355094</v>
      </c>
      <c r="L115" s="10">
        <v>218689.69999999995</v>
      </c>
    </row>
    <row r="116" spans="1:12" ht="15.6" customHeight="1" x14ac:dyDescent="0.2">
      <c r="A116" s="15" t="s">
        <v>238</v>
      </c>
      <c r="B116" s="9" t="s">
        <v>239</v>
      </c>
      <c r="C116" s="9">
        <v>2</v>
      </c>
      <c r="D116" s="13" t="s">
        <v>697</v>
      </c>
      <c r="E116" s="14" t="s">
        <v>240</v>
      </c>
      <c r="F116" s="14" t="s">
        <v>838</v>
      </c>
      <c r="G116" s="14" t="s">
        <v>18</v>
      </c>
      <c r="H116" s="14" t="s">
        <v>914</v>
      </c>
      <c r="I116" s="9">
        <v>66035</v>
      </c>
      <c r="J116" s="20" t="s">
        <v>1002</v>
      </c>
      <c r="K116" s="16">
        <v>177547</v>
      </c>
      <c r="L116" s="10">
        <v>128688.4</v>
      </c>
    </row>
    <row r="117" spans="1:12" ht="15.6" customHeight="1" x14ac:dyDescent="0.2">
      <c r="A117" s="15" t="s">
        <v>238</v>
      </c>
      <c r="B117" s="9" t="s">
        <v>239</v>
      </c>
      <c r="C117" s="9">
        <v>2</v>
      </c>
      <c r="D117" s="13" t="s">
        <v>698</v>
      </c>
      <c r="E117" s="14" t="s">
        <v>240</v>
      </c>
      <c r="F117" s="14" t="s">
        <v>839</v>
      </c>
      <c r="G117" s="14" t="s">
        <v>18</v>
      </c>
      <c r="H117" s="14" t="s">
        <v>914</v>
      </c>
      <c r="I117" s="9">
        <v>66050</v>
      </c>
      <c r="J117" s="20" t="s">
        <v>1003</v>
      </c>
      <c r="K117" s="16">
        <v>177547</v>
      </c>
      <c r="L117" s="10">
        <v>24917.820000000007</v>
      </c>
    </row>
    <row r="118" spans="1:12" ht="15.6" customHeight="1" x14ac:dyDescent="0.2">
      <c r="A118" s="15" t="s">
        <v>238</v>
      </c>
      <c r="B118" s="9" t="s">
        <v>239</v>
      </c>
      <c r="C118" s="9">
        <v>2</v>
      </c>
      <c r="D118" s="13" t="s">
        <v>241</v>
      </c>
      <c r="E118" s="14" t="s">
        <v>240</v>
      </c>
      <c r="F118" s="14" t="s">
        <v>242</v>
      </c>
      <c r="G118" s="14" t="s">
        <v>243</v>
      </c>
      <c r="H118" s="14" t="s">
        <v>244</v>
      </c>
      <c r="I118" s="9" t="s">
        <v>245</v>
      </c>
      <c r="J118" s="20" t="s">
        <v>246</v>
      </c>
      <c r="K118" s="16">
        <v>177547</v>
      </c>
      <c r="L118" s="10">
        <v>14747</v>
      </c>
    </row>
    <row r="119" spans="1:12" ht="15.6" customHeight="1" x14ac:dyDescent="0.2">
      <c r="A119" s="15" t="s">
        <v>238</v>
      </c>
      <c r="B119" s="9" t="s">
        <v>239</v>
      </c>
      <c r="C119" s="9">
        <v>2</v>
      </c>
      <c r="D119" s="13" t="s">
        <v>699</v>
      </c>
      <c r="E119" s="14" t="s">
        <v>240</v>
      </c>
      <c r="F119" s="14" t="s">
        <v>840</v>
      </c>
      <c r="G119" s="14" t="s">
        <v>18</v>
      </c>
      <c r="H119" s="14" t="s">
        <v>914</v>
      </c>
      <c r="I119" s="9">
        <v>66159</v>
      </c>
      <c r="J119" s="20" t="s">
        <v>1004</v>
      </c>
      <c r="K119" s="16">
        <v>355094</v>
      </c>
      <c r="L119" s="10">
        <v>69946.97</v>
      </c>
    </row>
    <row r="120" spans="1:12" ht="15.6" customHeight="1" x14ac:dyDescent="0.2">
      <c r="A120" s="15" t="s">
        <v>238</v>
      </c>
      <c r="B120" s="9" t="s">
        <v>239</v>
      </c>
      <c r="C120" s="9">
        <v>2</v>
      </c>
      <c r="D120" s="13" t="s">
        <v>247</v>
      </c>
      <c r="E120" s="14" t="s">
        <v>240</v>
      </c>
      <c r="F120" s="14" t="s">
        <v>248</v>
      </c>
      <c r="G120" s="14" t="s">
        <v>18</v>
      </c>
      <c r="H120" s="14" t="s">
        <v>914</v>
      </c>
      <c r="I120" s="9">
        <v>73825</v>
      </c>
      <c r="J120" s="20" t="s">
        <v>249</v>
      </c>
      <c r="K120" s="16">
        <v>355094</v>
      </c>
      <c r="L120" s="10">
        <v>137756.16</v>
      </c>
    </row>
    <row r="121" spans="1:12" ht="15.6" customHeight="1" x14ac:dyDescent="0.2">
      <c r="A121" s="15" t="s">
        <v>250</v>
      </c>
      <c r="B121" s="9" t="s">
        <v>251</v>
      </c>
      <c r="C121" s="9">
        <v>1</v>
      </c>
      <c r="D121" s="13" t="s">
        <v>252</v>
      </c>
      <c r="E121" s="14" t="s">
        <v>253</v>
      </c>
      <c r="F121" s="14" t="s">
        <v>254</v>
      </c>
      <c r="G121" s="14" t="s">
        <v>18</v>
      </c>
      <c r="H121" s="14" t="s">
        <v>914</v>
      </c>
      <c r="I121" s="9">
        <v>66266</v>
      </c>
      <c r="J121" s="20" t="s">
        <v>255</v>
      </c>
      <c r="K121" s="16">
        <v>355094</v>
      </c>
      <c r="L121" s="10">
        <v>72632.650000000023</v>
      </c>
    </row>
    <row r="122" spans="1:12" ht="15.6" customHeight="1" x14ac:dyDescent="0.2">
      <c r="A122" s="15" t="s">
        <v>256</v>
      </c>
      <c r="B122" s="9" t="s">
        <v>257</v>
      </c>
      <c r="C122" s="9">
        <v>1</v>
      </c>
      <c r="D122" s="13" t="s">
        <v>258</v>
      </c>
      <c r="E122" s="14" t="s">
        <v>259</v>
      </c>
      <c r="F122" s="14" t="s">
        <v>260</v>
      </c>
      <c r="G122" s="14" t="s">
        <v>261</v>
      </c>
      <c r="H122" s="14" t="s">
        <v>262</v>
      </c>
      <c r="I122" s="9" t="s">
        <v>263</v>
      </c>
      <c r="J122" s="20" t="s">
        <v>264</v>
      </c>
      <c r="K122" s="16">
        <v>177547</v>
      </c>
      <c r="L122" s="10">
        <v>72611.25999999998</v>
      </c>
    </row>
    <row r="123" spans="1:12" ht="15.6" customHeight="1" x14ac:dyDescent="0.2">
      <c r="A123" s="15" t="s">
        <v>256</v>
      </c>
      <c r="B123" s="9" t="s">
        <v>257</v>
      </c>
      <c r="C123" s="9">
        <v>1</v>
      </c>
      <c r="D123" s="13" t="s">
        <v>265</v>
      </c>
      <c r="E123" s="14" t="s">
        <v>259</v>
      </c>
      <c r="F123" s="14" t="s">
        <v>260</v>
      </c>
      <c r="G123" s="14" t="s">
        <v>266</v>
      </c>
      <c r="H123" s="14" t="s">
        <v>267</v>
      </c>
      <c r="I123" s="9" t="s">
        <v>268</v>
      </c>
      <c r="J123" s="20" t="s">
        <v>269</v>
      </c>
      <c r="K123" s="16">
        <v>177547</v>
      </c>
      <c r="L123" s="10">
        <v>65555.650000000009</v>
      </c>
    </row>
    <row r="124" spans="1:12" ht="15.6" customHeight="1" x14ac:dyDescent="0.2">
      <c r="A124" s="15" t="s">
        <v>256</v>
      </c>
      <c r="B124" s="9" t="s">
        <v>257</v>
      </c>
      <c r="C124" s="9">
        <v>1</v>
      </c>
      <c r="D124" s="13" t="s">
        <v>270</v>
      </c>
      <c r="E124" s="14" t="s">
        <v>259</v>
      </c>
      <c r="F124" s="14" t="s">
        <v>271</v>
      </c>
      <c r="G124" s="14" t="s">
        <v>18</v>
      </c>
      <c r="H124" s="14" t="s">
        <v>914</v>
      </c>
      <c r="I124" s="9">
        <v>66357</v>
      </c>
      <c r="J124" s="20" t="s">
        <v>272</v>
      </c>
      <c r="K124" s="16">
        <v>177547</v>
      </c>
      <c r="L124" s="10">
        <v>119583.64</v>
      </c>
    </row>
    <row r="125" spans="1:12" ht="15.6" customHeight="1" x14ac:dyDescent="0.2">
      <c r="A125" s="15" t="s">
        <v>273</v>
      </c>
      <c r="B125" s="9" t="s">
        <v>274</v>
      </c>
      <c r="C125" s="9">
        <v>4</v>
      </c>
      <c r="D125" s="13" t="s">
        <v>275</v>
      </c>
      <c r="E125" s="14" t="s">
        <v>276</v>
      </c>
      <c r="F125" s="14" t="s">
        <v>277</v>
      </c>
      <c r="G125" s="14" t="s">
        <v>18</v>
      </c>
      <c r="H125" s="14" t="s">
        <v>914</v>
      </c>
      <c r="I125" s="9">
        <v>10306</v>
      </c>
      <c r="J125" s="20" t="s">
        <v>278</v>
      </c>
      <c r="K125" s="16">
        <v>532641</v>
      </c>
      <c r="L125" s="10">
        <v>215702.94</v>
      </c>
    </row>
    <row r="126" spans="1:12" ht="15.6" customHeight="1" x14ac:dyDescent="0.2">
      <c r="A126" s="15" t="s">
        <v>273</v>
      </c>
      <c r="B126" s="9" t="s">
        <v>274</v>
      </c>
      <c r="C126" s="9">
        <v>4</v>
      </c>
      <c r="D126" s="13" t="s">
        <v>279</v>
      </c>
      <c r="E126" s="14" t="s">
        <v>276</v>
      </c>
      <c r="F126" s="14" t="s">
        <v>277</v>
      </c>
      <c r="G126" s="14" t="s">
        <v>280</v>
      </c>
      <c r="H126" s="14" t="s">
        <v>281</v>
      </c>
      <c r="I126" s="9" t="s">
        <v>282</v>
      </c>
      <c r="J126" s="20" t="s">
        <v>283</v>
      </c>
      <c r="K126" s="16">
        <v>177547</v>
      </c>
      <c r="L126" s="10">
        <v>58290.7</v>
      </c>
    </row>
    <row r="127" spans="1:12" ht="15.6" customHeight="1" x14ac:dyDescent="0.2">
      <c r="A127" s="15" t="s">
        <v>273</v>
      </c>
      <c r="B127" s="9" t="s">
        <v>274</v>
      </c>
      <c r="C127" s="9">
        <v>4</v>
      </c>
      <c r="D127" s="13" t="s">
        <v>284</v>
      </c>
      <c r="E127" s="14" t="s">
        <v>276</v>
      </c>
      <c r="F127" s="14" t="s">
        <v>285</v>
      </c>
      <c r="G127" s="14" t="s">
        <v>18</v>
      </c>
      <c r="H127" s="14" t="s">
        <v>914</v>
      </c>
      <c r="I127" s="9">
        <v>66431</v>
      </c>
      <c r="J127" s="20" t="s">
        <v>286</v>
      </c>
      <c r="K127" s="16">
        <v>355094</v>
      </c>
      <c r="L127" s="10">
        <v>39150</v>
      </c>
    </row>
    <row r="128" spans="1:12" ht="15.6" customHeight="1" x14ac:dyDescent="0.2">
      <c r="A128" s="15" t="s">
        <v>273</v>
      </c>
      <c r="B128" s="9" t="s">
        <v>274</v>
      </c>
      <c r="C128" s="9">
        <v>4</v>
      </c>
      <c r="D128" s="13" t="s">
        <v>700</v>
      </c>
      <c r="E128" s="14" t="s">
        <v>276</v>
      </c>
      <c r="F128" s="14" t="s">
        <v>841</v>
      </c>
      <c r="G128" s="14" t="s">
        <v>18</v>
      </c>
      <c r="H128" s="14" t="s">
        <v>914</v>
      </c>
      <c r="I128" s="9">
        <v>66522</v>
      </c>
      <c r="J128" s="20" t="s">
        <v>1005</v>
      </c>
      <c r="K128" s="16">
        <v>355094</v>
      </c>
      <c r="L128" s="10">
        <v>38050.199999999997</v>
      </c>
    </row>
    <row r="129" spans="1:12" ht="15.6" customHeight="1" x14ac:dyDescent="0.2">
      <c r="A129" s="15" t="s">
        <v>273</v>
      </c>
      <c r="B129" s="9" t="s">
        <v>274</v>
      </c>
      <c r="C129" s="9">
        <v>4</v>
      </c>
      <c r="D129" s="13" t="s">
        <v>287</v>
      </c>
      <c r="E129" s="14" t="s">
        <v>276</v>
      </c>
      <c r="F129" s="14" t="s">
        <v>288</v>
      </c>
      <c r="G129" s="14" t="s">
        <v>18</v>
      </c>
      <c r="H129" s="14" t="s">
        <v>914</v>
      </c>
      <c r="I129" s="9">
        <v>66613</v>
      </c>
      <c r="J129" s="20" t="s">
        <v>289</v>
      </c>
      <c r="K129" s="16">
        <v>177547</v>
      </c>
      <c r="L129" s="10">
        <v>88220.77</v>
      </c>
    </row>
    <row r="130" spans="1:12" ht="15.6" customHeight="1" x14ac:dyDescent="0.2">
      <c r="A130" s="15" t="s">
        <v>273</v>
      </c>
      <c r="B130" s="9" t="s">
        <v>274</v>
      </c>
      <c r="C130" s="9">
        <v>4</v>
      </c>
      <c r="D130" s="13" t="s">
        <v>701</v>
      </c>
      <c r="E130" s="14" t="s">
        <v>276</v>
      </c>
      <c r="F130" s="14" t="s">
        <v>842</v>
      </c>
      <c r="G130" s="14" t="s">
        <v>18</v>
      </c>
      <c r="H130" s="14" t="s">
        <v>914</v>
      </c>
      <c r="I130" s="9">
        <v>66647</v>
      </c>
      <c r="J130" s="20" t="s">
        <v>1006</v>
      </c>
      <c r="K130" s="16">
        <v>177547</v>
      </c>
      <c r="L130" s="10">
        <v>30712.570000000007</v>
      </c>
    </row>
    <row r="131" spans="1:12" ht="15.6" customHeight="1" x14ac:dyDescent="0.2">
      <c r="A131" s="15" t="s">
        <v>273</v>
      </c>
      <c r="B131" s="9" t="s">
        <v>274</v>
      </c>
      <c r="C131" s="9">
        <v>4</v>
      </c>
      <c r="D131" s="13" t="s">
        <v>290</v>
      </c>
      <c r="E131" s="14" t="s">
        <v>276</v>
      </c>
      <c r="F131" s="14" t="s">
        <v>291</v>
      </c>
      <c r="G131" s="14" t="s">
        <v>18</v>
      </c>
      <c r="H131" s="14" t="s">
        <v>914</v>
      </c>
      <c r="I131" s="9">
        <v>66670</v>
      </c>
      <c r="J131" s="20" t="s">
        <v>292</v>
      </c>
      <c r="K131" s="16">
        <v>710188</v>
      </c>
      <c r="L131" s="10">
        <v>283232.25</v>
      </c>
    </row>
    <row r="132" spans="1:12" ht="15.6" customHeight="1" x14ac:dyDescent="0.2">
      <c r="A132" s="15" t="s">
        <v>273</v>
      </c>
      <c r="B132" s="9" t="s">
        <v>274</v>
      </c>
      <c r="C132" s="9">
        <v>4</v>
      </c>
      <c r="D132" s="13" t="s">
        <v>293</v>
      </c>
      <c r="E132" s="14" t="s">
        <v>276</v>
      </c>
      <c r="F132" s="14" t="s">
        <v>294</v>
      </c>
      <c r="G132" s="14" t="s">
        <v>18</v>
      </c>
      <c r="H132" s="14" t="s">
        <v>914</v>
      </c>
      <c r="I132" s="9">
        <v>73635</v>
      </c>
      <c r="J132" s="20" t="s">
        <v>295</v>
      </c>
      <c r="K132" s="16">
        <v>177547</v>
      </c>
      <c r="L132" s="10">
        <v>1443.8000000000029</v>
      </c>
    </row>
    <row r="133" spans="1:12" ht="15.6" customHeight="1" x14ac:dyDescent="0.2">
      <c r="A133" s="15" t="s">
        <v>273</v>
      </c>
      <c r="B133" s="9" t="s">
        <v>274</v>
      </c>
      <c r="C133" s="9">
        <v>4</v>
      </c>
      <c r="D133" s="13" t="s">
        <v>702</v>
      </c>
      <c r="E133" s="14" t="s">
        <v>276</v>
      </c>
      <c r="F133" s="14" t="s">
        <v>843</v>
      </c>
      <c r="G133" s="14" t="s">
        <v>18</v>
      </c>
      <c r="H133" s="14" t="s">
        <v>914</v>
      </c>
      <c r="I133" s="9">
        <v>73643</v>
      </c>
      <c r="J133" s="20" t="s">
        <v>1007</v>
      </c>
      <c r="K133" s="16">
        <v>177547</v>
      </c>
      <c r="L133" s="10">
        <v>79818.789999999994</v>
      </c>
    </row>
    <row r="134" spans="1:12" ht="15.6" customHeight="1" x14ac:dyDescent="0.2">
      <c r="A134" s="15" t="s">
        <v>296</v>
      </c>
      <c r="B134" s="9" t="s">
        <v>297</v>
      </c>
      <c r="C134" s="9">
        <v>4</v>
      </c>
      <c r="D134" s="13" t="s">
        <v>298</v>
      </c>
      <c r="E134" s="14" t="s">
        <v>299</v>
      </c>
      <c r="F134" s="14" t="s">
        <v>300</v>
      </c>
      <c r="G134" s="14" t="s">
        <v>18</v>
      </c>
      <c r="H134" s="14" t="s">
        <v>914</v>
      </c>
      <c r="I134" s="9">
        <v>66837</v>
      </c>
      <c r="J134" s="20" t="s">
        <v>301</v>
      </c>
      <c r="K134" s="16">
        <v>177547</v>
      </c>
      <c r="L134" s="10">
        <v>21455.649999999994</v>
      </c>
    </row>
    <row r="135" spans="1:12" ht="15.6" customHeight="1" x14ac:dyDescent="0.2">
      <c r="A135" s="15" t="s">
        <v>296</v>
      </c>
      <c r="B135" s="9" t="s">
        <v>297</v>
      </c>
      <c r="C135" s="9">
        <v>4</v>
      </c>
      <c r="D135" s="13" t="s">
        <v>703</v>
      </c>
      <c r="E135" s="14" t="s">
        <v>299</v>
      </c>
      <c r="F135" s="14" t="s">
        <v>844</v>
      </c>
      <c r="G135" s="14" t="s">
        <v>18</v>
      </c>
      <c r="H135" s="14" t="s">
        <v>914</v>
      </c>
      <c r="I135" s="9">
        <v>66928</v>
      </c>
      <c r="J135" s="20" t="s">
        <v>1008</v>
      </c>
      <c r="K135" s="16">
        <v>355094</v>
      </c>
      <c r="L135" s="10">
        <v>266320</v>
      </c>
    </row>
    <row r="136" spans="1:12" ht="15.6" customHeight="1" x14ac:dyDescent="0.2">
      <c r="A136" s="15" t="s">
        <v>296</v>
      </c>
      <c r="B136" s="9" t="s">
        <v>297</v>
      </c>
      <c r="C136" s="9">
        <v>4</v>
      </c>
      <c r="D136" s="13" t="s">
        <v>704</v>
      </c>
      <c r="E136" s="14" t="s">
        <v>299</v>
      </c>
      <c r="F136" s="14" t="s">
        <v>845</v>
      </c>
      <c r="G136" s="14" t="s">
        <v>18</v>
      </c>
      <c r="H136" s="14" t="s">
        <v>914</v>
      </c>
      <c r="I136" s="9">
        <v>66951</v>
      </c>
      <c r="J136" s="20" t="s">
        <v>1009</v>
      </c>
      <c r="K136" s="16">
        <v>177547</v>
      </c>
      <c r="L136" s="10">
        <v>14404.080000000002</v>
      </c>
    </row>
    <row r="137" spans="1:12" ht="15.6" customHeight="1" x14ac:dyDescent="0.2">
      <c r="A137" s="15" t="s">
        <v>296</v>
      </c>
      <c r="B137" s="9" t="s">
        <v>297</v>
      </c>
      <c r="C137" s="9">
        <v>4</v>
      </c>
      <c r="D137" s="13" t="s">
        <v>705</v>
      </c>
      <c r="E137" s="14" t="s">
        <v>299</v>
      </c>
      <c r="F137" s="14" t="s">
        <v>846</v>
      </c>
      <c r="G137" s="14" t="s">
        <v>18</v>
      </c>
      <c r="H137" s="14" t="s">
        <v>914</v>
      </c>
      <c r="I137" s="9">
        <v>75085</v>
      </c>
      <c r="J137" s="20" t="s">
        <v>1010</v>
      </c>
      <c r="K137" s="16">
        <v>177547</v>
      </c>
      <c r="L137" s="10">
        <v>2904.739999999998</v>
      </c>
    </row>
    <row r="138" spans="1:12" ht="15.6" customHeight="1" x14ac:dyDescent="0.2">
      <c r="A138" s="15" t="s">
        <v>302</v>
      </c>
      <c r="B138" s="9" t="s">
        <v>303</v>
      </c>
      <c r="C138" s="9">
        <v>11</v>
      </c>
      <c r="D138" s="13" t="s">
        <v>706</v>
      </c>
      <c r="E138" s="14" t="s">
        <v>304</v>
      </c>
      <c r="F138" s="14" t="s">
        <v>847</v>
      </c>
      <c r="G138" s="14" t="s">
        <v>848</v>
      </c>
      <c r="H138" s="14" t="s">
        <v>928</v>
      </c>
      <c r="I138" s="9" t="s">
        <v>1086</v>
      </c>
      <c r="J138" s="20" t="s">
        <v>1011</v>
      </c>
      <c r="K138" s="16">
        <v>177547</v>
      </c>
      <c r="L138" s="10">
        <v>15354.96</v>
      </c>
    </row>
    <row r="139" spans="1:12" ht="15.6" customHeight="1" x14ac:dyDescent="0.2">
      <c r="A139" s="15" t="s">
        <v>302</v>
      </c>
      <c r="B139" s="9" t="s">
        <v>303</v>
      </c>
      <c r="C139" s="9">
        <v>11</v>
      </c>
      <c r="D139" s="13" t="s">
        <v>707</v>
      </c>
      <c r="E139" s="14" t="s">
        <v>304</v>
      </c>
      <c r="F139" s="14" t="s">
        <v>849</v>
      </c>
      <c r="G139" s="14" t="s">
        <v>18</v>
      </c>
      <c r="H139" s="14" t="s">
        <v>914</v>
      </c>
      <c r="I139" s="9">
        <v>66985</v>
      </c>
      <c r="J139" s="20" t="s">
        <v>1012</v>
      </c>
      <c r="K139" s="16">
        <v>887735</v>
      </c>
      <c r="L139" s="10">
        <v>143524.97999999998</v>
      </c>
    </row>
    <row r="140" spans="1:12" ht="15.6" customHeight="1" x14ac:dyDescent="0.2">
      <c r="A140" s="15" t="s">
        <v>302</v>
      </c>
      <c r="B140" s="9" t="s">
        <v>303</v>
      </c>
      <c r="C140" s="9">
        <v>11</v>
      </c>
      <c r="D140" s="13" t="s">
        <v>708</v>
      </c>
      <c r="E140" s="14" t="s">
        <v>304</v>
      </c>
      <c r="F140" s="14" t="s">
        <v>850</v>
      </c>
      <c r="G140" s="14" t="s">
        <v>18</v>
      </c>
      <c r="H140" s="14" t="s">
        <v>914</v>
      </c>
      <c r="I140" s="9">
        <v>67033</v>
      </c>
      <c r="J140" s="20" t="s">
        <v>1013</v>
      </c>
      <c r="K140" s="16">
        <v>355094</v>
      </c>
      <c r="L140" s="10">
        <v>52298.479999999981</v>
      </c>
    </row>
    <row r="141" spans="1:12" ht="15.6" customHeight="1" x14ac:dyDescent="0.2">
      <c r="A141" s="15" t="s">
        <v>302</v>
      </c>
      <c r="B141" s="9" t="s">
        <v>303</v>
      </c>
      <c r="C141" s="9">
        <v>11</v>
      </c>
      <c r="D141" s="13" t="s">
        <v>305</v>
      </c>
      <c r="E141" s="14" t="s">
        <v>304</v>
      </c>
      <c r="F141" s="14" t="s">
        <v>306</v>
      </c>
      <c r="G141" s="14" t="s">
        <v>18</v>
      </c>
      <c r="H141" s="14" t="s">
        <v>914</v>
      </c>
      <c r="I141" s="9">
        <v>67082</v>
      </c>
      <c r="J141" s="20" t="s">
        <v>307</v>
      </c>
      <c r="K141" s="16">
        <v>355094</v>
      </c>
      <c r="L141" s="10">
        <v>93017.700000000012</v>
      </c>
    </row>
    <row r="142" spans="1:12" ht="15.6" customHeight="1" x14ac:dyDescent="0.2">
      <c r="A142" s="15" t="s">
        <v>302</v>
      </c>
      <c r="B142" s="9" t="s">
        <v>303</v>
      </c>
      <c r="C142" s="9">
        <v>11</v>
      </c>
      <c r="D142" s="13" t="s">
        <v>308</v>
      </c>
      <c r="E142" s="14" t="s">
        <v>304</v>
      </c>
      <c r="F142" s="14" t="s">
        <v>309</v>
      </c>
      <c r="G142" s="14" t="s">
        <v>18</v>
      </c>
      <c r="H142" s="14" t="s">
        <v>914</v>
      </c>
      <c r="I142" s="9">
        <v>67090</v>
      </c>
      <c r="J142" s="20" t="s">
        <v>310</v>
      </c>
      <c r="K142" s="16">
        <v>355094</v>
      </c>
      <c r="L142" s="10">
        <v>231037.4</v>
      </c>
    </row>
    <row r="143" spans="1:12" ht="15.6" customHeight="1" x14ac:dyDescent="0.2">
      <c r="A143" s="15" t="s">
        <v>302</v>
      </c>
      <c r="B143" s="9" t="s">
        <v>303</v>
      </c>
      <c r="C143" s="9">
        <v>11</v>
      </c>
      <c r="D143" s="13" t="s">
        <v>311</v>
      </c>
      <c r="E143" s="14" t="s">
        <v>304</v>
      </c>
      <c r="F143" s="14" t="s">
        <v>312</v>
      </c>
      <c r="G143" s="14" t="s">
        <v>18</v>
      </c>
      <c r="H143" s="14" t="s">
        <v>914</v>
      </c>
      <c r="I143" s="9">
        <v>67124</v>
      </c>
      <c r="J143" s="20" t="s">
        <v>313</v>
      </c>
      <c r="K143" s="16">
        <v>355094</v>
      </c>
      <c r="L143" s="10">
        <v>14192.780000000028</v>
      </c>
    </row>
    <row r="144" spans="1:12" ht="15.6" customHeight="1" x14ac:dyDescent="0.2">
      <c r="A144" s="15" t="s">
        <v>302</v>
      </c>
      <c r="B144" s="9" t="s">
        <v>303</v>
      </c>
      <c r="C144" s="9">
        <v>11</v>
      </c>
      <c r="D144" s="13" t="s">
        <v>709</v>
      </c>
      <c r="E144" s="14" t="s">
        <v>304</v>
      </c>
      <c r="F144" s="14" t="s">
        <v>851</v>
      </c>
      <c r="G144" s="14" t="s">
        <v>18</v>
      </c>
      <c r="H144" s="14" t="s">
        <v>914</v>
      </c>
      <c r="I144" s="9">
        <v>67173</v>
      </c>
      <c r="J144" s="20" t="s">
        <v>1014</v>
      </c>
      <c r="K144" s="16">
        <v>355094</v>
      </c>
      <c r="L144" s="10">
        <v>108300.75999999998</v>
      </c>
    </row>
    <row r="145" spans="1:12" ht="15.6" customHeight="1" x14ac:dyDescent="0.2">
      <c r="A145" s="15" t="s">
        <v>302</v>
      </c>
      <c r="B145" s="9" t="s">
        <v>303</v>
      </c>
      <c r="C145" s="9">
        <v>11</v>
      </c>
      <c r="D145" s="13" t="s">
        <v>710</v>
      </c>
      <c r="E145" s="14" t="s">
        <v>304</v>
      </c>
      <c r="F145" s="14" t="s">
        <v>852</v>
      </c>
      <c r="G145" s="14" t="s">
        <v>18</v>
      </c>
      <c r="H145" s="14" t="s">
        <v>914</v>
      </c>
      <c r="I145" s="9">
        <v>67215</v>
      </c>
      <c r="J145" s="20" t="s">
        <v>1015</v>
      </c>
      <c r="K145" s="16">
        <v>532641</v>
      </c>
      <c r="L145" s="10">
        <v>91406.669999999984</v>
      </c>
    </row>
    <row r="146" spans="1:12" ht="15.6" customHeight="1" x14ac:dyDescent="0.2">
      <c r="A146" s="15" t="s">
        <v>302</v>
      </c>
      <c r="B146" s="9" t="s">
        <v>303</v>
      </c>
      <c r="C146" s="9">
        <v>11</v>
      </c>
      <c r="D146" s="13" t="s">
        <v>711</v>
      </c>
      <c r="E146" s="14" t="s">
        <v>304</v>
      </c>
      <c r="F146" s="14" t="s">
        <v>853</v>
      </c>
      <c r="G146" s="14" t="s">
        <v>18</v>
      </c>
      <c r="H146" s="14" t="s">
        <v>914</v>
      </c>
      <c r="I146" s="9">
        <v>75192</v>
      </c>
      <c r="J146" s="20" t="s">
        <v>1016</v>
      </c>
      <c r="K146" s="16">
        <v>177547</v>
      </c>
      <c r="L146" s="10">
        <v>127012</v>
      </c>
    </row>
    <row r="147" spans="1:12" ht="15.6" customHeight="1" x14ac:dyDescent="0.2">
      <c r="A147" s="15" t="s">
        <v>314</v>
      </c>
      <c r="B147" s="9" t="s">
        <v>315</v>
      </c>
      <c r="C147" s="9">
        <v>52</v>
      </c>
      <c r="D147" s="13" t="s">
        <v>316</v>
      </c>
      <c r="E147" s="14" t="s">
        <v>317</v>
      </c>
      <c r="F147" s="14" t="s">
        <v>318</v>
      </c>
      <c r="G147" s="14" t="s">
        <v>18</v>
      </c>
      <c r="H147" s="14" t="s">
        <v>914</v>
      </c>
      <c r="I147" s="9">
        <v>10348</v>
      </c>
      <c r="J147" s="20" t="s">
        <v>319</v>
      </c>
      <c r="K147" s="16">
        <v>532641</v>
      </c>
      <c r="L147" s="10">
        <v>301922.8</v>
      </c>
    </row>
    <row r="148" spans="1:12" ht="15.6" customHeight="1" x14ac:dyDescent="0.2">
      <c r="A148" s="15" t="s">
        <v>314</v>
      </c>
      <c r="B148" s="9" t="s">
        <v>315</v>
      </c>
      <c r="C148" s="9">
        <v>52</v>
      </c>
      <c r="D148" s="13" t="s">
        <v>712</v>
      </c>
      <c r="E148" s="14" t="s">
        <v>317</v>
      </c>
      <c r="F148" s="14" t="s">
        <v>854</v>
      </c>
      <c r="G148" s="14" t="s">
        <v>18</v>
      </c>
      <c r="H148" s="14" t="s">
        <v>914</v>
      </c>
      <c r="I148" s="9">
        <v>67439</v>
      </c>
      <c r="J148" s="20" t="s">
        <v>1017</v>
      </c>
      <c r="K148" s="16">
        <v>2130564</v>
      </c>
      <c r="L148" s="10">
        <v>73048.949999999953</v>
      </c>
    </row>
    <row r="149" spans="1:12" ht="15.6" customHeight="1" x14ac:dyDescent="0.2">
      <c r="A149" s="15" t="s">
        <v>314</v>
      </c>
      <c r="B149" s="9" t="s">
        <v>315</v>
      </c>
      <c r="C149" s="9">
        <v>52</v>
      </c>
      <c r="D149" s="13" t="s">
        <v>320</v>
      </c>
      <c r="E149" s="14" t="s">
        <v>317</v>
      </c>
      <c r="F149" s="14" t="s">
        <v>321</v>
      </c>
      <c r="G149" s="14" t="s">
        <v>18</v>
      </c>
      <c r="H149" s="14" t="s">
        <v>914</v>
      </c>
      <c r="I149" s="9">
        <v>67447</v>
      </c>
      <c r="J149" s="20" t="s">
        <v>322</v>
      </c>
      <c r="K149" s="16">
        <v>532641</v>
      </c>
      <c r="L149" s="10">
        <v>123591.25999999998</v>
      </c>
    </row>
    <row r="150" spans="1:12" ht="15.6" customHeight="1" x14ac:dyDescent="0.2">
      <c r="A150" s="15" t="s">
        <v>314</v>
      </c>
      <c r="B150" s="9" t="s">
        <v>315</v>
      </c>
      <c r="C150" s="9">
        <v>52</v>
      </c>
      <c r="D150" s="13" t="s">
        <v>713</v>
      </c>
      <c r="E150" s="14" t="s">
        <v>317</v>
      </c>
      <c r="F150" s="14" t="s">
        <v>321</v>
      </c>
      <c r="G150" s="14" t="s">
        <v>855</v>
      </c>
      <c r="H150" s="14" t="s">
        <v>929</v>
      </c>
      <c r="I150" s="9" t="s">
        <v>1087</v>
      </c>
      <c r="J150" s="20" t="s">
        <v>1018</v>
      </c>
      <c r="K150" s="16">
        <v>177547</v>
      </c>
      <c r="L150" s="10">
        <v>24328.300000000003</v>
      </c>
    </row>
    <row r="151" spans="1:12" ht="15.6" customHeight="1" x14ac:dyDescent="0.2">
      <c r="A151" s="15" t="s">
        <v>314</v>
      </c>
      <c r="B151" s="9" t="s">
        <v>315</v>
      </c>
      <c r="C151" s="9">
        <v>52</v>
      </c>
      <c r="D151" s="13" t="s">
        <v>714</v>
      </c>
      <c r="E151" s="14" t="s">
        <v>317</v>
      </c>
      <c r="F151" s="14" t="s">
        <v>856</v>
      </c>
      <c r="G151" s="14" t="s">
        <v>18</v>
      </c>
      <c r="H151" s="14" t="s">
        <v>914</v>
      </c>
      <c r="I151" s="9">
        <v>73973</v>
      </c>
      <c r="J151" s="20" t="s">
        <v>1019</v>
      </c>
      <c r="K151" s="16">
        <v>177547</v>
      </c>
      <c r="L151" s="10">
        <v>73443.619999999981</v>
      </c>
    </row>
    <row r="152" spans="1:12" ht="15.6" customHeight="1" x14ac:dyDescent="0.2">
      <c r="A152" s="15" t="s">
        <v>314</v>
      </c>
      <c r="B152" s="9" t="s">
        <v>315</v>
      </c>
      <c r="C152" s="9">
        <v>52</v>
      </c>
      <c r="D152" s="13" t="s">
        <v>715</v>
      </c>
      <c r="E152" s="14" t="s">
        <v>317</v>
      </c>
      <c r="F152" s="14" t="s">
        <v>323</v>
      </c>
      <c r="G152" s="14" t="s">
        <v>18</v>
      </c>
      <c r="H152" s="14" t="s">
        <v>914</v>
      </c>
      <c r="I152" s="9">
        <v>76505</v>
      </c>
      <c r="J152" s="20" t="s">
        <v>1020</v>
      </c>
      <c r="K152" s="16">
        <v>1775470</v>
      </c>
      <c r="L152" s="10">
        <v>601193.89000000013</v>
      </c>
    </row>
    <row r="153" spans="1:12" ht="15.6" customHeight="1" x14ac:dyDescent="0.2">
      <c r="A153" s="15" t="s">
        <v>314</v>
      </c>
      <c r="B153" s="9" t="s">
        <v>315</v>
      </c>
      <c r="C153" s="9">
        <v>52</v>
      </c>
      <c r="D153" s="13" t="s">
        <v>324</v>
      </c>
      <c r="E153" s="14" t="s">
        <v>317</v>
      </c>
      <c r="F153" s="14" t="s">
        <v>323</v>
      </c>
      <c r="G153" s="14" t="s">
        <v>325</v>
      </c>
      <c r="H153" s="14" t="s">
        <v>326</v>
      </c>
      <c r="I153" s="9" t="s">
        <v>327</v>
      </c>
      <c r="J153" s="20" t="s">
        <v>328</v>
      </c>
      <c r="K153" s="16">
        <v>177547</v>
      </c>
      <c r="L153" s="10">
        <v>34327.049999999988</v>
      </c>
    </row>
    <row r="154" spans="1:12" ht="15.6" customHeight="1" x14ac:dyDescent="0.2">
      <c r="A154" s="15" t="s">
        <v>624</v>
      </c>
      <c r="B154" s="9" t="s">
        <v>632</v>
      </c>
      <c r="C154" s="9">
        <v>1</v>
      </c>
      <c r="D154" s="13" t="s">
        <v>716</v>
      </c>
      <c r="E154" s="14" t="s">
        <v>857</v>
      </c>
      <c r="F154" s="14" t="s">
        <v>858</v>
      </c>
      <c r="G154" s="14" t="s">
        <v>18</v>
      </c>
      <c r="H154" s="14" t="s">
        <v>914</v>
      </c>
      <c r="I154" s="9">
        <v>10355</v>
      </c>
      <c r="J154" s="20" t="s">
        <v>1021</v>
      </c>
      <c r="K154" s="16">
        <v>177547</v>
      </c>
      <c r="L154" s="10">
        <v>123854.19</v>
      </c>
    </row>
    <row r="155" spans="1:12" ht="15.6" customHeight="1" x14ac:dyDescent="0.2">
      <c r="A155" s="15" t="s">
        <v>624</v>
      </c>
      <c r="B155" s="9" t="s">
        <v>632</v>
      </c>
      <c r="C155" s="9">
        <v>1</v>
      </c>
      <c r="D155" s="13" t="s">
        <v>717</v>
      </c>
      <c r="E155" s="14" t="s">
        <v>857</v>
      </c>
      <c r="F155" s="14" t="s">
        <v>859</v>
      </c>
      <c r="G155" s="14" t="s">
        <v>18</v>
      </c>
      <c r="H155" s="14" t="s">
        <v>914</v>
      </c>
      <c r="I155" s="9">
        <v>67470</v>
      </c>
      <c r="J155" s="20" t="s">
        <v>1022</v>
      </c>
      <c r="K155" s="16">
        <v>355094</v>
      </c>
      <c r="L155" s="10">
        <v>73615.73000000001</v>
      </c>
    </row>
    <row r="156" spans="1:12" ht="15.6" customHeight="1" x14ac:dyDescent="0.2">
      <c r="A156" s="15" t="s">
        <v>329</v>
      </c>
      <c r="B156" s="9" t="s">
        <v>330</v>
      </c>
      <c r="C156" s="9">
        <v>4</v>
      </c>
      <c r="D156" s="13" t="s">
        <v>718</v>
      </c>
      <c r="E156" s="14" t="s">
        <v>331</v>
      </c>
      <c r="F156" s="14" t="s">
        <v>860</v>
      </c>
      <c r="G156" s="14" t="s">
        <v>18</v>
      </c>
      <c r="H156" s="14" t="s">
        <v>914</v>
      </c>
      <c r="I156" s="9">
        <v>67587</v>
      </c>
      <c r="J156" s="20" t="s">
        <v>1023</v>
      </c>
      <c r="K156" s="16">
        <v>887735</v>
      </c>
      <c r="L156" s="10">
        <v>208260.21999999997</v>
      </c>
    </row>
    <row r="157" spans="1:12" ht="15.6" customHeight="1" x14ac:dyDescent="0.2">
      <c r="A157" s="15" t="s">
        <v>329</v>
      </c>
      <c r="B157" s="9" t="s">
        <v>330</v>
      </c>
      <c r="C157" s="9">
        <v>4</v>
      </c>
      <c r="D157" s="13" t="s">
        <v>719</v>
      </c>
      <c r="E157" s="14" t="s">
        <v>331</v>
      </c>
      <c r="F157" s="14" t="s">
        <v>860</v>
      </c>
      <c r="G157" s="14" t="s">
        <v>861</v>
      </c>
      <c r="H157" s="14" t="s">
        <v>930</v>
      </c>
      <c r="I157" s="9" t="s">
        <v>1088</v>
      </c>
      <c r="J157" s="20" t="s">
        <v>1024</v>
      </c>
      <c r="K157" s="16">
        <v>177547</v>
      </c>
      <c r="L157" s="10">
        <v>17237.36</v>
      </c>
    </row>
    <row r="158" spans="1:12" ht="15.6" customHeight="1" x14ac:dyDescent="0.2">
      <c r="A158" s="15" t="s">
        <v>329</v>
      </c>
      <c r="B158" s="9" t="s">
        <v>330</v>
      </c>
      <c r="C158" s="9">
        <v>4</v>
      </c>
      <c r="D158" s="13" t="s">
        <v>332</v>
      </c>
      <c r="E158" s="14" t="s">
        <v>331</v>
      </c>
      <c r="F158" s="14" t="s">
        <v>333</v>
      </c>
      <c r="G158" s="14" t="s">
        <v>18</v>
      </c>
      <c r="H158" s="14" t="s">
        <v>914</v>
      </c>
      <c r="I158" s="9">
        <v>67611</v>
      </c>
      <c r="J158" s="20" t="s">
        <v>334</v>
      </c>
      <c r="K158" s="16">
        <v>887735</v>
      </c>
      <c r="L158" s="10">
        <v>394233.19000000006</v>
      </c>
    </row>
    <row r="159" spans="1:12" ht="15.6" customHeight="1" x14ac:dyDescent="0.2">
      <c r="A159" s="15" t="s">
        <v>329</v>
      </c>
      <c r="B159" s="9" t="s">
        <v>330</v>
      </c>
      <c r="C159" s="9">
        <v>4</v>
      </c>
      <c r="D159" s="13" t="s">
        <v>335</v>
      </c>
      <c r="E159" s="14" t="s">
        <v>331</v>
      </c>
      <c r="F159" s="14" t="s">
        <v>336</v>
      </c>
      <c r="G159" s="14" t="s">
        <v>18</v>
      </c>
      <c r="H159" s="14" t="s">
        <v>914</v>
      </c>
      <c r="I159" s="9">
        <v>67637</v>
      </c>
      <c r="J159" s="20" t="s">
        <v>337</v>
      </c>
      <c r="K159" s="16">
        <v>177547</v>
      </c>
      <c r="L159" s="10">
        <v>79716.39</v>
      </c>
    </row>
    <row r="160" spans="1:12" ht="15.6" customHeight="1" x14ac:dyDescent="0.2">
      <c r="A160" s="15" t="s">
        <v>329</v>
      </c>
      <c r="B160" s="9" t="s">
        <v>330</v>
      </c>
      <c r="C160" s="9">
        <v>4</v>
      </c>
      <c r="D160" s="13" t="s">
        <v>338</v>
      </c>
      <c r="E160" s="14" t="s">
        <v>331</v>
      </c>
      <c r="F160" s="14" t="s">
        <v>339</v>
      </c>
      <c r="G160" s="14" t="s">
        <v>18</v>
      </c>
      <c r="H160" s="14" t="s">
        <v>914</v>
      </c>
      <c r="I160" s="9">
        <v>67777</v>
      </c>
      <c r="J160" s="20" t="s">
        <v>340</v>
      </c>
      <c r="K160" s="16">
        <v>177547</v>
      </c>
      <c r="L160" s="10">
        <v>101949.21</v>
      </c>
    </row>
    <row r="161" spans="1:12" ht="15.6" customHeight="1" x14ac:dyDescent="0.2">
      <c r="A161" s="15" t="s">
        <v>329</v>
      </c>
      <c r="B161" s="9" t="s">
        <v>330</v>
      </c>
      <c r="C161" s="9">
        <v>4</v>
      </c>
      <c r="D161" s="13" t="s">
        <v>341</v>
      </c>
      <c r="E161" s="14" t="s">
        <v>331</v>
      </c>
      <c r="F161" s="14" t="s">
        <v>342</v>
      </c>
      <c r="G161" s="14" t="s">
        <v>18</v>
      </c>
      <c r="H161" s="14" t="s">
        <v>914</v>
      </c>
      <c r="I161" s="9">
        <v>67819</v>
      </c>
      <c r="J161" s="20" t="s">
        <v>343</v>
      </c>
      <c r="K161" s="16">
        <v>532641</v>
      </c>
      <c r="L161" s="10">
        <v>332149.27</v>
      </c>
    </row>
    <row r="162" spans="1:12" ht="15.6" customHeight="1" x14ac:dyDescent="0.2">
      <c r="A162" s="15" t="s">
        <v>329</v>
      </c>
      <c r="B162" s="9" t="s">
        <v>330</v>
      </c>
      <c r="C162" s="9">
        <v>4</v>
      </c>
      <c r="D162" s="13" t="s">
        <v>720</v>
      </c>
      <c r="E162" s="14" t="s">
        <v>331</v>
      </c>
      <c r="F162" s="14" t="s">
        <v>862</v>
      </c>
      <c r="G162" s="14" t="s">
        <v>18</v>
      </c>
      <c r="H162" s="14" t="s">
        <v>914</v>
      </c>
      <c r="I162" s="9">
        <v>67843</v>
      </c>
      <c r="J162" s="20" t="s">
        <v>1025</v>
      </c>
      <c r="K162" s="16">
        <v>177547</v>
      </c>
      <c r="L162" s="10">
        <v>6652.010000000002</v>
      </c>
    </row>
    <row r="163" spans="1:12" ht="15.6" customHeight="1" x14ac:dyDescent="0.2">
      <c r="A163" s="15" t="s">
        <v>329</v>
      </c>
      <c r="B163" s="9" t="s">
        <v>330</v>
      </c>
      <c r="C163" s="9">
        <v>4</v>
      </c>
      <c r="D163" s="13" t="s">
        <v>721</v>
      </c>
      <c r="E163" s="14" t="s">
        <v>331</v>
      </c>
      <c r="F163" s="14" t="s">
        <v>863</v>
      </c>
      <c r="G163" s="14" t="s">
        <v>18</v>
      </c>
      <c r="H163" s="14" t="s">
        <v>914</v>
      </c>
      <c r="I163" s="9">
        <v>67850</v>
      </c>
      <c r="J163" s="20" t="s">
        <v>1026</v>
      </c>
      <c r="K163" s="16">
        <v>887735</v>
      </c>
      <c r="L163" s="10">
        <v>156362.38</v>
      </c>
    </row>
    <row r="164" spans="1:12" ht="15.6" customHeight="1" x14ac:dyDescent="0.2">
      <c r="A164" s="15" t="s">
        <v>329</v>
      </c>
      <c r="B164" s="9" t="s">
        <v>330</v>
      </c>
      <c r="C164" s="9">
        <v>4</v>
      </c>
      <c r="D164" s="13" t="s">
        <v>345</v>
      </c>
      <c r="E164" s="14" t="s">
        <v>331</v>
      </c>
      <c r="F164" s="14" t="s">
        <v>344</v>
      </c>
      <c r="G164" s="14" t="s">
        <v>346</v>
      </c>
      <c r="H164" s="14" t="s">
        <v>347</v>
      </c>
      <c r="I164" s="9" t="s">
        <v>348</v>
      </c>
      <c r="J164" s="20" t="s">
        <v>349</v>
      </c>
      <c r="K164" s="16">
        <v>177547</v>
      </c>
      <c r="L164" s="10">
        <v>103119.6</v>
      </c>
    </row>
    <row r="165" spans="1:12" ht="15.6" customHeight="1" x14ac:dyDescent="0.2">
      <c r="A165" s="15" t="s">
        <v>329</v>
      </c>
      <c r="B165" s="9" t="s">
        <v>330</v>
      </c>
      <c r="C165" s="9">
        <v>4</v>
      </c>
      <c r="D165" s="13" t="s">
        <v>350</v>
      </c>
      <c r="E165" s="14" t="s">
        <v>331</v>
      </c>
      <c r="F165" s="14" t="s">
        <v>344</v>
      </c>
      <c r="G165" s="14" t="s">
        <v>351</v>
      </c>
      <c r="H165" s="14" t="s">
        <v>352</v>
      </c>
      <c r="I165" s="9" t="s">
        <v>353</v>
      </c>
      <c r="J165" s="20" t="s">
        <v>354</v>
      </c>
      <c r="K165" s="16">
        <v>177547</v>
      </c>
      <c r="L165" s="10">
        <v>37429.790000000008</v>
      </c>
    </row>
    <row r="166" spans="1:12" ht="15.6" customHeight="1" x14ac:dyDescent="0.2">
      <c r="A166" s="15" t="s">
        <v>329</v>
      </c>
      <c r="B166" s="9" t="s">
        <v>330</v>
      </c>
      <c r="C166" s="9">
        <v>4</v>
      </c>
      <c r="D166" s="13" t="s">
        <v>355</v>
      </c>
      <c r="E166" s="14" t="s">
        <v>331</v>
      </c>
      <c r="F166" s="14" t="s">
        <v>356</v>
      </c>
      <c r="G166" s="14" t="s">
        <v>18</v>
      </c>
      <c r="H166" s="14" t="s">
        <v>914</v>
      </c>
      <c r="I166" s="9">
        <v>73890</v>
      </c>
      <c r="J166" s="20" t="s">
        <v>357</v>
      </c>
      <c r="K166" s="16">
        <v>177547</v>
      </c>
      <c r="L166" s="10">
        <v>57494.510000000009</v>
      </c>
    </row>
    <row r="167" spans="1:12" ht="15.6" customHeight="1" x14ac:dyDescent="0.2">
      <c r="A167" s="15" t="s">
        <v>329</v>
      </c>
      <c r="B167" s="9" t="s">
        <v>330</v>
      </c>
      <c r="C167" s="9">
        <v>4</v>
      </c>
      <c r="D167" s="13" t="s">
        <v>358</v>
      </c>
      <c r="E167" s="14" t="s">
        <v>331</v>
      </c>
      <c r="F167" s="14" t="s">
        <v>359</v>
      </c>
      <c r="G167" s="14" t="s">
        <v>18</v>
      </c>
      <c r="H167" s="14" t="s">
        <v>914</v>
      </c>
      <c r="I167" s="9">
        <v>73957</v>
      </c>
      <c r="J167" s="20" t="s">
        <v>360</v>
      </c>
      <c r="K167" s="16">
        <v>177547</v>
      </c>
      <c r="L167" s="10">
        <v>80976.28</v>
      </c>
    </row>
    <row r="168" spans="1:12" ht="15.6" customHeight="1" x14ac:dyDescent="0.2">
      <c r="A168" s="15" t="s">
        <v>329</v>
      </c>
      <c r="B168" s="9" t="s">
        <v>330</v>
      </c>
      <c r="C168" s="9">
        <v>4</v>
      </c>
      <c r="D168" s="13" t="s">
        <v>722</v>
      </c>
      <c r="E168" s="14" t="s">
        <v>331</v>
      </c>
      <c r="F168" s="14" t="s">
        <v>864</v>
      </c>
      <c r="G168" s="14" t="s">
        <v>18</v>
      </c>
      <c r="H168" s="14" t="s">
        <v>914</v>
      </c>
      <c r="I168" s="9">
        <v>75044</v>
      </c>
      <c r="J168" s="20" t="s">
        <v>1027</v>
      </c>
      <c r="K168" s="16">
        <v>355094</v>
      </c>
      <c r="L168" s="10">
        <v>116673.63</v>
      </c>
    </row>
    <row r="169" spans="1:12" ht="15.6" customHeight="1" x14ac:dyDescent="0.2">
      <c r="A169" s="15" t="s">
        <v>329</v>
      </c>
      <c r="B169" s="9" t="s">
        <v>330</v>
      </c>
      <c r="C169" s="9">
        <v>4</v>
      </c>
      <c r="D169" s="13" t="s">
        <v>723</v>
      </c>
      <c r="E169" s="14" t="s">
        <v>331</v>
      </c>
      <c r="F169" s="14" t="s">
        <v>864</v>
      </c>
      <c r="G169" s="14" t="s">
        <v>865</v>
      </c>
      <c r="H169" s="14" t="s">
        <v>931</v>
      </c>
      <c r="I169" s="9" t="s">
        <v>1089</v>
      </c>
      <c r="J169" s="20" t="s">
        <v>1028</v>
      </c>
      <c r="K169" s="16">
        <v>177547</v>
      </c>
      <c r="L169" s="10">
        <v>133092.49</v>
      </c>
    </row>
    <row r="170" spans="1:12" ht="15.6" customHeight="1" x14ac:dyDescent="0.2">
      <c r="A170" s="15" t="s">
        <v>329</v>
      </c>
      <c r="B170" s="9" t="s">
        <v>330</v>
      </c>
      <c r="C170" s="9">
        <v>4</v>
      </c>
      <c r="D170" s="13" t="s">
        <v>724</v>
      </c>
      <c r="E170" s="14" t="s">
        <v>331</v>
      </c>
      <c r="F170" s="14" t="s">
        <v>866</v>
      </c>
      <c r="G170" s="14" t="s">
        <v>18</v>
      </c>
      <c r="H170" s="14" t="s">
        <v>914</v>
      </c>
      <c r="I170" s="9">
        <v>75051</v>
      </c>
      <c r="J170" s="20" t="s">
        <v>1029</v>
      </c>
      <c r="K170" s="16">
        <v>177547</v>
      </c>
      <c r="L170" s="10">
        <v>40881.449999999997</v>
      </c>
    </row>
    <row r="171" spans="1:12" ht="15.6" customHeight="1" x14ac:dyDescent="0.2">
      <c r="A171" s="15" t="s">
        <v>329</v>
      </c>
      <c r="B171" s="9" t="s">
        <v>330</v>
      </c>
      <c r="C171" s="9">
        <v>4</v>
      </c>
      <c r="D171" s="13" t="s">
        <v>725</v>
      </c>
      <c r="E171" s="14" t="s">
        <v>331</v>
      </c>
      <c r="F171" s="14" t="s">
        <v>867</v>
      </c>
      <c r="G171" s="14" t="s">
        <v>18</v>
      </c>
      <c r="H171" s="14" t="s">
        <v>914</v>
      </c>
      <c r="I171" s="9">
        <v>75077</v>
      </c>
      <c r="J171" s="20" t="s">
        <v>1030</v>
      </c>
      <c r="K171" s="16">
        <v>355094</v>
      </c>
      <c r="L171" s="10">
        <v>21972.880000000005</v>
      </c>
    </row>
    <row r="172" spans="1:12" ht="15.6" customHeight="1" x14ac:dyDescent="0.2">
      <c r="A172" s="15" t="s">
        <v>361</v>
      </c>
      <c r="B172" s="9" t="s">
        <v>362</v>
      </c>
      <c r="C172" s="9">
        <v>2</v>
      </c>
      <c r="D172" s="13" t="s">
        <v>363</v>
      </c>
      <c r="E172" s="14" t="s">
        <v>364</v>
      </c>
      <c r="F172" s="14" t="s">
        <v>365</v>
      </c>
      <c r="G172" s="14" t="s">
        <v>18</v>
      </c>
      <c r="H172" s="14" t="s">
        <v>914</v>
      </c>
      <c r="I172" s="9">
        <v>10371</v>
      </c>
      <c r="J172" s="20" t="s">
        <v>366</v>
      </c>
      <c r="K172" s="16">
        <v>355094</v>
      </c>
      <c r="L172" s="10">
        <v>131186</v>
      </c>
    </row>
    <row r="173" spans="1:12" ht="15.6" customHeight="1" x14ac:dyDescent="0.2">
      <c r="A173" s="15" t="s">
        <v>361</v>
      </c>
      <c r="B173" s="9" t="s">
        <v>362</v>
      </c>
      <c r="C173" s="9">
        <v>2</v>
      </c>
      <c r="D173" s="13" t="s">
        <v>367</v>
      </c>
      <c r="E173" s="14" t="s">
        <v>364</v>
      </c>
      <c r="F173" s="14" t="s">
        <v>368</v>
      </c>
      <c r="G173" s="14" t="s">
        <v>18</v>
      </c>
      <c r="H173" s="14" t="s">
        <v>914</v>
      </c>
      <c r="I173" s="9">
        <v>67983</v>
      </c>
      <c r="J173" s="20" t="s">
        <v>369</v>
      </c>
      <c r="K173" s="16">
        <v>177547</v>
      </c>
      <c r="L173" s="10">
        <v>28635.96</v>
      </c>
    </row>
    <row r="174" spans="1:12" ht="15.6" customHeight="1" x14ac:dyDescent="0.2">
      <c r="A174" s="15" t="s">
        <v>361</v>
      </c>
      <c r="B174" s="9" t="s">
        <v>362</v>
      </c>
      <c r="C174" s="9">
        <v>2</v>
      </c>
      <c r="D174" s="13" t="s">
        <v>370</v>
      </c>
      <c r="E174" s="14" t="s">
        <v>364</v>
      </c>
      <c r="F174" s="14" t="s">
        <v>371</v>
      </c>
      <c r="G174" s="14" t="s">
        <v>18</v>
      </c>
      <c r="H174" s="14" t="s">
        <v>914</v>
      </c>
      <c r="I174" s="9">
        <v>68106</v>
      </c>
      <c r="J174" s="20" t="s">
        <v>372</v>
      </c>
      <c r="K174" s="16">
        <v>177547</v>
      </c>
      <c r="L174" s="10">
        <v>88555.27</v>
      </c>
    </row>
    <row r="175" spans="1:12" ht="15.6" customHeight="1" x14ac:dyDescent="0.2">
      <c r="A175" s="15" t="s">
        <v>361</v>
      </c>
      <c r="B175" s="9" t="s">
        <v>362</v>
      </c>
      <c r="C175" s="9">
        <v>2</v>
      </c>
      <c r="D175" s="13" t="s">
        <v>726</v>
      </c>
      <c r="E175" s="14" t="s">
        <v>364</v>
      </c>
      <c r="F175" s="14" t="s">
        <v>868</v>
      </c>
      <c r="G175" s="14" t="s">
        <v>18</v>
      </c>
      <c r="H175" s="14" t="s">
        <v>914</v>
      </c>
      <c r="I175" s="9">
        <v>68122</v>
      </c>
      <c r="J175" s="20" t="s">
        <v>1031</v>
      </c>
      <c r="K175" s="16">
        <v>177547</v>
      </c>
      <c r="L175" s="10">
        <v>79324.160000000003</v>
      </c>
    </row>
    <row r="176" spans="1:12" ht="15.6" customHeight="1" x14ac:dyDescent="0.2">
      <c r="A176" s="15" t="s">
        <v>361</v>
      </c>
      <c r="B176" s="9" t="s">
        <v>362</v>
      </c>
      <c r="C176" s="9">
        <v>2</v>
      </c>
      <c r="D176" s="13" t="s">
        <v>373</v>
      </c>
      <c r="E176" s="14" t="s">
        <v>364</v>
      </c>
      <c r="F176" s="14" t="s">
        <v>374</v>
      </c>
      <c r="G176" s="14" t="s">
        <v>18</v>
      </c>
      <c r="H176" s="14" t="s">
        <v>914</v>
      </c>
      <c r="I176" s="9">
        <v>68130</v>
      </c>
      <c r="J176" s="20" t="s">
        <v>375</v>
      </c>
      <c r="K176" s="16">
        <v>710188</v>
      </c>
      <c r="L176" s="10">
        <v>113915.78</v>
      </c>
    </row>
    <row r="177" spans="1:12" ht="15.6" customHeight="1" x14ac:dyDescent="0.2">
      <c r="A177" s="15" t="s">
        <v>361</v>
      </c>
      <c r="B177" s="9" t="s">
        <v>362</v>
      </c>
      <c r="C177" s="9">
        <v>2</v>
      </c>
      <c r="D177" s="13" t="s">
        <v>727</v>
      </c>
      <c r="E177" s="14" t="s">
        <v>364</v>
      </c>
      <c r="F177" s="14" t="s">
        <v>869</v>
      </c>
      <c r="G177" s="14" t="s">
        <v>18</v>
      </c>
      <c r="H177" s="14" t="s">
        <v>914</v>
      </c>
      <c r="I177" s="9">
        <v>68197</v>
      </c>
      <c r="J177" s="20" t="s">
        <v>1032</v>
      </c>
      <c r="K177" s="16">
        <v>355094</v>
      </c>
      <c r="L177" s="10">
        <v>115340.1</v>
      </c>
    </row>
    <row r="178" spans="1:12" ht="15.6" customHeight="1" x14ac:dyDescent="0.2">
      <c r="A178" s="15" t="s">
        <v>361</v>
      </c>
      <c r="B178" s="9" t="s">
        <v>362</v>
      </c>
      <c r="C178" s="9">
        <v>2</v>
      </c>
      <c r="D178" s="13" t="s">
        <v>376</v>
      </c>
      <c r="E178" s="14" t="s">
        <v>364</v>
      </c>
      <c r="F178" s="14" t="s">
        <v>377</v>
      </c>
      <c r="G178" s="14" t="s">
        <v>18</v>
      </c>
      <c r="H178" s="14" t="s">
        <v>914</v>
      </c>
      <c r="I178" s="9">
        <v>68213</v>
      </c>
      <c r="J178" s="20" t="s">
        <v>378</v>
      </c>
      <c r="K178" s="16">
        <v>355094</v>
      </c>
      <c r="L178" s="10">
        <v>93897</v>
      </c>
    </row>
    <row r="179" spans="1:12" ht="15.6" customHeight="1" x14ac:dyDescent="0.2">
      <c r="A179" s="15" t="s">
        <v>361</v>
      </c>
      <c r="B179" s="9" t="s">
        <v>362</v>
      </c>
      <c r="C179" s="9">
        <v>2</v>
      </c>
      <c r="D179" s="13" t="s">
        <v>379</v>
      </c>
      <c r="E179" s="14" t="s">
        <v>364</v>
      </c>
      <c r="F179" s="14" t="s">
        <v>380</v>
      </c>
      <c r="G179" s="14" t="s">
        <v>18</v>
      </c>
      <c r="H179" s="14" t="s">
        <v>914</v>
      </c>
      <c r="I179" s="9">
        <v>68296</v>
      </c>
      <c r="J179" s="20" t="s">
        <v>381</v>
      </c>
      <c r="K179" s="16">
        <v>177547</v>
      </c>
      <c r="L179" s="10">
        <v>92986.29</v>
      </c>
    </row>
    <row r="180" spans="1:12" ht="15.6" customHeight="1" x14ac:dyDescent="0.2">
      <c r="A180" s="15" t="s">
        <v>361</v>
      </c>
      <c r="B180" s="9" t="s">
        <v>362</v>
      </c>
      <c r="C180" s="9">
        <v>2</v>
      </c>
      <c r="D180" s="13" t="s">
        <v>728</v>
      </c>
      <c r="E180" s="14" t="s">
        <v>364</v>
      </c>
      <c r="F180" s="14" t="s">
        <v>382</v>
      </c>
      <c r="G180" s="14" t="s">
        <v>18</v>
      </c>
      <c r="H180" s="14" t="s">
        <v>914</v>
      </c>
      <c r="I180" s="9">
        <v>68338</v>
      </c>
      <c r="J180" s="20" t="s">
        <v>1033</v>
      </c>
      <c r="K180" s="16">
        <v>2840748</v>
      </c>
      <c r="L180" s="10">
        <v>1284629.8199999998</v>
      </c>
    </row>
    <row r="181" spans="1:12" ht="15.6" customHeight="1" x14ac:dyDescent="0.2">
      <c r="A181" s="15" t="s">
        <v>361</v>
      </c>
      <c r="B181" s="9" t="s">
        <v>362</v>
      </c>
      <c r="C181" s="9">
        <v>2</v>
      </c>
      <c r="D181" s="13" t="s">
        <v>383</v>
      </c>
      <c r="E181" s="14" t="s">
        <v>364</v>
      </c>
      <c r="F181" s="14" t="s">
        <v>382</v>
      </c>
      <c r="G181" s="14" t="s">
        <v>384</v>
      </c>
      <c r="H181" s="14" t="s">
        <v>385</v>
      </c>
      <c r="I181" s="9" t="s">
        <v>386</v>
      </c>
      <c r="J181" s="20" t="s">
        <v>387</v>
      </c>
      <c r="K181" s="16">
        <v>177547</v>
      </c>
      <c r="L181" s="10">
        <v>47757.000000000015</v>
      </c>
    </row>
    <row r="182" spans="1:12" ht="15.6" customHeight="1" x14ac:dyDescent="0.2">
      <c r="A182" s="15" t="s">
        <v>361</v>
      </c>
      <c r="B182" s="9" t="s">
        <v>362</v>
      </c>
      <c r="C182" s="9">
        <v>2</v>
      </c>
      <c r="D182" s="13" t="s">
        <v>388</v>
      </c>
      <c r="E182" s="14" t="s">
        <v>364</v>
      </c>
      <c r="F182" s="14" t="s">
        <v>382</v>
      </c>
      <c r="G182" s="14" t="s">
        <v>389</v>
      </c>
      <c r="H182" s="14" t="s">
        <v>390</v>
      </c>
      <c r="I182" s="9" t="s">
        <v>391</v>
      </c>
      <c r="J182" s="20" t="s">
        <v>392</v>
      </c>
      <c r="K182" s="16">
        <v>177547</v>
      </c>
      <c r="L182" s="10">
        <v>75915.56</v>
      </c>
    </row>
    <row r="183" spans="1:12" ht="15.6" customHeight="1" x14ac:dyDescent="0.2">
      <c r="A183" s="15" t="s">
        <v>361</v>
      </c>
      <c r="B183" s="9" t="s">
        <v>362</v>
      </c>
      <c r="C183" s="9">
        <v>2</v>
      </c>
      <c r="D183" s="13" t="s">
        <v>393</v>
      </c>
      <c r="E183" s="14" t="s">
        <v>364</v>
      </c>
      <c r="F183" s="14" t="s">
        <v>382</v>
      </c>
      <c r="G183" s="14" t="s">
        <v>394</v>
      </c>
      <c r="H183" s="14" t="s">
        <v>395</v>
      </c>
      <c r="I183" s="9" t="s">
        <v>396</v>
      </c>
      <c r="J183" s="20" t="s">
        <v>397</v>
      </c>
      <c r="K183" s="16">
        <v>177547</v>
      </c>
      <c r="L183" s="10">
        <v>71620.45</v>
      </c>
    </row>
    <row r="184" spans="1:12" ht="15.6" customHeight="1" x14ac:dyDescent="0.2">
      <c r="A184" s="15" t="s">
        <v>361</v>
      </c>
      <c r="B184" s="9" t="s">
        <v>362</v>
      </c>
      <c r="C184" s="9">
        <v>2</v>
      </c>
      <c r="D184" s="13" t="s">
        <v>398</v>
      </c>
      <c r="E184" s="14" t="s">
        <v>364</v>
      </c>
      <c r="F184" s="14" t="s">
        <v>399</v>
      </c>
      <c r="G184" s="14" t="s">
        <v>18</v>
      </c>
      <c r="H184" s="14" t="s">
        <v>914</v>
      </c>
      <c r="I184" s="9">
        <v>68346</v>
      </c>
      <c r="J184" s="20" t="s">
        <v>400</v>
      </c>
      <c r="K184" s="16">
        <v>177547</v>
      </c>
      <c r="L184" s="10">
        <v>62976.52</v>
      </c>
    </row>
    <row r="185" spans="1:12" ht="15.6" customHeight="1" x14ac:dyDescent="0.2">
      <c r="A185" s="15" t="s">
        <v>361</v>
      </c>
      <c r="B185" s="9" t="s">
        <v>362</v>
      </c>
      <c r="C185" s="9">
        <v>2</v>
      </c>
      <c r="D185" s="13" t="s">
        <v>729</v>
      </c>
      <c r="E185" s="14" t="s">
        <v>364</v>
      </c>
      <c r="F185" s="14" t="s">
        <v>870</v>
      </c>
      <c r="G185" s="14" t="s">
        <v>18</v>
      </c>
      <c r="H185" s="14" t="s">
        <v>914</v>
      </c>
      <c r="I185" s="9">
        <v>68379</v>
      </c>
      <c r="J185" s="20" t="s">
        <v>1034</v>
      </c>
      <c r="K185" s="16">
        <v>177547</v>
      </c>
      <c r="L185" s="10">
        <v>51399.86</v>
      </c>
    </row>
    <row r="186" spans="1:12" ht="15.6" customHeight="1" x14ac:dyDescent="0.2">
      <c r="A186" s="15" t="s">
        <v>361</v>
      </c>
      <c r="B186" s="9" t="s">
        <v>362</v>
      </c>
      <c r="C186" s="9">
        <v>2</v>
      </c>
      <c r="D186" s="13" t="s">
        <v>401</v>
      </c>
      <c r="E186" s="14" t="s">
        <v>364</v>
      </c>
      <c r="F186" s="14" t="s">
        <v>402</v>
      </c>
      <c r="G186" s="14" t="s">
        <v>403</v>
      </c>
      <c r="H186" s="14" t="s">
        <v>404</v>
      </c>
      <c r="I186" s="9" t="s">
        <v>405</v>
      </c>
      <c r="J186" s="20" t="s">
        <v>406</v>
      </c>
      <c r="K186" s="16">
        <v>177547</v>
      </c>
      <c r="L186" s="10">
        <v>61761.27</v>
      </c>
    </row>
    <row r="187" spans="1:12" ht="15.6" customHeight="1" x14ac:dyDescent="0.2">
      <c r="A187" s="15" t="s">
        <v>361</v>
      </c>
      <c r="B187" s="9" t="s">
        <v>362</v>
      </c>
      <c r="C187" s="9">
        <v>2</v>
      </c>
      <c r="D187" s="13" t="s">
        <v>407</v>
      </c>
      <c r="E187" s="14" t="s">
        <v>364</v>
      </c>
      <c r="F187" s="14" t="s">
        <v>408</v>
      </c>
      <c r="G187" s="14" t="s">
        <v>18</v>
      </c>
      <c r="H187" s="14" t="s">
        <v>914</v>
      </c>
      <c r="I187" s="9">
        <v>68411</v>
      </c>
      <c r="J187" s="20" t="s">
        <v>409</v>
      </c>
      <c r="K187" s="16">
        <v>532641</v>
      </c>
      <c r="L187" s="10">
        <v>237117.13</v>
      </c>
    </row>
    <row r="188" spans="1:12" ht="15.6" customHeight="1" x14ac:dyDescent="0.2">
      <c r="A188" s="15" t="s">
        <v>361</v>
      </c>
      <c r="B188" s="9" t="s">
        <v>362</v>
      </c>
      <c r="C188" s="9">
        <v>2</v>
      </c>
      <c r="D188" s="13" t="s">
        <v>730</v>
      </c>
      <c r="E188" s="14" t="s">
        <v>364</v>
      </c>
      <c r="F188" s="14" t="s">
        <v>408</v>
      </c>
      <c r="G188" s="14" t="s">
        <v>871</v>
      </c>
      <c r="H188" s="14" t="s">
        <v>932</v>
      </c>
      <c r="I188" s="9" t="s">
        <v>1090</v>
      </c>
      <c r="J188" s="20" t="s">
        <v>1035</v>
      </c>
      <c r="K188" s="16">
        <v>177547</v>
      </c>
      <c r="L188" s="10">
        <v>23091.53</v>
      </c>
    </row>
    <row r="189" spans="1:12" ht="15.6" customHeight="1" x14ac:dyDescent="0.2">
      <c r="A189" s="15" t="s">
        <v>361</v>
      </c>
      <c r="B189" s="9" t="s">
        <v>362</v>
      </c>
      <c r="C189" s="9">
        <v>2</v>
      </c>
      <c r="D189" s="13" t="s">
        <v>731</v>
      </c>
      <c r="E189" s="14" t="s">
        <v>364</v>
      </c>
      <c r="F189" s="14" t="s">
        <v>872</v>
      </c>
      <c r="G189" s="14" t="s">
        <v>873</v>
      </c>
      <c r="H189" s="14" t="s">
        <v>933</v>
      </c>
      <c r="I189" s="9" t="s">
        <v>1091</v>
      </c>
      <c r="J189" s="20" t="s">
        <v>1036</v>
      </c>
      <c r="K189" s="16">
        <v>177547</v>
      </c>
      <c r="L189" s="10">
        <v>31955.759999999995</v>
      </c>
    </row>
    <row r="190" spans="1:12" ht="15.6" customHeight="1" x14ac:dyDescent="0.2">
      <c r="A190" s="15" t="s">
        <v>361</v>
      </c>
      <c r="B190" s="9" t="s">
        <v>362</v>
      </c>
      <c r="C190" s="9">
        <v>2</v>
      </c>
      <c r="D190" s="13" t="s">
        <v>410</v>
      </c>
      <c r="E190" s="14" t="s">
        <v>364</v>
      </c>
      <c r="F190" s="14" t="s">
        <v>411</v>
      </c>
      <c r="G190" s="14" t="s">
        <v>18</v>
      </c>
      <c r="H190" s="14" t="s">
        <v>914</v>
      </c>
      <c r="I190" s="9">
        <v>73791</v>
      </c>
      <c r="J190" s="20" t="s">
        <v>412</v>
      </c>
      <c r="K190" s="16">
        <v>177547</v>
      </c>
      <c r="L190" s="10">
        <v>20025.350000000006</v>
      </c>
    </row>
    <row r="191" spans="1:12" ht="15.6" customHeight="1" x14ac:dyDescent="0.2">
      <c r="A191" s="15" t="s">
        <v>361</v>
      </c>
      <c r="B191" s="9" t="s">
        <v>362</v>
      </c>
      <c r="C191" s="9">
        <v>2</v>
      </c>
      <c r="D191" s="13" t="s">
        <v>413</v>
      </c>
      <c r="E191" s="14" t="s">
        <v>364</v>
      </c>
      <c r="F191" s="14" t="s">
        <v>414</v>
      </c>
      <c r="G191" s="14" t="s">
        <v>415</v>
      </c>
      <c r="H191" s="14" t="s">
        <v>416</v>
      </c>
      <c r="I191" s="9" t="s">
        <v>417</v>
      </c>
      <c r="J191" s="20" t="s">
        <v>418</v>
      </c>
      <c r="K191" s="16">
        <v>177547</v>
      </c>
      <c r="L191" s="10">
        <v>61052.679999999993</v>
      </c>
    </row>
    <row r="192" spans="1:12" ht="15.6" customHeight="1" x14ac:dyDescent="0.2">
      <c r="A192" s="15" t="s">
        <v>361</v>
      </c>
      <c r="B192" s="9" t="s">
        <v>362</v>
      </c>
      <c r="C192" s="9">
        <v>2</v>
      </c>
      <c r="D192" s="13" t="s">
        <v>732</v>
      </c>
      <c r="E192" s="14" t="s">
        <v>364</v>
      </c>
      <c r="F192" s="14" t="s">
        <v>874</v>
      </c>
      <c r="G192" s="14" t="s">
        <v>18</v>
      </c>
      <c r="H192" s="14" t="s">
        <v>914</v>
      </c>
      <c r="I192" s="9">
        <v>75614</v>
      </c>
      <c r="J192" s="20" t="s">
        <v>1037</v>
      </c>
      <c r="K192" s="16">
        <v>177547</v>
      </c>
      <c r="L192" s="10">
        <v>2732.2900000000009</v>
      </c>
    </row>
    <row r="193" spans="1:12" ht="15.6" customHeight="1" x14ac:dyDescent="0.2">
      <c r="A193" s="15" t="s">
        <v>361</v>
      </c>
      <c r="B193" s="9" t="s">
        <v>362</v>
      </c>
      <c r="C193" s="9">
        <v>2</v>
      </c>
      <c r="D193" s="13" t="s">
        <v>419</v>
      </c>
      <c r="E193" s="14" t="s">
        <v>364</v>
      </c>
      <c r="F193" s="14" t="s">
        <v>420</v>
      </c>
      <c r="G193" s="14" t="s">
        <v>421</v>
      </c>
      <c r="H193" s="14" t="s">
        <v>422</v>
      </c>
      <c r="I193" s="9" t="s">
        <v>423</v>
      </c>
      <c r="J193" s="20" t="s">
        <v>424</v>
      </c>
      <c r="K193" s="16">
        <v>177547</v>
      </c>
      <c r="L193" s="10">
        <v>75367.88</v>
      </c>
    </row>
    <row r="194" spans="1:12" ht="15.6" customHeight="1" x14ac:dyDescent="0.2">
      <c r="A194" s="15" t="s">
        <v>425</v>
      </c>
      <c r="B194" s="9" t="s">
        <v>426</v>
      </c>
      <c r="C194" s="9">
        <v>1</v>
      </c>
      <c r="D194" s="13" t="s">
        <v>733</v>
      </c>
      <c r="E194" s="14" t="s">
        <v>427</v>
      </c>
      <c r="F194" s="14" t="s">
        <v>428</v>
      </c>
      <c r="G194" s="14" t="s">
        <v>18</v>
      </c>
      <c r="H194" s="14" t="s">
        <v>914</v>
      </c>
      <c r="I194" s="9">
        <v>68478</v>
      </c>
      <c r="J194" s="20" t="s">
        <v>1038</v>
      </c>
      <c r="K194" s="16">
        <v>1597923</v>
      </c>
      <c r="L194" s="10">
        <v>136867.10999999999</v>
      </c>
    </row>
    <row r="195" spans="1:12" ht="15.6" customHeight="1" x14ac:dyDescent="0.2">
      <c r="A195" s="15" t="s">
        <v>425</v>
      </c>
      <c r="B195" s="9" t="s">
        <v>426</v>
      </c>
      <c r="C195" s="9">
        <v>1</v>
      </c>
      <c r="D195" s="13" t="s">
        <v>429</v>
      </c>
      <c r="E195" s="14" t="s">
        <v>427</v>
      </c>
      <c r="F195" s="14" t="s">
        <v>428</v>
      </c>
      <c r="G195" s="14" t="s">
        <v>430</v>
      </c>
      <c r="H195" s="14" t="s">
        <v>431</v>
      </c>
      <c r="I195" s="9" t="s">
        <v>432</v>
      </c>
      <c r="J195" s="20" t="s">
        <v>433</v>
      </c>
      <c r="K195" s="16">
        <v>177547</v>
      </c>
      <c r="L195" s="10">
        <v>76922.039999999994</v>
      </c>
    </row>
    <row r="196" spans="1:12" ht="15.6" customHeight="1" x14ac:dyDescent="0.2">
      <c r="A196" s="15" t="s">
        <v>434</v>
      </c>
      <c r="B196" s="9" t="s">
        <v>435</v>
      </c>
      <c r="C196" s="9">
        <v>1</v>
      </c>
      <c r="D196" s="13" t="s">
        <v>436</v>
      </c>
      <c r="E196" s="14" t="s">
        <v>437</v>
      </c>
      <c r="F196" s="14" t="s">
        <v>438</v>
      </c>
      <c r="G196" s="14" t="s">
        <v>18</v>
      </c>
      <c r="H196" s="14" t="s">
        <v>914</v>
      </c>
      <c r="I196" s="9">
        <v>10397</v>
      </c>
      <c r="J196" s="20" t="s">
        <v>439</v>
      </c>
      <c r="K196" s="16">
        <v>532641</v>
      </c>
      <c r="L196" s="10">
        <v>206755.25</v>
      </c>
    </row>
    <row r="197" spans="1:12" ht="15.6" customHeight="1" x14ac:dyDescent="0.2">
      <c r="A197" s="15" t="s">
        <v>434</v>
      </c>
      <c r="B197" s="9" t="s">
        <v>435</v>
      </c>
      <c r="C197" s="9">
        <v>1</v>
      </c>
      <c r="D197" s="13" t="s">
        <v>440</v>
      </c>
      <c r="E197" s="14" t="s">
        <v>437</v>
      </c>
      <c r="F197" s="14" t="s">
        <v>438</v>
      </c>
      <c r="G197" s="14" t="s">
        <v>441</v>
      </c>
      <c r="H197" s="14" t="s">
        <v>442</v>
      </c>
      <c r="I197" s="9" t="s">
        <v>443</v>
      </c>
      <c r="J197" s="20" t="s">
        <v>444</v>
      </c>
      <c r="K197" s="16">
        <v>177547</v>
      </c>
      <c r="L197" s="10">
        <v>48583.850000000006</v>
      </c>
    </row>
    <row r="198" spans="1:12" ht="15.6" customHeight="1" x14ac:dyDescent="0.2">
      <c r="A198" s="15" t="s">
        <v>434</v>
      </c>
      <c r="B198" s="9" t="s">
        <v>435</v>
      </c>
      <c r="C198" s="9">
        <v>1</v>
      </c>
      <c r="D198" s="13" t="s">
        <v>734</v>
      </c>
      <c r="E198" s="14" t="s">
        <v>437</v>
      </c>
      <c r="F198" s="14" t="s">
        <v>875</v>
      </c>
      <c r="G198" s="14" t="s">
        <v>18</v>
      </c>
      <c r="H198" s="14" t="s">
        <v>914</v>
      </c>
      <c r="I198" s="9">
        <v>68569</v>
      </c>
      <c r="J198" s="20" t="s">
        <v>1039</v>
      </c>
      <c r="K198" s="16">
        <v>177547</v>
      </c>
      <c r="L198" s="10">
        <v>133160</v>
      </c>
    </row>
    <row r="199" spans="1:12" ht="15.6" customHeight="1" x14ac:dyDescent="0.2">
      <c r="A199" s="15" t="s">
        <v>434</v>
      </c>
      <c r="B199" s="9" t="s">
        <v>435</v>
      </c>
      <c r="C199" s="9">
        <v>1</v>
      </c>
      <c r="D199" s="13" t="s">
        <v>735</v>
      </c>
      <c r="E199" s="14" t="s">
        <v>437</v>
      </c>
      <c r="F199" s="14" t="s">
        <v>876</v>
      </c>
      <c r="G199" s="14" t="s">
        <v>18</v>
      </c>
      <c r="H199" s="14" t="s">
        <v>914</v>
      </c>
      <c r="I199" s="9">
        <v>68577</v>
      </c>
      <c r="J199" s="20" t="s">
        <v>1040</v>
      </c>
      <c r="K199" s="16">
        <v>355094</v>
      </c>
      <c r="L199" s="10">
        <v>221746.60000000003</v>
      </c>
    </row>
    <row r="200" spans="1:12" ht="15.6" customHeight="1" x14ac:dyDescent="0.2">
      <c r="A200" s="15" t="s">
        <v>434</v>
      </c>
      <c r="B200" s="9" t="s">
        <v>435</v>
      </c>
      <c r="C200" s="9">
        <v>1</v>
      </c>
      <c r="D200" s="13" t="s">
        <v>736</v>
      </c>
      <c r="E200" s="14" t="s">
        <v>437</v>
      </c>
      <c r="F200" s="14" t="s">
        <v>877</v>
      </c>
      <c r="G200" s="14" t="s">
        <v>18</v>
      </c>
      <c r="H200" s="14" t="s">
        <v>914</v>
      </c>
      <c r="I200" s="9">
        <v>68585</v>
      </c>
      <c r="J200" s="20" t="s">
        <v>1041</v>
      </c>
      <c r="K200" s="16">
        <v>710188</v>
      </c>
      <c r="L200" s="10">
        <v>38366.28</v>
      </c>
    </row>
    <row r="201" spans="1:12" ht="15.6" customHeight="1" x14ac:dyDescent="0.2">
      <c r="A201" s="15" t="s">
        <v>434</v>
      </c>
      <c r="B201" s="9" t="s">
        <v>435</v>
      </c>
      <c r="C201" s="9">
        <v>1</v>
      </c>
      <c r="D201" s="13" t="s">
        <v>737</v>
      </c>
      <c r="E201" s="14" t="s">
        <v>437</v>
      </c>
      <c r="F201" s="14" t="s">
        <v>878</v>
      </c>
      <c r="G201" s="14" t="s">
        <v>18</v>
      </c>
      <c r="H201" s="14" t="s">
        <v>914</v>
      </c>
      <c r="I201" s="9">
        <v>68593</v>
      </c>
      <c r="J201" s="20" t="s">
        <v>1042</v>
      </c>
      <c r="K201" s="16">
        <v>177547</v>
      </c>
      <c r="L201" s="10">
        <v>72221.81</v>
      </c>
    </row>
    <row r="202" spans="1:12" ht="15.6" customHeight="1" x14ac:dyDescent="0.2">
      <c r="A202" s="15" t="s">
        <v>434</v>
      </c>
      <c r="B202" s="9" t="s">
        <v>435</v>
      </c>
      <c r="C202" s="9">
        <v>1</v>
      </c>
      <c r="D202" s="13" t="s">
        <v>738</v>
      </c>
      <c r="E202" s="14" t="s">
        <v>437</v>
      </c>
      <c r="F202" s="14" t="s">
        <v>879</v>
      </c>
      <c r="G202" s="14" t="s">
        <v>880</v>
      </c>
      <c r="H202" s="14" t="s">
        <v>934</v>
      </c>
      <c r="I202" s="9" t="s">
        <v>1092</v>
      </c>
      <c r="J202" s="20" t="s">
        <v>1043</v>
      </c>
      <c r="K202" s="16">
        <v>177547</v>
      </c>
      <c r="L202" s="10">
        <v>26250.509999999995</v>
      </c>
    </row>
    <row r="203" spans="1:12" ht="15.6" customHeight="1" x14ac:dyDescent="0.2">
      <c r="A203" s="15" t="s">
        <v>434</v>
      </c>
      <c r="B203" s="9" t="s">
        <v>435</v>
      </c>
      <c r="C203" s="9">
        <v>1</v>
      </c>
      <c r="D203" s="13" t="s">
        <v>446</v>
      </c>
      <c r="E203" s="14" t="s">
        <v>437</v>
      </c>
      <c r="F203" s="14" t="s">
        <v>445</v>
      </c>
      <c r="G203" s="14" t="s">
        <v>447</v>
      </c>
      <c r="H203" s="14" t="s">
        <v>448</v>
      </c>
      <c r="I203" s="9" t="s">
        <v>449</v>
      </c>
      <c r="J203" s="20" t="s">
        <v>450</v>
      </c>
      <c r="K203" s="16">
        <v>177547</v>
      </c>
      <c r="L203" s="10">
        <v>105066.28</v>
      </c>
    </row>
    <row r="204" spans="1:12" ht="15.6" customHeight="1" x14ac:dyDescent="0.2">
      <c r="A204" s="15" t="s">
        <v>434</v>
      </c>
      <c r="B204" s="9" t="s">
        <v>435</v>
      </c>
      <c r="C204" s="9">
        <v>1</v>
      </c>
      <c r="D204" s="13" t="s">
        <v>451</v>
      </c>
      <c r="E204" s="14" t="s">
        <v>437</v>
      </c>
      <c r="F204" s="14" t="s">
        <v>445</v>
      </c>
      <c r="G204" s="14" t="s">
        <v>452</v>
      </c>
      <c r="H204" s="14" t="s">
        <v>453</v>
      </c>
      <c r="I204" s="9" t="s">
        <v>454</v>
      </c>
      <c r="J204" s="20" t="s">
        <v>455</v>
      </c>
      <c r="K204" s="16">
        <v>177547</v>
      </c>
      <c r="L204" s="10">
        <v>69749.439999999988</v>
      </c>
    </row>
    <row r="205" spans="1:12" ht="15.6" customHeight="1" x14ac:dyDescent="0.2">
      <c r="A205" s="15" t="s">
        <v>456</v>
      </c>
      <c r="B205" s="9" t="s">
        <v>457</v>
      </c>
      <c r="C205" s="9">
        <v>1</v>
      </c>
      <c r="D205" s="13" t="s">
        <v>458</v>
      </c>
      <c r="E205" s="14" t="s">
        <v>459</v>
      </c>
      <c r="F205" s="14" t="s">
        <v>460</v>
      </c>
      <c r="G205" s="14" t="s">
        <v>18</v>
      </c>
      <c r="H205" s="14" t="s">
        <v>914</v>
      </c>
      <c r="I205" s="9">
        <v>10405</v>
      </c>
      <c r="J205" s="20" t="s">
        <v>461</v>
      </c>
      <c r="K205" s="16">
        <v>177547</v>
      </c>
      <c r="L205" s="10">
        <v>92689.32</v>
      </c>
    </row>
    <row r="206" spans="1:12" ht="15.6" customHeight="1" x14ac:dyDescent="0.2">
      <c r="A206" s="15" t="s">
        <v>456</v>
      </c>
      <c r="B206" s="9" t="s">
        <v>457</v>
      </c>
      <c r="C206" s="9">
        <v>1</v>
      </c>
      <c r="D206" s="13" t="s">
        <v>739</v>
      </c>
      <c r="E206" s="14" t="s">
        <v>459</v>
      </c>
      <c r="F206" s="14" t="s">
        <v>881</v>
      </c>
      <c r="G206" s="14" t="s">
        <v>18</v>
      </c>
      <c r="H206" s="14" t="s">
        <v>914</v>
      </c>
      <c r="I206" s="9">
        <v>68700</v>
      </c>
      <c r="J206" s="20" t="s">
        <v>1044</v>
      </c>
      <c r="K206" s="16">
        <v>355094</v>
      </c>
      <c r="L206" s="10">
        <v>63701.300000000017</v>
      </c>
    </row>
    <row r="207" spans="1:12" ht="15.6" customHeight="1" x14ac:dyDescent="0.2">
      <c r="A207" s="15" t="s">
        <v>456</v>
      </c>
      <c r="B207" s="9" t="s">
        <v>457</v>
      </c>
      <c r="C207" s="9">
        <v>1</v>
      </c>
      <c r="D207" s="13" t="s">
        <v>462</v>
      </c>
      <c r="E207" s="14" t="s">
        <v>459</v>
      </c>
      <c r="F207" s="14" t="s">
        <v>463</v>
      </c>
      <c r="G207" s="14" t="s">
        <v>18</v>
      </c>
      <c r="H207" s="14" t="s">
        <v>914</v>
      </c>
      <c r="I207" s="9">
        <v>68759</v>
      </c>
      <c r="J207" s="20" t="s">
        <v>464</v>
      </c>
      <c r="K207" s="16">
        <v>177547</v>
      </c>
      <c r="L207" s="10">
        <v>84378.75</v>
      </c>
    </row>
    <row r="208" spans="1:12" ht="15.6" customHeight="1" x14ac:dyDescent="0.2">
      <c r="A208" s="15" t="s">
        <v>465</v>
      </c>
      <c r="B208" s="9" t="s">
        <v>466</v>
      </c>
      <c r="C208" s="9">
        <v>1</v>
      </c>
      <c r="D208" s="13" t="s">
        <v>740</v>
      </c>
      <c r="E208" s="14" t="s">
        <v>467</v>
      </c>
      <c r="F208" s="14" t="s">
        <v>882</v>
      </c>
      <c r="G208" s="14" t="s">
        <v>18</v>
      </c>
      <c r="H208" s="14" t="s">
        <v>914</v>
      </c>
      <c r="I208" s="9">
        <v>10413</v>
      </c>
      <c r="J208" s="20" t="s">
        <v>1045</v>
      </c>
      <c r="K208" s="16">
        <v>177547</v>
      </c>
      <c r="L208" s="10">
        <v>133159.99000000002</v>
      </c>
    </row>
    <row r="209" spans="1:12" ht="15.6" customHeight="1" x14ac:dyDescent="0.2">
      <c r="A209" s="15" t="s">
        <v>465</v>
      </c>
      <c r="B209" s="9" t="s">
        <v>466</v>
      </c>
      <c r="C209" s="9">
        <v>1</v>
      </c>
      <c r="D209" s="13" t="s">
        <v>741</v>
      </c>
      <c r="E209" s="14" t="s">
        <v>467</v>
      </c>
      <c r="F209" s="14" t="s">
        <v>882</v>
      </c>
      <c r="G209" s="14" t="s">
        <v>883</v>
      </c>
      <c r="H209" s="14" t="s">
        <v>935</v>
      </c>
      <c r="I209" s="9" t="s">
        <v>1093</v>
      </c>
      <c r="J209" s="20" t="s">
        <v>1046</v>
      </c>
      <c r="K209" s="16">
        <v>177547</v>
      </c>
      <c r="L209" s="10">
        <v>117663.03</v>
      </c>
    </row>
    <row r="210" spans="1:12" ht="15.6" customHeight="1" x14ac:dyDescent="0.2">
      <c r="A210" s="15" t="s">
        <v>465</v>
      </c>
      <c r="B210" s="9" t="s">
        <v>466</v>
      </c>
      <c r="C210" s="9">
        <v>1</v>
      </c>
      <c r="D210" s="13" t="s">
        <v>742</v>
      </c>
      <c r="E210" s="14" t="s">
        <v>467</v>
      </c>
      <c r="F210" s="14" t="s">
        <v>884</v>
      </c>
      <c r="G210" s="14" t="s">
        <v>885</v>
      </c>
      <c r="H210" s="14" t="s">
        <v>936</v>
      </c>
      <c r="I210" s="9" t="s">
        <v>1094</v>
      </c>
      <c r="J210" s="20" t="s">
        <v>1047</v>
      </c>
      <c r="K210" s="16">
        <v>177547</v>
      </c>
      <c r="L210" s="10">
        <v>14114.89</v>
      </c>
    </row>
    <row r="211" spans="1:12" ht="15.6" customHeight="1" x14ac:dyDescent="0.2">
      <c r="A211" s="15" t="s">
        <v>465</v>
      </c>
      <c r="B211" s="9" t="s">
        <v>466</v>
      </c>
      <c r="C211" s="9">
        <v>1</v>
      </c>
      <c r="D211" s="13" t="s">
        <v>743</v>
      </c>
      <c r="E211" s="14" t="s">
        <v>467</v>
      </c>
      <c r="F211" s="14" t="s">
        <v>886</v>
      </c>
      <c r="G211" s="14" t="s">
        <v>18</v>
      </c>
      <c r="H211" s="14" t="s">
        <v>914</v>
      </c>
      <c r="I211" s="9">
        <v>68924</v>
      </c>
      <c r="J211" s="20" t="s">
        <v>1048</v>
      </c>
      <c r="K211" s="16">
        <v>177547</v>
      </c>
      <c r="L211" s="10">
        <v>10996.730000000003</v>
      </c>
    </row>
    <row r="212" spans="1:12" ht="15.6" customHeight="1" x14ac:dyDescent="0.2">
      <c r="A212" s="15" t="s">
        <v>465</v>
      </c>
      <c r="B212" s="9" t="s">
        <v>466</v>
      </c>
      <c r="C212" s="9">
        <v>1</v>
      </c>
      <c r="D212" s="13" t="s">
        <v>468</v>
      </c>
      <c r="E212" s="14" t="s">
        <v>467</v>
      </c>
      <c r="F212" s="14" t="s">
        <v>469</v>
      </c>
      <c r="G212" s="14" t="s">
        <v>18</v>
      </c>
      <c r="H212" s="14" t="s">
        <v>914</v>
      </c>
      <c r="I212" s="9">
        <v>68999</v>
      </c>
      <c r="J212" s="20" t="s">
        <v>470</v>
      </c>
      <c r="K212" s="16">
        <v>177547</v>
      </c>
      <c r="L212" s="10">
        <v>46857.570000000007</v>
      </c>
    </row>
    <row r="213" spans="1:12" ht="15.6" customHeight="1" x14ac:dyDescent="0.2">
      <c r="A213" s="15" t="s">
        <v>465</v>
      </c>
      <c r="B213" s="9" t="s">
        <v>466</v>
      </c>
      <c r="C213" s="9">
        <v>1</v>
      </c>
      <c r="D213" s="13" t="s">
        <v>471</v>
      </c>
      <c r="E213" s="14" t="s">
        <v>467</v>
      </c>
      <c r="F213" s="14" t="s">
        <v>469</v>
      </c>
      <c r="G213" s="14" t="s">
        <v>472</v>
      </c>
      <c r="H213" s="14" t="s">
        <v>473</v>
      </c>
      <c r="I213" s="9" t="s">
        <v>474</v>
      </c>
      <c r="J213" s="20" t="s">
        <v>475</v>
      </c>
      <c r="K213" s="16">
        <v>177547</v>
      </c>
      <c r="L213" s="10">
        <v>127703.82</v>
      </c>
    </row>
    <row r="214" spans="1:12" ht="15.6" customHeight="1" x14ac:dyDescent="0.2">
      <c r="A214" s="15" t="s">
        <v>465</v>
      </c>
      <c r="B214" s="9" t="s">
        <v>466</v>
      </c>
      <c r="C214" s="9">
        <v>1</v>
      </c>
      <c r="D214" s="13" t="s">
        <v>476</v>
      </c>
      <c r="E214" s="14" t="s">
        <v>467</v>
      </c>
      <c r="F214" s="14" t="s">
        <v>477</v>
      </c>
      <c r="G214" s="14" t="s">
        <v>18</v>
      </c>
      <c r="H214" s="14" t="s">
        <v>914</v>
      </c>
      <c r="I214" s="9">
        <v>69039</v>
      </c>
      <c r="J214" s="20" t="s">
        <v>478</v>
      </c>
      <c r="K214" s="16">
        <v>177547</v>
      </c>
      <c r="L214" s="10">
        <v>54338.600000000006</v>
      </c>
    </row>
    <row r="215" spans="1:12" ht="15.6" customHeight="1" x14ac:dyDescent="0.2">
      <c r="A215" s="15" t="s">
        <v>465</v>
      </c>
      <c r="B215" s="9" t="s">
        <v>466</v>
      </c>
      <c r="C215" s="9">
        <v>1</v>
      </c>
      <c r="D215" s="13" t="s">
        <v>479</v>
      </c>
      <c r="E215" s="14" t="s">
        <v>467</v>
      </c>
      <c r="F215" s="14" t="s">
        <v>480</v>
      </c>
      <c r="G215" s="14" t="s">
        <v>18</v>
      </c>
      <c r="H215" s="14" t="s">
        <v>914</v>
      </c>
      <c r="I215" s="9">
        <v>69062</v>
      </c>
      <c r="J215" s="20" t="s">
        <v>481</v>
      </c>
      <c r="K215" s="16">
        <v>177547</v>
      </c>
      <c r="L215" s="10">
        <v>66320.960000000021</v>
      </c>
    </row>
    <row r="216" spans="1:12" ht="15.6" customHeight="1" x14ac:dyDescent="0.2">
      <c r="A216" s="15" t="s">
        <v>482</v>
      </c>
      <c r="B216" s="9" t="s">
        <v>483</v>
      </c>
      <c r="C216" s="9">
        <v>39</v>
      </c>
      <c r="D216" s="13" t="s">
        <v>744</v>
      </c>
      <c r="E216" s="14" t="s">
        <v>484</v>
      </c>
      <c r="F216" s="14" t="s">
        <v>887</v>
      </c>
      <c r="G216" s="14" t="s">
        <v>18</v>
      </c>
      <c r="H216" s="14" t="s">
        <v>914</v>
      </c>
      <c r="I216" s="9">
        <v>69229</v>
      </c>
      <c r="J216" s="20" t="s">
        <v>1049</v>
      </c>
      <c r="K216" s="16">
        <v>355094</v>
      </c>
      <c r="L216" s="10">
        <v>130307.14000000001</v>
      </c>
    </row>
    <row r="217" spans="1:12" ht="15.6" customHeight="1" x14ac:dyDescent="0.2">
      <c r="A217" s="15" t="s">
        <v>482</v>
      </c>
      <c r="B217" s="9" t="s">
        <v>483</v>
      </c>
      <c r="C217" s="9">
        <v>39</v>
      </c>
      <c r="D217" s="13" t="s">
        <v>485</v>
      </c>
      <c r="E217" s="14" t="s">
        <v>484</v>
      </c>
      <c r="F217" s="14" t="s">
        <v>486</v>
      </c>
      <c r="G217" s="14" t="s">
        <v>18</v>
      </c>
      <c r="H217" s="14" t="s">
        <v>914</v>
      </c>
      <c r="I217" s="9">
        <v>69344</v>
      </c>
      <c r="J217" s="20" t="s">
        <v>487</v>
      </c>
      <c r="K217" s="16">
        <v>177547</v>
      </c>
      <c r="L217" s="10">
        <v>14089.690000000002</v>
      </c>
    </row>
    <row r="218" spans="1:12" ht="15.6" customHeight="1" x14ac:dyDescent="0.2">
      <c r="A218" s="15" t="s">
        <v>482</v>
      </c>
      <c r="B218" s="9" t="s">
        <v>483</v>
      </c>
      <c r="C218" s="9">
        <v>39</v>
      </c>
      <c r="D218" s="13" t="s">
        <v>488</v>
      </c>
      <c r="E218" s="14" t="s">
        <v>484</v>
      </c>
      <c r="F218" s="14" t="s">
        <v>489</v>
      </c>
      <c r="G218" s="14" t="s">
        <v>18</v>
      </c>
      <c r="H218" s="14" t="s">
        <v>914</v>
      </c>
      <c r="I218" s="9">
        <v>76786</v>
      </c>
      <c r="J218" s="20" t="s">
        <v>490</v>
      </c>
      <c r="K218" s="16">
        <v>532641</v>
      </c>
      <c r="L218" s="10">
        <v>80157</v>
      </c>
    </row>
    <row r="219" spans="1:12" ht="15.6" customHeight="1" x14ac:dyDescent="0.2">
      <c r="A219" s="15" t="s">
        <v>491</v>
      </c>
      <c r="B219" s="9" t="s">
        <v>492</v>
      </c>
      <c r="C219" s="9">
        <v>3</v>
      </c>
      <c r="D219" s="13" t="s">
        <v>493</v>
      </c>
      <c r="E219" s="14" t="s">
        <v>494</v>
      </c>
      <c r="F219" s="14" t="s">
        <v>495</v>
      </c>
      <c r="G219" s="14" t="s">
        <v>18</v>
      </c>
      <c r="H219" s="14" t="s">
        <v>914</v>
      </c>
      <c r="I219" s="9">
        <v>10439</v>
      </c>
      <c r="J219" s="20" t="s">
        <v>496</v>
      </c>
      <c r="K219" s="16">
        <v>532641</v>
      </c>
      <c r="L219" s="10">
        <v>259859.29000000004</v>
      </c>
    </row>
    <row r="220" spans="1:12" ht="15.6" customHeight="1" x14ac:dyDescent="0.2">
      <c r="A220" s="15" t="s">
        <v>491</v>
      </c>
      <c r="B220" s="9" t="s">
        <v>492</v>
      </c>
      <c r="C220" s="9">
        <v>3</v>
      </c>
      <c r="D220" s="13" t="s">
        <v>498</v>
      </c>
      <c r="E220" s="14" t="s">
        <v>494</v>
      </c>
      <c r="F220" s="14" t="s">
        <v>497</v>
      </c>
      <c r="G220" s="14" t="s">
        <v>499</v>
      </c>
      <c r="H220" s="14" t="s">
        <v>500</v>
      </c>
      <c r="I220" s="9" t="s">
        <v>501</v>
      </c>
      <c r="J220" s="20" t="s">
        <v>502</v>
      </c>
      <c r="K220" s="16">
        <v>177547</v>
      </c>
      <c r="L220" s="10">
        <v>103297.47</v>
      </c>
    </row>
    <row r="221" spans="1:12" ht="15.6" customHeight="1" x14ac:dyDescent="0.2">
      <c r="A221" s="15" t="s">
        <v>491</v>
      </c>
      <c r="B221" s="9" t="s">
        <v>492</v>
      </c>
      <c r="C221" s="9">
        <v>3</v>
      </c>
      <c r="D221" s="13" t="s">
        <v>503</v>
      </c>
      <c r="E221" s="14" t="s">
        <v>494</v>
      </c>
      <c r="F221" s="14" t="s">
        <v>497</v>
      </c>
      <c r="G221" s="14" t="s">
        <v>504</v>
      </c>
      <c r="H221" s="14" t="s">
        <v>505</v>
      </c>
      <c r="I221" s="9" t="s">
        <v>506</v>
      </c>
      <c r="J221" s="20" t="s">
        <v>507</v>
      </c>
      <c r="K221" s="16">
        <v>177547</v>
      </c>
      <c r="L221" s="10">
        <v>69149.5</v>
      </c>
    </row>
    <row r="222" spans="1:12" ht="15.6" customHeight="1" x14ac:dyDescent="0.2">
      <c r="A222" s="15" t="s">
        <v>491</v>
      </c>
      <c r="B222" s="9" t="s">
        <v>492</v>
      </c>
      <c r="C222" s="9">
        <v>3</v>
      </c>
      <c r="D222" s="13" t="s">
        <v>745</v>
      </c>
      <c r="E222" s="14" t="s">
        <v>494</v>
      </c>
      <c r="F222" s="14" t="s">
        <v>888</v>
      </c>
      <c r="G222" s="14" t="s">
        <v>18</v>
      </c>
      <c r="H222" s="14" t="s">
        <v>914</v>
      </c>
      <c r="I222" s="9">
        <v>69484</v>
      </c>
      <c r="J222" s="20" t="s">
        <v>1050</v>
      </c>
      <c r="K222" s="16">
        <v>355094</v>
      </c>
      <c r="L222" s="10">
        <v>148588.80000000002</v>
      </c>
    </row>
    <row r="223" spans="1:12" ht="15.6" customHeight="1" x14ac:dyDescent="0.2">
      <c r="A223" s="15" t="s">
        <v>491</v>
      </c>
      <c r="B223" s="9" t="s">
        <v>492</v>
      </c>
      <c r="C223" s="9">
        <v>3</v>
      </c>
      <c r="D223" s="13" t="s">
        <v>508</v>
      </c>
      <c r="E223" s="14" t="s">
        <v>494</v>
      </c>
      <c r="F223" s="14" t="s">
        <v>509</v>
      </c>
      <c r="G223" s="14" t="s">
        <v>18</v>
      </c>
      <c r="H223" s="14" t="s">
        <v>914</v>
      </c>
      <c r="I223" s="9">
        <v>69583</v>
      </c>
      <c r="J223" s="20" t="s">
        <v>510</v>
      </c>
      <c r="K223" s="16">
        <v>177547</v>
      </c>
      <c r="L223" s="10">
        <v>43963.979999999996</v>
      </c>
    </row>
    <row r="224" spans="1:12" ht="15.6" customHeight="1" x14ac:dyDescent="0.2">
      <c r="A224" s="15" t="s">
        <v>491</v>
      </c>
      <c r="B224" s="9" t="s">
        <v>492</v>
      </c>
      <c r="C224" s="9">
        <v>3</v>
      </c>
      <c r="D224" s="13" t="s">
        <v>511</v>
      </c>
      <c r="E224" s="14" t="s">
        <v>494</v>
      </c>
      <c r="F224" s="14" t="s">
        <v>512</v>
      </c>
      <c r="G224" s="14" t="s">
        <v>18</v>
      </c>
      <c r="H224" s="14" t="s">
        <v>914</v>
      </c>
      <c r="I224" s="9">
        <v>73387</v>
      </c>
      <c r="J224" s="20" t="s">
        <v>513</v>
      </c>
      <c r="K224" s="16">
        <v>177547</v>
      </c>
      <c r="L224" s="10">
        <v>58738.240000000005</v>
      </c>
    </row>
    <row r="225" spans="1:12" ht="15.6" customHeight="1" x14ac:dyDescent="0.2">
      <c r="A225" s="15" t="s">
        <v>514</v>
      </c>
      <c r="B225" s="9" t="s">
        <v>515</v>
      </c>
      <c r="C225" s="9">
        <v>1</v>
      </c>
      <c r="D225" s="13" t="s">
        <v>516</v>
      </c>
      <c r="E225" s="14" t="s">
        <v>517</v>
      </c>
      <c r="F225" s="14" t="s">
        <v>518</v>
      </c>
      <c r="G225" s="14" t="s">
        <v>18</v>
      </c>
      <c r="H225" s="14" t="s">
        <v>914</v>
      </c>
      <c r="I225" s="9">
        <v>10447</v>
      </c>
      <c r="J225" s="20" t="s">
        <v>519</v>
      </c>
      <c r="K225" s="16">
        <v>177547</v>
      </c>
      <c r="L225" s="10">
        <v>75845.300000000017</v>
      </c>
    </row>
    <row r="226" spans="1:12" ht="15.6" customHeight="1" x14ac:dyDescent="0.2">
      <c r="A226" s="15" t="s">
        <v>514</v>
      </c>
      <c r="B226" s="9" t="s">
        <v>515</v>
      </c>
      <c r="C226" s="9">
        <v>1</v>
      </c>
      <c r="D226" s="13" t="s">
        <v>746</v>
      </c>
      <c r="E226" s="14" t="s">
        <v>517</v>
      </c>
      <c r="F226" s="14" t="s">
        <v>889</v>
      </c>
      <c r="G226" s="14" t="s">
        <v>18</v>
      </c>
      <c r="H226" s="14" t="s">
        <v>914</v>
      </c>
      <c r="I226" s="9">
        <v>69823</v>
      </c>
      <c r="J226" s="20" t="s">
        <v>1051</v>
      </c>
      <c r="K226" s="16">
        <v>177547</v>
      </c>
      <c r="L226" s="10">
        <v>57537.460000000006</v>
      </c>
    </row>
    <row r="227" spans="1:12" ht="15.6" customHeight="1" x14ac:dyDescent="0.2">
      <c r="A227" s="15" t="s">
        <v>520</v>
      </c>
      <c r="B227" s="9" t="s">
        <v>521</v>
      </c>
      <c r="C227" s="9">
        <v>1</v>
      </c>
      <c r="D227" s="13" t="s">
        <v>522</v>
      </c>
      <c r="E227" s="14" t="s">
        <v>523</v>
      </c>
      <c r="F227" s="14" t="s">
        <v>524</v>
      </c>
      <c r="G227" s="14" t="s">
        <v>18</v>
      </c>
      <c r="H227" s="14" t="s">
        <v>914</v>
      </c>
      <c r="I227" s="9">
        <v>10454</v>
      </c>
      <c r="J227" s="20" t="s">
        <v>525</v>
      </c>
      <c r="K227" s="16">
        <v>355094</v>
      </c>
      <c r="L227" s="10">
        <v>200396.62</v>
      </c>
    </row>
    <row r="228" spans="1:12" ht="15.6" customHeight="1" x14ac:dyDescent="0.2">
      <c r="A228" s="15" t="s">
        <v>520</v>
      </c>
      <c r="B228" s="9" t="s">
        <v>521</v>
      </c>
      <c r="C228" s="9">
        <v>1</v>
      </c>
      <c r="D228" s="13" t="s">
        <v>526</v>
      </c>
      <c r="E228" s="14" t="s">
        <v>523</v>
      </c>
      <c r="F228" s="14" t="s">
        <v>527</v>
      </c>
      <c r="G228" s="14" t="s">
        <v>18</v>
      </c>
      <c r="H228" s="14" t="s">
        <v>914</v>
      </c>
      <c r="I228" s="9">
        <v>69856</v>
      </c>
      <c r="J228" s="20" t="s">
        <v>528</v>
      </c>
      <c r="K228" s="16">
        <v>177547</v>
      </c>
      <c r="L228" s="10">
        <v>108123.65999999999</v>
      </c>
    </row>
    <row r="229" spans="1:12" ht="15.6" customHeight="1" x14ac:dyDescent="0.2">
      <c r="A229" s="15" t="s">
        <v>520</v>
      </c>
      <c r="B229" s="9" t="s">
        <v>521</v>
      </c>
      <c r="C229" s="9">
        <v>1</v>
      </c>
      <c r="D229" s="13" t="s">
        <v>529</v>
      </c>
      <c r="E229" s="14" t="s">
        <v>523</v>
      </c>
      <c r="F229" s="14" t="s">
        <v>530</v>
      </c>
      <c r="G229" s="14" t="s">
        <v>18</v>
      </c>
      <c r="H229" s="14" t="s">
        <v>914</v>
      </c>
      <c r="I229" s="9">
        <v>69971</v>
      </c>
      <c r="J229" s="20" t="s">
        <v>531</v>
      </c>
      <c r="K229" s="16">
        <v>177547</v>
      </c>
      <c r="L229" s="10">
        <v>84687.909999999989</v>
      </c>
    </row>
    <row r="230" spans="1:12" ht="15.6" customHeight="1" x14ac:dyDescent="0.2">
      <c r="A230" s="15" t="s">
        <v>520</v>
      </c>
      <c r="B230" s="9" t="s">
        <v>521</v>
      </c>
      <c r="C230" s="9">
        <v>1</v>
      </c>
      <c r="D230" s="13" t="s">
        <v>532</v>
      </c>
      <c r="E230" s="14" t="s">
        <v>523</v>
      </c>
      <c r="F230" s="14" t="s">
        <v>533</v>
      </c>
      <c r="G230" s="14" t="s">
        <v>18</v>
      </c>
      <c r="H230" s="14" t="s">
        <v>914</v>
      </c>
      <c r="I230" s="9">
        <v>70110</v>
      </c>
      <c r="J230" s="20" t="s">
        <v>534</v>
      </c>
      <c r="K230" s="16">
        <v>177547</v>
      </c>
      <c r="L230" s="10">
        <v>47137.31</v>
      </c>
    </row>
    <row r="231" spans="1:12" ht="15.6" customHeight="1" x14ac:dyDescent="0.2">
      <c r="A231" s="15" t="s">
        <v>520</v>
      </c>
      <c r="B231" s="9" t="s">
        <v>521</v>
      </c>
      <c r="C231" s="9">
        <v>1</v>
      </c>
      <c r="D231" s="13" t="s">
        <v>535</v>
      </c>
      <c r="E231" s="14" t="s">
        <v>523</v>
      </c>
      <c r="F231" s="14" t="s">
        <v>536</v>
      </c>
      <c r="G231" s="14" t="s">
        <v>18</v>
      </c>
      <c r="H231" s="14" t="s">
        <v>914</v>
      </c>
      <c r="I231" s="9">
        <v>75267</v>
      </c>
      <c r="J231" s="20" t="s">
        <v>537</v>
      </c>
      <c r="K231" s="16">
        <v>710188</v>
      </c>
      <c r="L231" s="10">
        <v>483025.75999999995</v>
      </c>
    </row>
    <row r="232" spans="1:12" ht="15.6" customHeight="1" x14ac:dyDescent="0.2">
      <c r="A232" s="15" t="s">
        <v>538</v>
      </c>
      <c r="B232" s="9" t="s">
        <v>539</v>
      </c>
      <c r="C232" s="9">
        <v>1</v>
      </c>
      <c r="D232" s="13" t="s">
        <v>540</v>
      </c>
      <c r="E232" s="14" t="s">
        <v>541</v>
      </c>
      <c r="F232" s="14" t="s">
        <v>542</v>
      </c>
      <c r="G232" s="14" t="s">
        <v>18</v>
      </c>
      <c r="H232" s="14" t="s">
        <v>914</v>
      </c>
      <c r="I232" s="9">
        <v>10470</v>
      </c>
      <c r="J232" s="20" t="s">
        <v>543</v>
      </c>
      <c r="K232" s="16">
        <v>177547</v>
      </c>
      <c r="L232" s="10">
        <v>71484.299999999988</v>
      </c>
    </row>
    <row r="233" spans="1:12" ht="15.6" customHeight="1" x14ac:dyDescent="0.2">
      <c r="A233" s="15" t="s">
        <v>538</v>
      </c>
      <c r="B233" s="9" t="s">
        <v>539</v>
      </c>
      <c r="C233" s="9">
        <v>1</v>
      </c>
      <c r="D233" s="13" t="s">
        <v>747</v>
      </c>
      <c r="E233" s="14" t="s">
        <v>541</v>
      </c>
      <c r="F233" s="14" t="s">
        <v>890</v>
      </c>
      <c r="G233" s="14" t="s">
        <v>18</v>
      </c>
      <c r="H233" s="14" t="s">
        <v>914</v>
      </c>
      <c r="I233" s="9">
        <v>70250</v>
      </c>
      <c r="J233" s="20" t="s">
        <v>1052</v>
      </c>
      <c r="K233" s="16">
        <v>177547</v>
      </c>
      <c r="L233" s="10">
        <v>16133.75</v>
      </c>
    </row>
    <row r="234" spans="1:12" ht="15.6" customHeight="1" x14ac:dyDescent="0.2">
      <c r="A234" s="15" t="s">
        <v>544</v>
      </c>
      <c r="B234" s="9" t="s">
        <v>545</v>
      </c>
      <c r="C234" s="9">
        <v>6</v>
      </c>
      <c r="D234" s="13" t="s">
        <v>748</v>
      </c>
      <c r="E234" s="14" t="s">
        <v>546</v>
      </c>
      <c r="F234" s="14" t="s">
        <v>891</v>
      </c>
      <c r="G234" s="14" t="s">
        <v>18</v>
      </c>
      <c r="H234" s="14" t="s">
        <v>914</v>
      </c>
      <c r="I234" s="9">
        <v>70607</v>
      </c>
      <c r="J234" s="20" t="s">
        <v>1053</v>
      </c>
      <c r="K234" s="16">
        <v>177547</v>
      </c>
      <c r="L234" s="10">
        <v>11123.75</v>
      </c>
    </row>
    <row r="235" spans="1:12" ht="15.6" customHeight="1" x14ac:dyDescent="0.2">
      <c r="A235" s="15" t="s">
        <v>544</v>
      </c>
      <c r="B235" s="9" t="s">
        <v>545</v>
      </c>
      <c r="C235" s="9">
        <v>6</v>
      </c>
      <c r="D235" s="13" t="s">
        <v>749</v>
      </c>
      <c r="E235" s="14" t="s">
        <v>546</v>
      </c>
      <c r="F235" s="14" t="s">
        <v>892</v>
      </c>
      <c r="G235" s="14" t="s">
        <v>893</v>
      </c>
      <c r="H235" s="14" t="s">
        <v>937</v>
      </c>
      <c r="I235" s="9" t="s">
        <v>1095</v>
      </c>
      <c r="J235" s="20" t="s">
        <v>1054</v>
      </c>
      <c r="K235" s="16">
        <v>177547</v>
      </c>
      <c r="L235" s="10">
        <v>14670.699999999997</v>
      </c>
    </row>
    <row r="236" spans="1:12" ht="15.6" customHeight="1" x14ac:dyDescent="0.2">
      <c r="A236" s="15" t="s">
        <v>544</v>
      </c>
      <c r="B236" s="9" t="s">
        <v>545</v>
      </c>
      <c r="C236" s="9">
        <v>6</v>
      </c>
      <c r="D236" s="13" t="s">
        <v>750</v>
      </c>
      <c r="E236" s="14" t="s">
        <v>546</v>
      </c>
      <c r="F236" s="14" t="s">
        <v>894</v>
      </c>
      <c r="G236" s="14" t="s">
        <v>18</v>
      </c>
      <c r="H236" s="14" t="s">
        <v>914</v>
      </c>
      <c r="I236" s="9">
        <v>70862</v>
      </c>
      <c r="J236" s="20" t="s">
        <v>1055</v>
      </c>
      <c r="K236" s="16">
        <v>355094</v>
      </c>
      <c r="L236" s="10">
        <v>47702.01999999999</v>
      </c>
    </row>
    <row r="237" spans="1:12" ht="15.6" customHeight="1" x14ac:dyDescent="0.2">
      <c r="A237" s="15" t="s">
        <v>544</v>
      </c>
      <c r="B237" s="9" t="s">
        <v>545</v>
      </c>
      <c r="C237" s="9">
        <v>6</v>
      </c>
      <c r="D237" s="13" t="s">
        <v>547</v>
      </c>
      <c r="E237" s="14" t="s">
        <v>546</v>
      </c>
      <c r="F237" s="14" t="s">
        <v>548</v>
      </c>
      <c r="G237" s="14" t="s">
        <v>18</v>
      </c>
      <c r="H237" s="14" t="s">
        <v>914</v>
      </c>
      <c r="I237" s="9">
        <v>70912</v>
      </c>
      <c r="J237" s="20" t="s">
        <v>549</v>
      </c>
      <c r="K237" s="16">
        <v>532641</v>
      </c>
      <c r="L237" s="10">
        <v>202732.09000000003</v>
      </c>
    </row>
    <row r="238" spans="1:12" ht="15.6" customHeight="1" x14ac:dyDescent="0.2">
      <c r="A238" s="15" t="s">
        <v>544</v>
      </c>
      <c r="B238" s="9" t="s">
        <v>545</v>
      </c>
      <c r="C238" s="9">
        <v>6</v>
      </c>
      <c r="D238" s="13" t="s">
        <v>751</v>
      </c>
      <c r="E238" s="14" t="s">
        <v>546</v>
      </c>
      <c r="F238" s="14" t="s">
        <v>895</v>
      </c>
      <c r="G238" s="14" t="s">
        <v>18</v>
      </c>
      <c r="H238" s="14" t="s">
        <v>914</v>
      </c>
      <c r="I238" s="9">
        <v>70920</v>
      </c>
      <c r="J238" s="20" t="s">
        <v>1056</v>
      </c>
      <c r="K238" s="16">
        <v>887735</v>
      </c>
      <c r="L238" s="10">
        <v>110890.02999999997</v>
      </c>
    </row>
    <row r="239" spans="1:12" ht="15.6" customHeight="1" x14ac:dyDescent="0.2">
      <c r="A239" s="15" t="s">
        <v>544</v>
      </c>
      <c r="B239" s="9" t="s">
        <v>545</v>
      </c>
      <c r="C239" s="9">
        <v>6</v>
      </c>
      <c r="D239" s="13" t="s">
        <v>752</v>
      </c>
      <c r="E239" s="14" t="s">
        <v>546</v>
      </c>
      <c r="F239" s="14" t="s">
        <v>896</v>
      </c>
      <c r="G239" s="14" t="s">
        <v>18</v>
      </c>
      <c r="H239" s="14" t="s">
        <v>914</v>
      </c>
      <c r="I239" s="9">
        <v>70953</v>
      </c>
      <c r="J239" s="20" t="s">
        <v>1057</v>
      </c>
      <c r="K239" s="16">
        <v>177547</v>
      </c>
      <c r="L239" s="10">
        <v>133160</v>
      </c>
    </row>
    <row r="240" spans="1:12" ht="15.6" customHeight="1" x14ac:dyDescent="0.2">
      <c r="A240" s="15" t="s">
        <v>550</v>
      </c>
      <c r="B240" s="9" t="s">
        <v>551</v>
      </c>
      <c r="C240" s="9">
        <v>35</v>
      </c>
      <c r="D240" s="13" t="s">
        <v>753</v>
      </c>
      <c r="E240" s="14" t="s">
        <v>552</v>
      </c>
      <c r="F240" s="14" t="s">
        <v>553</v>
      </c>
      <c r="G240" s="14" t="s">
        <v>18</v>
      </c>
      <c r="H240" s="14" t="s">
        <v>914</v>
      </c>
      <c r="I240" s="9">
        <v>10504</v>
      </c>
      <c r="J240" s="20" t="s">
        <v>1058</v>
      </c>
      <c r="K240" s="16">
        <v>355094</v>
      </c>
      <c r="L240" s="10">
        <v>113161.89000000001</v>
      </c>
    </row>
    <row r="241" spans="1:12" ht="15.6" customHeight="1" x14ac:dyDescent="0.2">
      <c r="A241" s="15" t="s">
        <v>550</v>
      </c>
      <c r="B241" s="9" t="s">
        <v>551</v>
      </c>
      <c r="C241" s="9">
        <v>35</v>
      </c>
      <c r="D241" s="13" t="s">
        <v>554</v>
      </c>
      <c r="E241" s="14" t="s">
        <v>552</v>
      </c>
      <c r="F241" s="14" t="s">
        <v>553</v>
      </c>
      <c r="G241" s="14" t="s">
        <v>555</v>
      </c>
      <c r="H241" s="14" t="s">
        <v>556</v>
      </c>
      <c r="I241" s="9" t="s">
        <v>557</v>
      </c>
      <c r="J241" s="20" t="s">
        <v>558</v>
      </c>
      <c r="K241" s="16">
        <v>177547</v>
      </c>
      <c r="L241" s="10">
        <v>36269.73000000001</v>
      </c>
    </row>
    <row r="242" spans="1:12" ht="15.6" customHeight="1" x14ac:dyDescent="0.2">
      <c r="A242" s="15" t="s">
        <v>550</v>
      </c>
      <c r="B242" s="9" t="s">
        <v>551</v>
      </c>
      <c r="C242" s="9">
        <v>35</v>
      </c>
      <c r="D242" s="13" t="s">
        <v>559</v>
      </c>
      <c r="E242" s="14" t="s">
        <v>552</v>
      </c>
      <c r="F242" s="14" t="s">
        <v>560</v>
      </c>
      <c r="G242" s="14" t="s">
        <v>18</v>
      </c>
      <c r="H242" s="14" t="s">
        <v>914</v>
      </c>
      <c r="I242" s="9">
        <v>71043</v>
      </c>
      <c r="J242" s="20" t="s">
        <v>561</v>
      </c>
      <c r="K242" s="16">
        <v>532641</v>
      </c>
      <c r="L242" s="10">
        <v>255502.02000000002</v>
      </c>
    </row>
    <row r="243" spans="1:12" ht="15.6" customHeight="1" x14ac:dyDescent="0.2">
      <c r="A243" s="15" t="s">
        <v>550</v>
      </c>
      <c r="B243" s="9" t="s">
        <v>551</v>
      </c>
      <c r="C243" s="9">
        <v>35</v>
      </c>
      <c r="D243" s="13" t="s">
        <v>563</v>
      </c>
      <c r="E243" s="14" t="s">
        <v>552</v>
      </c>
      <c r="F243" s="14" t="s">
        <v>562</v>
      </c>
      <c r="G243" s="14" t="s">
        <v>564</v>
      </c>
      <c r="H243" s="14" t="s">
        <v>565</v>
      </c>
      <c r="I243" s="9" t="s">
        <v>566</v>
      </c>
      <c r="J243" s="20" t="s">
        <v>567</v>
      </c>
      <c r="K243" s="16">
        <v>177547</v>
      </c>
      <c r="L243" s="10">
        <v>6271</v>
      </c>
    </row>
    <row r="244" spans="1:12" ht="15.6" customHeight="1" x14ac:dyDescent="0.2">
      <c r="A244" s="15" t="s">
        <v>550</v>
      </c>
      <c r="B244" s="9" t="s">
        <v>551</v>
      </c>
      <c r="C244" s="9">
        <v>35</v>
      </c>
      <c r="D244" s="13" t="s">
        <v>754</v>
      </c>
      <c r="E244" s="14" t="s">
        <v>552</v>
      </c>
      <c r="F244" s="14" t="s">
        <v>897</v>
      </c>
      <c r="G244" s="14" t="s">
        <v>18</v>
      </c>
      <c r="H244" s="14" t="s">
        <v>914</v>
      </c>
      <c r="I244" s="9">
        <v>71175</v>
      </c>
      <c r="J244" s="20" t="s">
        <v>1059</v>
      </c>
      <c r="K244" s="16">
        <v>177547</v>
      </c>
      <c r="L244" s="10">
        <v>71311.259999999995</v>
      </c>
    </row>
    <row r="245" spans="1:12" ht="15.6" customHeight="1" x14ac:dyDescent="0.2">
      <c r="A245" s="15" t="s">
        <v>550</v>
      </c>
      <c r="B245" s="9" t="s">
        <v>551</v>
      </c>
      <c r="C245" s="9">
        <v>35</v>
      </c>
      <c r="D245" s="13" t="s">
        <v>755</v>
      </c>
      <c r="E245" s="14" t="s">
        <v>552</v>
      </c>
      <c r="F245" s="14" t="s">
        <v>898</v>
      </c>
      <c r="G245" s="14" t="s">
        <v>18</v>
      </c>
      <c r="H245" s="14" t="s">
        <v>914</v>
      </c>
      <c r="I245" s="9">
        <v>71282</v>
      </c>
      <c r="J245" s="20" t="s">
        <v>1060</v>
      </c>
      <c r="K245" s="16">
        <v>177547</v>
      </c>
      <c r="L245" s="10">
        <v>64428.899999999994</v>
      </c>
    </row>
    <row r="246" spans="1:12" ht="15.6" customHeight="1" x14ac:dyDescent="0.2">
      <c r="A246" s="15" t="s">
        <v>550</v>
      </c>
      <c r="B246" s="9" t="s">
        <v>551</v>
      </c>
      <c r="C246" s="9">
        <v>35</v>
      </c>
      <c r="D246" s="13" t="s">
        <v>756</v>
      </c>
      <c r="E246" s="14" t="s">
        <v>552</v>
      </c>
      <c r="F246" s="14" t="s">
        <v>899</v>
      </c>
      <c r="G246" s="14" t="s">
        <v>18</v>
      </c>
      <c r="H246" s="14" t="s">
        <v>914</v>
      </c>
      <c r="I246" s="9">
        <v>75564</v>
      </c>
      <c r="J246" s="20" t="s">
        <v>1061</v>
      </c>
      <c r="K246" s="16">
        <v>177547</v>
      </c>
      <c r="L246" s="10">
        <v>80105.62</v>
      </c>
    </row>
    <row r="247" spans="1:12" ht="15.6" customHeight="1" x14ac:dyDescent="0.2">
      <c r="A247" s="15" t="s">
        <v>550</v>
      </c>
      <c r="B247" s="9" t="s">
        <v>551</v>
      </c>
      <c r="C247" s="9">
        <v>35</v>
      </c>
      <c r="D247" s="13" t="s">
        <v>757</v>
      </c>
      <c r="E247" s="14" t="s">
        <v>552</v>
      </c>
      <c r="F247" s="14" t="s">
        <v>900</v>
      </c>
      <c r="G247" s="14" t="s">
        <v>18</v>
      </c>
      <c r="H247" s="14" t="s">
        <v>914</v>
      </c>
      <c r="I247" s="9">
        <v>75572</v>
      </c>
      <c r="J247" s="20" t="s">
        <v>1062</v>
      </c>
      <c r="K247" s="16">
        <v>177547</v>
      </c>
      <c r="L247" s="10">
        <v>91783.359999999986</v>
      </c>
    </row>
    <row r="248" spans="1:12" ht="15.6" customHeight="1" x14ac:dyDescent="0.2">
      <c r="A248" s="15" t="s">
        <v>568</v>
      </c>
      <c r="B248" s="9" t="s">
        <v>569</v>
      </c>
      <c r="C248" s="9">
        <v>21</v>
      </c>
      <c r="D248" s="13" t="s">
        <v>570</v>
      </c>
      <c r="E248" s="14" t="s">
        <v>571</v>
      </c>
      <c r="F248" s="14" t="s">
        <v>572</v>
      </c>
      <c r="G248" s="14" t="s">
        <v>18</v>
      </c>
      <c r="H248" s="14" t="s">
        <v>914</v>
      </c>
      <c r="I248" s="9">
        <v>10512</v>
      </c>
      <c r="J248" s="20" t="s">
        <v>573</v>
      </c>
      <c r="K248" s="16">
        <v>177547</v>
      </c>
      <c r="L248" s="10">
        <v>101657.83</v>
      </c>
    </row>
    <row r="249" spans="1:12" ht="15.6" customHeight="1" x14ac:dyDescent="0.2">
      <c r="A249" s="15" t="s">
        <v>568</v>
      </c>
      <c r="B249" s="9" t="s">
        <v>569</v>
      </c>
      <c r="C249" s="9">
        <v>21</v>
      </c>
      <c r="D249" s="13" t="s">
        <v>758</v>
      </c>
      <c r="E249" s="14" t="s">
        <v>571</v>
      </c>
      <c r="F249" s="14" t="s">
        <v>901</v>
      </c>
      <c r="G249" s="14" t="s">
        <v>902</v>
      </c>
      <c r="H249" s="14" t="s">
        <v>938</v>
      </c>
      <c r="I249" s="9" t="s">
        <v>1096</v>
      </c>
      <c r="J249" s="20" t="s">
        <v>1063</v>
      </c>
      <c r="K249" s="16">
        <v>177547</v>
      </c>
      <c r="L249" s="10">
        <v>14065.489999999998</v>
      </c>
    </row>
    <row r="250" spans="1:12" ht="15.6" customHeight="1" x14ac:dyDescent="0.2">
      <c r="A250" s="15" t="s">
        <v>574</v>
      </c>
      <c r="B250" s="9" t="s">
        <v>575</v>
      </c>
      <c r="C250" s="9">
        <v>22</v>
      </c>
      <c r="D250" s="13" t="s">
        <v>576</v>
      </c>
      <c r="E250" s="14" t="s">
        <v>577</v>
      </c>
      <c r="F250" s="14" t="s">
        <v>578</v>
      </c>
      <c r="G250" s="14" t="s">
        <v>579</v>
      </c>
      <c r="H250" s="14" t="s">
        <v>580</v>
      </c>
      <c r="I250" s="9" t="s">
        <v>581</v>
      </c>
      <c r="J250" s="20" t="s">
        <v>582</v>
      </c>
      <c r="K250" s="16">
        <v>177547</v>
      </c>
      <c r="L250" s="10">
        <v>67754.509999999995</v>
      </c>
    </row>
    <row r="251" spans="1:12" ht="15.6" customHeight="1" x14ac:dyDescent="0.2">
      <c r="A251" s="15" t="s">
        <v>583</v>
      </c>
      <c r="B251" s="9" t="s">
        <v>584</v>
      </c>
      <c r="C251" s="9">
        <v>1</v>
      </c>
      <c r="D251" s="13" t="s">
        <v>759</v>
      </c>
      <c r="E251" s="14" t="s">
        <v>585</v>
      </c>
      <c r="F251" s="14" t="s">
        <v>903</v>
      </c>
      <c r="G251" s="14" t="s">
        <v>18</v>
      </c>
      <c r="H251" s="14" t="s">
        <v>914</v>
      </c>
      <c r="I251" s="9">
        <v>10546</v>
      </c>
      <c r="J251" s="20" t="s">
        <v>1064</v>
      </c>
      <c r="K251" s="16">
        <v>355094</v>
      </c>
      <c r="L251" s="10">
        <v>37370.86</v>
      </c>
    </row>
    <row r="252" spans="1:12" ht="15.6" customHeight="1" x14ac:dyDescent="0.2">
      <c r="A252" s="15" t="s">
        <v>583</v>
      </c>
      <c r="B252" s="9" t="s">
        <v>584</v>
      </c>
      <c r="C252" s="9">
        <v>1</v>
      </c>
      <c r="D252" s="13" t="s">
        <v>586</v>
      </c>
      <c r="E252" s="14" t="s">
        <v>585</v>
      </c>
      <c r="F252" s="14" t="s">
        <v>587</v>
      </c>
      <c r="G252" s="14" t="s">
        <v>18</v>
      </c>
      <c r="H252" s="14" t="s">
        <v>914</v>
      </c>
      <c r="I252" s="9">
        <v>71860</v>
      </c>
      <c r="J252" s="20" t="s">
        <v>588</v>
      </c>
      <c r="K252" s="16">
        <v>177547</v>
      </c>
      <c r="L252" s="10">
        <v>67888.02</v>
      </c>
    </row>
    <row r="253" spans="1:12" ht="15.6" customHeight="1" x14ac:dyDescent="0.2">
      <c r="A253" s="15" t="s">
        <v>583</v>
      </c>
      <c r="B253" s="9" t="s">
        <v>584</v>
      </c>
      <c r="C253" s="9">
        <v>1</v>
      </c>
      <c r="D253" s="13" t="s">
        <v>589</v>
      </c>
      <c r="E253" s="14" t="s">
        <v>585</v>
      </c>
      <c r="F253" s="14" t="s">
        <v>590</v>
      </c>
      <c r="G253" s="14" t="s">
        <v>18</v>
      </c>
      <c r="H253" s="14" t="s">
        <v>914</v>
      </c>
      <c r="I253" s="9">
        <v>71894</v>
      </c>
      <c r="J253" s="20" t="s">
        <v>591</v>
      </c>
      <c r="K253" s="16">
        <v>177547</v>
      </c>
      <c r="L253" s="10">
        <v>50871.12000000001</v>
      </c>
    </row>
    <row r="254" spans="1:12" ht="15.6" customHeight="1" x14ac:dyDescent="0.2">
      <c r="A254" s="15" t="s">
        <v>583</v>
      </c>
      <c r="B254" s="9" t="s">
        <v>584</v>
      </c>
      <c r="C254" s="9">
        <v>1</v>
      </c>
      <c r="D254" s="13" t="s">
        <v>592</v>
      </c>
      <c r="E254" s="14" t="s">
        <v>585</v>
      </c>
      <c r="F254" s="14" t="s">
        <v>593</v>
      </c>
      <c r="G254" s="14" t="s">
        <v>18</v>
      </c>
      <c r="H254" s="14" t="s">
        <v>914</v>
      </c>
      <c r="I254" s="9">
        <v>72231</v>
      </c>
      <c r="J254" s="20" t="s">
        <v>594</v>
      </c>
      <c r="K254" s="16">
        <v>177547</v>
      </c>
      <c r="L254" s="10">
        <v>36421.000000000007</v>
      </c>
    </row>
    <row r="255" spans="1:12" ht="15.6" customHeight="1" x14ac:dyDescent="0.2">
      <c r="A255" s="15" t="s">
        <v>583</v>
      </c>
      <c r="B255" s="9" t="s">
        <v>584</v>
      </c>
      <c r="C255" s="9">
        <v>1</v>
      </c>
      <c r="D255" s="13" t="s">
        <v>760</v>
      </c>
      <c r="E255" s="14" t="s">
        <v>585</v>
      </c>
      <c r="F255" s="14" t="s">
        <v>904</v>
      </c>
      <c r="G255" s="14" t="s">
        <v>18</v>
      </c>
      <c r="H255" s="14" t="s">
        <v>914</v>
      </c>
      <c r="I255" s="9">
        <v>75325</v>
      </c>
      <c r="J255" s="20" t="s">
        <v>1065</v>
      </c>
      <c r="K255" s="16">
        <v>177547</v>
      </c>
      <c r="L255" s="10">
        <v>4478.7200000000012</v>
      </c>
    </row>
    <row r="256" spans="1:12" ht="15.6" customHeight="1" x14ac:dyDescent="0.2">
      <c r="A256" s="15" t="s">
        <v>583</v>
      </c>
      <c r="B256" s="9" t="s">
        <v>584</v>
      </c>
      <c r="C256" s="9">
        <v>1</v>
      </c>
      <c r="D256" s="13" t="s">
        <v>761</v>
      </c>
      <c r="E256" s="14" t="s">
        <v>585</v>
      </c>
      <c r="F256" s="14" t="s">
        <v>905</v>
      </c>
      <c r="G256" s="14" t="s">
        <v>18</v>
      </c>
      <c r="H256" s="14" t="s">
        <v>914</v>
      </c>
      <c r="I256" s="9">
        <v>75523</v>
      </c>
      <c r="J256" s="20" t="s">
        <v>1066</v>
      </c>
      <c r="K256" s="16">
        <v>355094</v>
      </c>
      <c r="L256" s="10">
        <v>257648.78999999998</v>
      </c>
    </row>
    <row r="257" spans="1:12" ht="15.6" customHeight="1" x14ac:dyDescent="0.2">
      <c r="A257" s="15" t="s">
        <v>595</v>
      </c>
      <c r="B257" s="9" t="s">
        <v>633</v>
      </c>
      <c r="C257" s="9">
        <v>58</v>
      </c>
      <c r="D257" s="13" t="s">
        <v>762</v>
      </c>
      <c r="E257" s="14" t="s">
        <v>596</v>
      </c>
      <c r="F257" s="14" t="s">
        <v>906</v>
      </c>
      <c r="G257" s="14" t="s">
        <v>18</v>
      </c>
      <c r="H257" s="14" t="s">
        <v>914</v>
      </c>
      <c r="I257" s="9">
        <v>72454</v>
      </c>
      <c r="J257" s="20" t="s">
        <v>1067</v>
      </c>
      <c r="K257" s="16">
        <v>177547</v>
      </c>
      <c r="L257" s="10">
        <v>38122.5</v>
      </c>
    </row>
    <row r="258" spans="1:12" ht="15.6" customHeight="1" x14ac:dyDescent="0.2">
      <c r="A258" s="15" t="s">
        <v>595</v>
      </c>
      <c r="B258" s="9" t="s">
        <v>633</v>
      </c>
      <c r="C258" s="9">
        <v>58</v>
      </c>
      <c r="D258" s="13" t="s">
        <v>763</v>
      </c>
      <c r="E258" s="14" t="s">
        <v>596</v>
      </c>
      <c r="F258" s="14" t="s">
        <v>907</v>
      </c>
      <c r="G258" s="14" t="s">
        <v>18</v>
      </c>
      <c r="H258" s="14" t="s">
        <v>914</v>
      </c>
      <c r="I258" s="9">
        <v>72603</v>
      </c>
      <c r="J258" s="20" t="s">
        <v>1068</v>
      </c>
      <c r="K258" s="16">
        <v>177547</v>
      </c>
      <c r="L258" s="10">
        <v>133160</v>
      </c>
    </row>
    <row r="259" spans="1:12" ht="15.6" customHeight="1" x14ac:dyDescent="0.2">
      <c r="A259" s="15" t="s">
        <v>595</v>
      </c>
      <c r="B259" s="9" t="s">
        <v>633</v>
      </c>
      <c r="C259" s="9">
        <v>58</v>
      </c>
      <c r="D259" s="13" t="s">
        <v>764</v>
      </c>
      <c r="E259" s="14" t="s">
        <v>596</v>
      </c>
      <c r="F259" s="14" t="s">
        <v>908</v>
      </c>
      <c r="G259" s="14" t="s">
        <v>18</v>
      </c>
      <c r="H259" s="14" t="s">
        <v>914</v>
      </c>
      <c r="I259" s="9">
        <v>72652</v>
      </c>
      <c r="J259" s="20" t="s">
        <v>1069</v>
      </c>
      <c r="K259" s="16">
        <v>355094</v>
      </c>
      <c r="L259" s="10">
        <v>218480.24</v>
      </c>
    </row>
    <row r="260" spans="1:12" ht="15.6" customHeight="1" x14ac:dyDescent="0.2">
      <c r="A260" s="15" t="s">
        <v>595</v>
      </c>
      <c r="B260" s="9" t="s">
        <v>633</v>
      </c>
      <c r="C260" s="9">
        <v>58</v>
      </c>
      <c r="D260" s="13" t="s">
        <v>597</v>
      </c>
      <c r="E260" s="14" t="s">
        <v>596</v>
      </c>
      <c r="F260" s="14" t="s">
        <v>598</v>
      </c>
      <c r="G260" s="14" t="s">
        <v>599</v>
      </c>
      <c r="H260" s="14" t="s">
        <v>600</v>
      </c>
      <c r="I260" s="9" t="s">
        <v>601</v>
      </c>
      <c r="J260" s="20" t="s">
        <v>602</v>
      </c>
      <c r="K260" s="16">
        <v>177547</v>
      </c>
      <c r="L260" s="10">
        <v>47795</v>
      </c>
    </row>
    <row r="261" spans="1:12" ht="15.6" customHeight="1" x14ac:dyDescent="0.2">
      <c r="A261" s="15" t="s">
        <v>595</v>
      </c>
      <c r="B261" s="9" t="s">
        <v>633</v>
      </c>
      <c r="C261" s="9">
        <v>58</v>
      </c>
      <c r="D261" s="13" t="s">
        <v>765</v>
      </c>
      <c r="E261" s="14" t="s">
        <v>596</v>
      </c>
      <c r="F261" s="14" t="s">
        <v>909</v>
      </c>
      <c r="G261" s="14" t="s">
        <v>18</v>
      </c>
      <c r="H261" s="14" t="s">
        <v>914</v>
      </c>
      <c r="I261" s="9">
        <v>76828</v>
      </c>
      <c r="J261" s="20" t="s">
        <v>1070</v>
      </c>
      <c r="K261" s="16">
        <v>177547</v>
      </c>
      <c r="L261" s="10">
        <v>13255.980000000003</v>
      </c>
    </row>
    <row r="262" spans="1:12" ht="15.6" customHeight="1" x14ac:dyDescent="0.2">
      <c r="A262" s="15" t="s">
        <v>625</v>
      </c>
      <c r="B262" s="9" t="s">
        <v>634</v>
      </c>
      <c r="C262" s="9">
        <v>1</v>
      </c>
      <c r="D262" s="13" t="s">
        <v>766</v>
      </c>
      <c r="E262" s="14" t="s">
        <v>910</v>
      </c>
      <c r="F262" s="14" t="s">
        <v>911</v>
      </c>
      <c r="G262" s="14" t="s">
        <v>912</v>
      </c>
      <c r="H262" s="14" t="s">
        <v>939</v>
      </c>
      <c r="I262" s="9" t="s">
        <v>1097</v>
      </c>
      <c r="J262" s="20" t="s">
        <v>1071</v>
      </c>
      <c r="K262" s="16">
        <v>177547</v>
      </c>
      <c r="L262" s="10">
        <v>73293.13</v>
      </c>
    </row>
    <row r="263" spans="1:12" ht="15.6" customHeight="1" x14ac:dyDescent="0.2">
      <c r="A263" s="15" t="s">
        <v>625</v>
      </c>
      <c r="B263" s="9" t="s">
        <v>634</v>
      </c>
      <c r="C263" s="9">
        <v>1</v>
      </c>
      <c r="D263" s="13" t="s">
        <v>767</v>
      </c>
      <c r="E263" s="14" t="s">
        <v>910</v>
      </c>
      <c r="F263" s="14" t="s">
        <v>913</v>
      </c>
      <c r="G263" s="14" t="s">
        <v>18</v>
      </c>
      <c r="H263" s="14" t="s">
        <v>914</v>
      </c>
      <c r="I263" s="9">
        <v>72710</v>
      </c>
      <c r="J263" s="20" t="s">
        <v>1072</v>
      </c>
      <c r="K263" s="16">
        <v>177547</v>
      </c>
      <c r="L263" s="10">
        <v>30032.390000000014</v>
      </c>
    </row>
    <row r="264" spans="1:12" ht="15.6" customHeight="1" x14ac:dyDescent="0.2">
      <c r="A264" s="15" t="s">
        <v>603</v>
      </c>
      <c r="B264" s="9" t="s">
        <v>604</v>
      </c>
      <c r="C264" s="9">
        <v>2</v>
      </c>
      <c r="D264" s="13" t="s">
        <v>605</v>
      </c>
      <c r="E264" s="14" t="s">
        <v>606</v>
      </c>
      <c r="F264" s="14" t="s">
        <v>607</v>
      </c>
      <c r="G264" s="14" t="s">
        <v>18</v>
      </c>
      <c r="H264" s="14" t="s">
        <v>914</v>
      </c>
      <c r="I264" s="9">
        <v>10587</v>
      </c>
      <c r="J264" s="20" t="s">
        <v>608</v>
      </c>
      <c r="K264" s="16">
        <v>177547</v>
      </c>
      <c r="L264" s="10">
        <v>6126.8500000000058</v>
      </c>
    </row>
    <row r="265" spans="1:12" ht="15.75" x14ac:dyDescent="0.25">
      <c r="A265" s="28" t="s">
        <v>609</v>
      </c>
      <c r="B265" s="24"/>
      <c r="C265" s="24"/>
      <c r="D265" s="25"/>
      <c r="E265" s="24"/>
      <c r="F265" s="24"/>
      <c r="G265" s="24"/>
      <c r="H265" s="24"/>
      <c r="I265" s="24"/>
      <c r="J265" s="28"/>
      <c r="K265" s="27">
        <f>SUBTOTAL(109,Table2[2020–21 
Final Allocation Adjusted])</f>
        <v>92501964</v>
      </c>
      <c r="L265" s="27">
        <f>SUBTOTAL(109,Table2[5th Apportionment])</f>
        <v>30890635.800000012</v>
      </c>
    </row>
    <row r="266" spans="1:12" ht="15" x14ac:dyDescent="0.2">
      <c r="A266" s="3" t="s">
        <v>610</v>
      </c>
      <c r="B266" s="1"/>
      <c r="C266" s="2"/>
      <c r="D266" s="2"/>
      <c r="F266" s="4"/>
      <c r="G266" s="4"/>
      <c r="H266" s="4"/>
      <c r="I266" s="5"/>
      <c r="J266" s="4"/>
      <c r="K266" s="6"/>
      <c r="L266" s="5"/>
    </row>
    <row r="267" spans="1:12" ht="15" x14ac:dyDescent="0.2">
      <c r="A267" s="3" t="s">
        <v>611</v>
      </c>
      <c r="B267" s="1"/>
      <c r="C267" s="2"/>
      <c r="D267" s="2"/>
      <c r="F267" s="4"/>
      <c r="G267" s="4"/>
      <c r="H267" s="4"/>
      <c r="I267" s="5"/>
      <c r="J267" s="4"/>
      <c r="K267" s="6"/>
      <c r="L267" s="5"/>
    </row>
    <row r="268" spans="1:12" ht="15" x14ac:dyDescent="0.2">
      <c r="A268" s="17" t="s">
        <v>1100</v>
      </c>
      <c r="B268" s="1"/>
      <c r="C268" s="2"/>
      <c r="D268" s="2"/>
      <c r="F268" s="4"/>
      <c r="G268" s="4"/>
      <c r="H268" s="4"/>
      <c r="I268" s="5"/>
      <c r="J268" s="4"/>
      <c r="K268" s="6"/>
      <c r="L268" s="5"/>
    </row>
    <row r="269" spans="1:12" ht="15" x14ac:dyDescent="0.2">
      <c r="A269" s="2"/>
      <c r="B269" s="1"/>
      <c r="C269" s="2"/>
      <c r="D269" s="2"/>
      <c r="F269" s="4"/>
      <c r="G269" s="4"/>
      <c r="H269" s="4"/>
      <c r="I269" s="5"/>
      <c r="J269" s="4"/>
      <c r="K269" s="6"/>
      <c r="L269" s="5"/>
    </row>
    <row r="270" spans="1:12" ht="15.6" customHeight="1" x14ac:dyDescent="0.2">
      <c r="A270" s="2"/>
      <c r="B270" s="1"/>
      <c r="C270" s="2"/>
      <c r="D270" s="2"/>
      <c r="F270" s="4"/>
      <c r="G270" s="4"/>
      <c r="H270" s="4"/>
      <c r="I270" s="5"/>
      <c r="J270" s="4"/>
      <c r="K270" s="6"/>
      <c r="L270" s="5"/>
    </row>
  </sheetData>
  <pageMargins left="0.7" right="0.7" top="0.75" bottom="0.75" header="0.3" footer="0.3"/>
  <pageSetup scale="5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D8E97-7888-483F-8F56-2FDD39BDC175}">
  <sheetPr>
    <pageSetUpPr fitToPage="1"/>
  </sheetPr>
  <dimension ref="A1:F60"/>
  <sheetViews>
    <sheetView zoomScaleNormal="100" workbookViewId="0">
      <pane ySplit="5" topLeftCell="A6" activePane="bottomLeft" state="frozen"/>
      <selection pane="bottomLeft"/>
    </sheetView>
  </sheetViews>
  <sheetFormatPr defaultColWidth="10.5546875" defaultRowHeight="15.6" customHeight="1" x14ac:dyDescent="0.2"/>
  <cols>
    <col min="1" max="1" width="14" style="3" customWidth="1"/>
    <col min="2" max="2" width="19.88671875" style="3" customWidth="1"/>
    <col min="3" max="3" width="19.88671875" style="9" customWidth="1"/>
    <col min="4" max="4" width="19.88671875" style="12" customWidth="1"/>
    <col min="5" max="5" width="17.44140625" style="3" customWidth="1"/>
    <col min="6" max="6" width="8.88671875" style="3" customWidth="1"/>
    <col min="7" max="16384" width="10.5546875" style="3"/>
  </cols>
  <sheetData>
    <row r="1" spans="1:6" ht="20.25" x14ac:dyDescent="0.3">
      <c r="A1" s="29" t="s">
        <v>1099</v>
      </c>
      <c r="B1"/>
      <c r="C1"/>
      <c r="D1"/>
      <c r="E1"/>
      <c r="F1"/>
    </row>
    <row r="2" spans="1:6" ht="18" x14ac:dyDescent="0.25">
      <c r="A2" s="30" t="s">
        <v>616</v>
      </c>
      <c r="B2" s="1"/>
      <c r="C2" s="2"/>
      <c r="D2" s="11"/>
    </row>
    <row r="3" spans="1:6" ht="15.75" x14ac:dyDescent="0.2">
      <c r="A3" s="22" t="s">
        <v>0</v>
      </c>
    </row>
    <row r="4" spans="1:6" ht="14.45" customHeight="1" thickBot="1" x14ac:dyDescent="0.3">
      <c r="A4" s="23" t="s">
        <v>1</v>
      </c>
    </row>
    <row r="5" spans="1:6" ht="50.25" customHeight="1" thickTop="1" thickBot="1" x14ac:dyDescent="0.3">
      <c r="A5" s="19" t="s">
        <v>612</v>
      </c>
      <c r="B5" s="19" t="s">
        <v>613</v>
      </c>
      <c r="C5" s="19" t="s">
        <v>614</v>
      </c>
      <c r="D5" s="19" t="s">
        <v>615</v>
      </c>
      <c r="E5" s="21" t="s">
        <v>1102</v>
      </c>
    </row>
    <row r="6" spans="1:6" ht="15.6" customHeight="1" x14ac:dyDescent="0.2">
      <c r="A6" s="14" t="s">
        <v>16</v>
      </c>
      <c r="B6" s="13" t="s">
        <v>14</v>
      </c>
      <c r="C6" s="18" t="s">
        <v>1101</v>
      </c>
      <c r="D6" s="10">
        <v>1800116.53</v>
      </c>
      <c r="E6" s="12" t="s">
        <v>1103</v>
      </c>
    </row>
    <row r="7" spans="1:6" ht="15.6" customHeight="1" x14ac:dyDescent="0.2">
      <c r="A7" s="14" t="s">
        <v>771</v>
      </c>
      <c r="B7" s="13" t="s">
        <v>618</v>
      </c>
      <c r="C7" s="18" t="s">
        <v>1101</v>
      </c>
      <c r="D7" s="10">
        <v>35080.92</v>
      </c>
      <c r="E7" s="12" t="s">
        <v>1104</v>
      </c>
    </row>
    <row r="8" spans="1:6" ht="15.6" customHeight="1" x14ac:dyDescent="0.2">
      <c r="A8" s="14" t="s">
        <v>55</v>
      </c>
      <c r="B8" s="13" t="s">
        <v>52</v>
      </c>
      <c r="C8" s="18" t="s">
        <v>1101</v>
      </c>
      <c r="D8" s="10">
        <v>488039.56999999995</v>
      </c>
      <c r="E8" s="12" t="s">
        <v>1105</v>
      </c>
    </row>
    <row r="9" spans="1:6" ht="15.6" customHeight="1" x14ac:dyDescent="0.2">
      <c r="A9" s="14" t="s">
        <v>774</v>
      </c>
      <c r="B9" s="13" t="s">
        <v>619</v>
      </c>
      <c r="C9" s="18" t="s">
        <v>1101</v>
      </c>
      <c r="D9" s="10">
        <v>54669.72</v>
      </c>
      <c r="E9" s="12" t="s">
        <v>1106</v>
      </c>
    </row>
    <row r="10" spans="1:6" ht="15.6" customHeight="1" x14ac:dyDescent="0.2">
      <c r="A10" s="14" t="s">
        <v>67</v>
      </c>
      <c r="B10" s="13" t="s">
        <v>64</v>
      </c>
      <c r="C10" s="18" t="s">
        <v>1101</v>
      </c>
      <c r="D10" s="10">
        <v>1457558.6400000001</v>
      </c>
      <c r="E10" s="12" t="s">
        <v>1107</v>
      </c>
    </row>
    <row r="11" spans="1:6" ht="15.6" customHeight="1" x14ac:dyDescent="0.2">
      <c r="A11" s="14" t="s">
        <v>76</v>
      </c>
      <c r="B11" s="13" t="s">
        <v>73</v>
      </c>
      <c r="C11" s="18" t="s">
        <v>1101</v>
      </c>
      <c r="D11" s="10">
        <v>288788.27</v>
      </c>
      <c r="E11" s="12" t="s">
        <v>1108</v>
      </c>
    </row>
    <row r="12" spans="1:6" ht="15.6" customHeight="1" x14ac:dyDescent="0.2">
      <c r="A12" s="14" t="s">
        <v>785</v>
      </c>
      <c r="B12" s="13" t="s">
        <v>620</v>
      </c>
      <c r="C12" s="18" t="s">
        <v>1101</v>
      </c>
      <c r="D12" s="10">
        <v>106094</v>
      </c>
      <c r="E12" s="12" t="s">
        <v>1109</v>
      </c>
    </row>
    <row r="13" spans="1:6" ht="15.6" customHeight="1" x14ac:dyDescent="0.2">
      <c r="A13" s="14" t="s">
        <v>81</v>
      </c>
      <c r="B13" s="13" t="s">
        <v>79</v>
      </c>
      <c r="C13" s="18" t="s">
        <v>1101</v>
      </c>
      <c r="D13" s="10">
        <v>2859421.73</v>
      </c>
      <c r="E13" s="12" t="s">
        <v>1110</v>
      </c>
    </row>
    <row r="14" spans="1:6" ht="15.6" customHeight="1" x14ac:dyDescent="0.2">
      <c r="A14" s="14" t="s">
        <v>28</v>
      </c>
      <c r="B14" s="13" t="s">
        <v>25</v>
      </c>
      <c r="C14" s="18" t="s">
        <v>1101</v>
      </c>
      <c r="D14" s="10">
        <v>319586.49</v>
      </c>
      <c r="E14" s="12" t="s">
        <v>1111</v>
      </c>
    </row>
    <row r="15" spans="1:6" ht="15.6" customHeight="1" x14ac:dyDescent="0.2">
      <c r="A15" s="14" t="s">
        <v>123</v>
      </c>
      <c r="B15" s="13" t="s">
        <v>121</v>
      </c>
      <c r="C15" s="18" t="s">
        <v>1101</v>
      </c>
      <c r="D15" s="10">
        <v>189408.52999999997</v>
      </c>
      <c r="E15" s="12" t="s">
        <v>1112</v>
      </c>
    </row>
    <row r="16" spans="1:6" ht="15.6" customHeight="1" x14ac:dyDescent="0.2">
      <c r="A16" s="14" t="s">
        <v>795</v>
      </c>
      <c r="B16" s="13" t="s">
        <v>621</v>
      </c>
      <c r="C16" s="18" t="s">
        <v>1101</v>
      </c>
      <c r="D16" s="10">
        <v>447480.63</v>
      </c>
      <c r="E16" s="12" t="s">
        <v>1113</v>
      </c>
    </row>
    <row r="17" spans="1:5" ht="15.6" customHeight="1" x14ac:dyDescent="0.2">
      <c r="A17" s="14" t="s">
        <v>133</v>
      </c>
      <c r="B17" s="13" t="s">
        <v>130</v>
      </c>
      <c r="C17" s="18" t="s">
        <v>1101</v>
      </c>
      <c r="D17" s="10">
        <v>229578.81999999998</v>
      </c>
      <c r="E17" s="12" t="s">
        <v>1114</v>
      </c>
    </row>
    <row r="18" spans="1:5" ht="15.6" customHeight="1" x14ac:dyDescent="0.2">
      <c r="A18" s="14" t="s">
        <v>152</v>
      </c>
      <c r="B18" s="13" t="s">
        <v>149</v>
      </c>
      <c r="C18" s="18" t="s">
        <v>1101</v>
      </c>
      <c r="D18" s="10">
        <v>480085.9</v>
      </c>
      <c r="E18" s="12" t="s">
        <v>1115</v>
      </c>
    </row>
    <row r="19" spans="1:5" ht="15.6" customHeight="1" x14ac:dyDescent="0.2">
      <c r="A19" s="14" t="s">
        <v>157</v>
      </c>
      <c r="B19" s="13" t="s">
        <v>155</v>
      </c>
      <c r="C19" s="18" t="s">
        <v>1101</v>
      </c>
      <c r="D19" s="10">
        <v>181929.25</v>
      </c>
      <c r="E19" s="12" t="s">
        <v>1116</v>
      </c>
    </row>
    <row r="20" spans="1:5" ht="15.6" customHeight="1" x14ac:dyDescent="0.2">
      <c r="A20" s="14" t="s">
        <v>808</v>
      </c>
      <c r="B20" s="13" t="s">
        <v>622</v>
      </c>
      <c r="C20" s="18" t="s">
        <v>1101</v>
      </c>
      <c r="D20" s="10">
        <v>218928.99000000002</v>
      </c>
      <c r="E20" s="12" t="s">
        <v>1117</v>
      </c>
    </row>
    <row r="21" spans="1:5" ht="15.6" customHeight="1" x14ac:dyDescent="0.2">
      <c r="A21" s="14" t="s">
        <v>166</v>
      </c>
      <c r="B21" s="13" t="s">
        <v>164</v>
      </c>
      <c r="C21" s="18" t="s">
        <v>1101</v>
      </c>
      <c r="D21" s="10">
        <v>68576.22</v>
      </c>
      <c r="E21" s="12" t="s">
        <v>1118</v>
      </c>
    </row>
    <row r="22" spans="1:5" ht="15.6" customHeight="1" x14ac:dyDescent="0.2">
      <c r="A22" s="14" t="s">
        <v>172</v>
      </c>
      <c r="B22" s="13" t="s">
        <v>170</v>
      </c>
      <c r="C22" s="18" t="s">
        <v>1101</v>
      </c>
      <c r="D22" s="10">
        <v>5227472.2700000005</v>
      </c>
      <c r="E22" s="12" t="s">
        <v>1119</v>
      </c>
    </row>
    <row r="23" spans="1:5" ht="15.6" customHeight="1" x14ac:dyDescent="0.2">
      <c r="A23" s="14" t="s">
        <v>211</v>
      </c>
      <c r="B23" s="13" t="s">
        <v>208</v>
      </c>
      <c r="C23" s="18" t="s">
        <v>1101</v>
      </c>
      <c r="D23" s="10">
        <v>127746.75</v>
      </c>
      <c r="E23" s="12" t="s">
        <v>1120</v>
      </c>
    </row>
    <row r="24" spans="1:5" ht="15.6" customHeight="1" x14ac:dyDescent="0.2">
      <c r="A24" s="14" t="s">
        <v>216</v>
      </c>
      <c r="B24" s="13" t="s">
        <v>214</v>
      </c>
      <c r="C24" s="18" t="s">
        <v>1101</v>
      </c>
      <c r="D24" s="10">
        <v>78094.679999999993</v>
      </c>
      <c r="E24" s="12" t="s">
        <v>1121</v>
      </c>
    </row>
    <row r="25" spans="1:5" ht="15.6" customHeight="1" x14ac:dyDescent="0.2">
      <c r="A25" s="14" t="s">
        <v>831</v>
      </c>
      <c r="B25" s="13" t="s">
        <v>623</v>
      </c>
      <c r="C25" s="18" t="s">
        <v>1101</v>
      </c>
      <c r="D25" s="10">
        <v>122046.75</v>
      </c>
      <c r="E25" s="12" t="s">
        <v>1122</v>
      </c>
    </row>
    <row r="26" spans="1:5" ht="15.6" customHeight="1" x14ac:dyDescent="0.2">
      <c r="A26" s="14" t="s">
        <v>222</v>
      </c>
      <c r="B26" s="13" t="s">
        <v>220</v>
      </c>
      <c r="C26" s="18" t="s">
        <v>1101</v>
      </c>
      <c r="D26" s="10">
        <v>86190.579999999987</v>
      </c>
      <c r="E26" s="12" t="s">
        <v>1123</v>
      </c>
    </row>
    <row r="27" spans="1:5" ht="15.6" customHeight="1" x14ac:dyDescent="0.2">
      <c r="A27" s="14" t="s">
        <v>228</v>
      </c>
      <c r="B27" s="13" t="s">
        <v>226</v>
      </c>
      <c r="C27" s="18" t="s">
        <v>1101</v>
      </c>
      <c r="D27" s="10">
        <v>476316.87</v>
      </c>
      <c r="E27" s="12" t="s">
        <v>1124</v>
      </c>
    </row>
    <row r="28" spans="1:5" ht="15.6" customHeight="1" x14ac:dyDescent="0.2">
      <c r="A28" s="14" t="s">
        <v>240</v>
      </c>
      <c r="B28" s="13" t="s">
        <v>238</v>
      </c>
      <c r="C28" s="18" t="s">
        <v>1101</v>
      </c>
      <c r="D28" s="10">
        <v>594746.05000000005</v>
      </c>
      <c r="E28" s="12" t="s">
        <v>1125</v>
      </c>
    </row>
    <row r="29" spans="1:5" ht="15.6" customHeight="1" x14ac:dyDescent="0.2">
      <c r="A29" s="14" t="s">
        <v>253</v>
      </c>
      <c r="B29" s="13" t="s">
        <v>250</v>
      </c>
      <c r="C29" s="18" t="s">
        <v>1101</v>
      </c>
      <c r="D29" s="10">
        <v>72632.650000000023</v>
      </c>
      <c r="E29" s="12" t="s">
        <v>1126</v>
      </c>
    </row>
    <row r="30" spans="1:5" ht="15.6" customHeight="1" x14ac:dyDescent="0.2">
      <c r="A30" s="14" t="s">
        <v>259</v>
      </c>
      <c r="B30" s="13" t="s">
        <v>256</v>
      </c>
      <c r="C30" s="18" t="s">
        <v>1101</v>
      </c>
      <c r="D30" s="10">
        <v>257750.55</v>
      </c>
      <c r="E30" s="12" t="s">
        <v>1127</v>
      </c>
    </row>
    <row r="31" spans="1:5" ht="15.6" customHeight="1" x14ac:dyDescent="0.2">
      <c r="A31" s="14" t="s">
        <v>276</v>
      </c>
      <c r="B31" s="13" t="s">
        <v>273</v>
      </c>
      <c r="C31" s="18" t="s">
        <v>1101</v>
      </c>
      <c r="D31" s="10">
        <v>834622.02000000014</v>
      </c>
      <c r="E31" s="12" t="s">
        <v>1128</v>
      </c>
    </row>
    <row r="32" spans="1:5" ht="15.6" customHeight="1" x14ac:dyDescent="0.2">
      <c r="A32" s="14" t="s">
        <v>299</v>
      </c>
      <c r="B32" s="13" t="s">
        <v>296</v>
      </c>
      <c r="C32" s="18" t="s">
        <v>1101</v>
      </c>
      <c r="D32" s="10">
        <v>305084.47000000003</v>
      </c>
      <c r="E32" s="12" t="s">
        <v>1129</v>
      </c>
    </row>
    <row r="33" spans="1:5" ht="15.6" customHeight="1" x14ac:dyDescent="0.2">
      <c r="A33" s="14" t="s">
        <v>304</v>
      </c>
      <c r="B33" s="13" t="s">
        <v>302</v>
      </c>
      <c r="C33" s="18" t="s">
        <v>1101</v>
      </c>
      <c r="D33" s="10">
        <v>876145.73</v>
      </c>
      <c r="E33" s="12" t="s">
        <v>1130</v>
      </c>
    </row>
    <row r="34" spans="1:5" ht="15.6" customHeight="1" x14ac:dyDescent="0.2">
      <c r="A34" s="14" t="s">
        <v>317</v>
      </c>
      <c r="B34" s="13" t="s">
        <v>314</v>
      </c>
      <c r="C34" s="18" t="s">
        <v>1101</v>
      </c>
      <c r="D34" s="10">
        <v>1231855.8699999999</v>
      </c>
      <c r="E34" s="12" t="s">
        <v>1131</v>
      </c>
    </row>
    <row r="35" spans="1:5" ht="15.6" customHeight="1" x14ac:dyDescent="0.2">
      <c r="A35" s="14" t="s">
        <v>857</v>
      </c>
      <c r="B35" s="13" t="s">
        <v>624</v>
      </c>
      <c r="C35" s="18" t="s">
        <v>1101</v>
      </c>
      <c r="D35" s="10">
        <v>197469.92</v>
      </c>
      <c r="E35" s="12" t="s">
        <v>1132</v>
      </c>
    </row>
    <row r="36" spans="1:5" ht="15.6" customHeight="1" x14ac:dyDescent="0.2">
      <c r="A36" s="14" t="s">
        <v>331</v>
      </c>
      <c r="B36" s="13" t="s">
        <v>329</v>
      </c>
      <c r="C36" s="18" t="s">
        <v>1101</v>
      </c>
      <c r="D36" s="10">
        <v>1888200.6600000001</v>
      </c>
      <c r="E36" s="12" t="s">
        <v>1133</v>
      </c>
    </row>
    <row r="37" spans="1:5" ht="15.6" customHeight="1" x14ac:dyDescent="0.2">
      <c r="A37" s="14" t="s">
        <v>364</v>
      </c>
      <c r="B37" s="13" t="s">
        <v>361</v>
      </c>
      <c r="C37" s="18" t="s">
        <v>1101</v>
      </c>
      <c r="D37" s="10">
        <v>2851243.6599999997</v>
      </c>
      <c r="E37" s="12" t="s">
        <v>1134</v>
      </c>
    </row>
    <row r="38" spans="1:5" ht="15.6" customHeight="1" x14ac:dyDescent="0.2">
      <c r="A38" s="14" t="s">
        <v>427</v>
      </c>
      <c r="B38" s="13" t="s">
        <v>425</v>
      </c>
      <c r="C38" s="18" t="s">
        <v>1101</v>
      </c>
      <c r="D38" s="10">
        <v>213789.14999999997</v>
      </c>
      <c r="E38" s="12" t="s">
        <v>1135</v>
      </c>
    </row>
    <row r="39" spans="1:5" ht="15.6" customHeight="1" x14ac:dyDescent="0.2">
      <c r="A39" s="14" t="s">
        <v>437</v>
      </c>
      <c r="B39" s="13" t="s">
        <v>434</v>
      </c>
      <c r="C39" s="18" t="s">
        <v>1101</v>
      </c>
      <c r="D39" s="10">
        <v>921900.02</v>
      </c>
      <c r="E39" s="12" t="s">
        <v>1136</v>
      </c>
    </row>
    <row r="40" spans="1:5" ht="15.6" customHeight="1" x14ac:dyDescent="0.2">
      <c r="A40" s="14" t="s">
        <v>459</v>
      </c>
      <c r="B40" s="13" t="s">
        <v>456</v>
      </c>
      <c r="C40" s="18" t="s">
        <v>1101</v>
      </c>
      <c r="D40" s="10">
        <v>240769.37000000002</v>
      </c>
      <c r="E40" s="12" t="s">
        <v>1137</v>
      </c>
    </row>
    <row r="41" spans="1:5" ht="15.6" customHeight="1" x14ac:dyDescent="0.2">
      <c r="A41" s="14" t="s">
        <v>467</v>
      </c>
      <c r="B41" s="13" t="s">
        <v>465</v>
      </c>
      <c r="C41" s="18" t="s">
        <v>1101</v>
      </c>
      <c r="D41" s="10">
        <v>571155.59000000008</v>
      </c>
      <c r="E41" s="12" t="s">
        <v>1138</v>
      </c>
    </row>
    <row r="42" spans="1:5" ht="15.6" customHeight="1" x14ac:dyDescent="0.2">
      <c r="A42" s="14" t="s">
        <v>484</v>
      </c>
      <c r="B42" s="13" t="s">
        <v>482</v>
      </c>
      <c r="C42" s="18" t="s">
        <v>1101</v>
      </c>
      <c r="D42" s="10">
        <v>224553.83000000002</v>
      </c>
      <c r="E42" s="12" t="s">
        <v>1139</v>
      </c>
    </row>
    <row r="43" spans="1:5" ht="15.6" customHeight="1" x14ac:dyDescent="0.2">
      <c r="A43" s="14" t="s">
        <v>494</v>
      </c>
      <c r="B43" s="13" t="s">
        <v>491</v>
      </c>
      <c r="C43" s="18" t="s">
        <v>1101</v>
      </c>
      <c r="D43" s="10">
        <v>683597.28</v>
      </c>
      <c r="E43" s="12" t="s">
        <v>1140</v>
      </c>
    </row>
    <row r="44" spans="1:5" ht="15.6" customHeight="1" x14ac:dyDescent="0.2">
      <c r="A44" s="14" t="s">
        <v>517</v>
      </c>
      <c r="B44" s="13" t="s">
        <v>514</v>
      </c>
      <c r="C44" s="18" t="s">
        <v>1101</v>
      </c>
      <c r="D44" s="10">
        <v>133382.76</v>
      </c>
      <c r="E44" s="12" t="s">
        <v>1141</v>
      </c>
    </row>
    <row r="45" spans="1:5" ht="15.6" customHeight="1" x14ac:dyDescent="0.2">
      <c r="A45" s="14" t="s">
        <v>523</v>
      </c>
      <c r="B45" s="13" t="s">
        <v>520</v>
      </c>
      <c r="C45" s="18" t="s">
        <v>1101</v>
      </c>
      <c r="D45" s="10">
        <v>923371.25999999989</v>
      </c>
      <c r="E45" s="12" t="s">
        <v>1142</v>
      </c>
    </row>
    <row r="46" spans="1:5" ht="15.6" customHeight="1" x14ac:dyDescent="0.2">
      <c r="A46" s="14" t="s">
        <v>541</v>
      </c>
      <c r="B46" s="13" t="s">
        <v>538</v>
      </c>
      <c r="C46" s="18" t="s">
        <v>1101</v>
      </c>
      <c r="D46" s="10">
        <v>87618.049999999988</v>
      </c>
      <c r="E46" s="12" t="s">
        <v>1143</v>
      </c>
    </row>
    <row r="47" spans="1:5" ht="15.6" customHeight="1" x14ac:dyDescent="0.2">
      <c r="A47" s="14" t="s">
        <v>546</v>
      </c>
      <c r="B47" s="13" t="s">
        <v>544</v>
      </c>
      <c r="C47" s="18" t="s">
        <v>1101</v>
      </c>
      <c r="D47" s="10">
        <v>520278.59</v>
      </c>
      <c r="E47" s="12" t="s">
        <v>1144</v>
      </c>
    </row>
    <row r="48" spans="1:5" ht="15.6" customHeight="1" x14ac:dyDescent="0.2">
      <c r="A48" s="14" t="s">
        <v>552</v>
      </c>
      <c r="B48" s="13" t="s">
        <v>550</v>
      </c>
      <c r="C48" s="18" t="s">
        <v>1101</v>
      </c>
      <c r="D48" s="10">
        <v>718833.78</v>
      </c>
      <c r="E48" s="12" t="s">
        <v>1145</v>
      </c>
    </row>
    <row r="49" spans="1:5" ht="15.6" customHeight="1" x14ac:dyDescent="0.2">
      <c r="A49" s="14" t="s">
        <v>571</v>
      </c>
      <c r="B49" s="13" t="s">
        <v>568</v>
      </c>
      <c r="C49" s="18" t="s">
        <v>1101</v>
      </c>
      <c r="D49" s="10">
        <v>115723.32</v>
      </c>
      <c r="E49" s="12" t="s">
        <v>1146</v>
      </c>
    </row>
    <row r="50" spans="1:5" ht="15.6" customHeight="1" x14ac:dyDescent="0.2">
      <c r="A50" s="14" t="s">
        <v>577</v>
      </c>
      <c r="B50" s="13" t="s">
        <v>574</v>
      </c>
      <c r="C50" s="18" t="s">
        <v>1101</v>
      </c>
      <c r="D50" s="10">
        <v>67754.509999999995</v>
      </c>
      <c r="E50" s="12" t="s">
        <v>1147</v>
      </c>
    </row>
    <row r="51" spans="1:5" ht="15.6" customHeight="1" x14ac:dyDescent="0.2">
      <c r="A51" s="14" t="s">
        <v>585</v>
      </c>
      <c r="B51" s="13" t="s">
        <v>583</v>
      </c>
      <c r="C51" s="18" t="s">
        <v>1101</v>
      </c>
      <c r="D51" s="10">
        <v>454678.51</v>
      </c>
      <c r="E51" s="12" t="s">
        <v>1148</v>
      </c>
    </row>
    <row r="52" spans="1:5" ht="15.6" customHeight="1" x14ac:dyDescent="0.2">
      <c r="A52" s="14" t="s">
        <v>596</v>
      </c>
      <c r="B52" s="13" t="s">
        <v>595</v>
      </c>
      <c r="C52" s="18" t="s">
        <v>1101</v>
      </c>
      <c r="D52" s="10">
        <v>450813.72</v>
      </c>
      <c r="E52" s="12" t="s">
        <v>1149</v>
      </c>
    </row>
    <row r="53" spans="1:5" ht="15.6" customHeight="1" x14ac:dyDescent="0.2">
      <c r="A53" s="14" t="s">
        <v>910</v>
      </c>
      <c r="B53" s="13" t="s">
        <v>625</v>
      </c>
      <c r="C53" s="18" t="s">
        <v>1101</v>
      </c>
      <c r="D53" s="10">
        <v>103325.52000000002</v>
      </c>
      <c r="E53" s="12" t="s">
        <v>1150</v>
      </c>
    </row>
    <row r="54" spans="1:5" ht="15.6" customHeight="1" x14ac:dyDescent="0.2">
      <c r="A54" s="14" t="s">
        <v>606</v>
      </c>
      <c r="B54" s="13" t="s">
        <v>603</v>
      </c>
      <c r="C54" s="18" t="s">
        <v>1101</v>
      </c>
      <c r="D54" s="10">
        <v>6126.8500000000058</v>
      </c>
      <c r="E54" s="12" t="s">
        <v>1151</v>
      </c>
    </row>
    <row r="55" spans="1:5" ht="15.75" x14ac:dyDescent="0.25">
      <c r="A55" s="24" t="s">
        <v>609</v>
      </c>
      <c r="B55" s="25"/>
      <c r="C55" s="26"/>
      <c r="D55" s="27">
        <f>SUBTOTAL(109,Table1[County
Total])</f>
        <v>30890635.800000016</v>
      </c>
      <c r="E55" s="28"/>
    </row>
    <row r="56" spans="1:5" ht="15" x14ac:dyDescent="0.2">
      <c r="A56" s="3" t="s">
        <v>610</v>
      </c>
      <c r="B56" s="1"/>
      <c r="C56" s="2"/>
      <c r="D56" s="11"/>
    </row>
    <row r="57" spans="1:5" ht="15" x14ac:dyDescent="0.2">
      <c r="A57" s="3" t="s">
        <v>611</v>
      </c>
      <c r="B57" s="1"/>
      <c r="C57" s="2"/>
      <c r="D57" s="11"/>
    </row>
    <row r="58" spans="1:5" ht="15" x14ac:dyDescent="0.2">
      <c r="A58" s="17" t="s">
        <v>1100</v>
      </c>
      <c r="B58" s="1"/>
      <c r="C58" s="2"/>
      <c r="D58" s="11"/>
    </row>
    <row r="59" spans="1:5" ht="15" x14ac:dyDescent="0.2">
      <c r="A59" s="2"/>
      <c r="B59" s="1"/>
      <c r="C59" s="2"/>
      <c r="D59" s="11"/>
    </row>
    <row r="60" spans="1:5" ht="15.6" customHeight="1" x14ac:dyDescent="0.2">
      <c r="A60" s="2"/>
      <c r="B60" s="1"/>
      <c r="C60" s="2"/>
      <c r="D60" s="11"/>
    </row>
  </sheetData>
  <pageMargins left="0.7" right="0.7" top="0.75" bottom="0.75" header="0.3" footer="0.3"/>
  <pageSetup scale="84" fitToHeight="0" orientation="portrait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2020-21 CSILEA 5th - LEA</vt:lpstr>
      <vt:lpstr>2020-21 CSILEA 5th -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Recip5-20: CSI LEA (CA Dept of Education)</dc:title>
  <dc:subject>Comprehensive Support and Improvement for Local Educational Agencies fifth apportionment schedule for fiscal year 2020-21.</dc:subject>
  <dc:creator/>
  <cp:lastModifiedBy/>
  <dcterms:created xsi:type="dcterms:W3CDTF">2024-08-13T22:25:54Z</dcterms:created>
  <dcterms:modified xsi:type="dcterms:W3CDTF">2024-08-13T22:26:16Z</dcterms:modified>
</cp:coreProperties>
</file>