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updateLinks="never" defaultThemeVersion="166925"/>
  <xr:revisionPtr revIDLastSave="0" documentId="13_ncr:1_{980D4C5D-952B-42F0-9368-A6A78691329C}" xr6:coauthVersionLast="47" xr6:coauthVersionMax="47" xr10:uidLastSave="{00000000-0000-0000-0000-000000000000}"/>
  <bookViews>
    <workbookView xWindow="-120" yWindow="-120" windowWidth="29040" windowHeight="15840" xr2:uid="{D7452BB3-E42A-4737-B0C8-46CC5077E40A}"/>
  </bookViews>
  <sheets>
    <sheet name="2021-22 CSILEA 4th - LEA" sheetId="2" r:id="rId1"/>
    <sheet name="2021-22 CSILEA 4th - County" sheetId="3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1" hidden="1">'2021-22 CSILEA 4th - County'!#REF!</definedName>
    <definedName name="_xlnm._FilterDatabase" localSheetId="0" hidden="1">'2021-22 CSILEA 4th - LEA'!$E$6:$L$192</definedName>
    <definedName name="aaaaaaaaaaaaa">#REF!</definedName>
    <definedName name="aasddsdccfsdfsd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1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 localSheetId="1">#REF!</definedName>
    <definedName name="Crosswalk">#REF!</definedName>
    <definedName name="cvzdvzcvzcv">#REF!</definedName>
    <definedName name="Debbie" localSheetId="1">#REF!</definedName>
    <definedName name="Debbie">#REF!</definedName>
    <definedName name="Delaware">#REF!</definedName>
    <definedName name="details" localSheetId="1">#REF!</definedName>
    <definedName name="details">#REF!</definedName>
    <definedName name="Details2" localSheetId="1">#REF!</definedName>
    <definedName name="Details2">#REF!</definedName>
    <definedName name="dfadsfsddsafadsfasdf">#REF!</definedName>
    <definedName name="dfafrerewfgdsvg">#REF!</definedName>
    <definedName name="dfasd1f32131df">#REF!</definedName>
    <definedName name="dfdasdfsdf">#REF!</definedName>
    <definedName name="dfgdfgdfhsdghdsfgsdghsdfgrhsdhgdfsghsdfh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MP" localSheetId="1">#REF!</definedName>
    <definedName name="EMP">#REF!</definedName>
    <definedName name="ENC" localSheetId="1">#REF!</definedName>
    <definedName name="ENC">#REF!</definedName>
    <definedName name="epa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sdfgdfsgdfgsdfg">#REF!</definedName>
    <definedName name="fdgsdgd">#REF!</definedName>
    <definedName name="fdrgdfh">#REF!</definedName>
    <definedName name="fdsgsergfdsg">#REF!</definedName>
    <definedName name="fefdvgg">#REF!</definedName>
    <definedName name="fesdfdsfsdfdsfsdffsdfsdfsdfsdfsdfsdfsdfdsdfsdf">#REF!</definedName>
    <definedName name="fgde">#REF!</definedName>
    <definedName name="fgdgsdgfsdgdfgdsg">#REF!</definedName>
    <definedName name="fghjgccgfchcgfchgvhgvjkhvgkuygkgvhvgkhvh">#REF!</definedName>
    <definedName name="fgsdfgdsgdsgsdgdsgdsgsdgdfgdfsgfd">#REF!</definedName>
    <definedName name="fgsdfgfdsgfdgfdgfdg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unded_els">#REF!</definedName>
    <definedName name="gdfgfdgdfgfdsgfdsgdsgds">#REF!</definedName>
    <definedName name="gdfgs">#REF!</definedName>
    <definedName name="gdfzgfg">#REF!</definedName>
    <definedName name="Georgia">#REF!</definedName>
    <definedName name="gffdgh">#REF!</definedName>
    <definedName name="ghkjhjmthg">#REF!</definedName>
    <definedName name="gjhghjgjkkljmlkkl">#REF!</definedName>
    <definedName name="GOV" localSheetId="1">#REF!</definedName>
    <definedName name="GOV">#REF!</definedName>
    <definedName name="Grand_Total">#REF!</definedName>
    <definedName name="Guam">#REF!</definedName>
    <definedName name="Hawaii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l" localSheetId="1">#REF!</definedName>
    <definedName name="l">#REF!</definedName>
    <definedName name="LEP_complete_567">#REF!</definedName>
    <definedName name="list_for_SFSD">#REF!</definedName>
    <definedName name="Louisiana">#REF!</definedName>
    <definedName name="LRDDRResDCode">#REF!</definedName>
    <definedName name="m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1">#REF!</definedName>
    <definedName name="OpenDoc">#REF!</definedName>
    <definedName name="Oregon">#REF!</definedName>
    <definedName name="Other_Non_State_Allocations">#REF!</definedName>
    <definedName name="PARIS" localSheetId="1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SchoolDetailExpanded">#REF!</definedName>
    <definedName name="sdf">#REF!</definedName>
    <definedName name="sdfsadfsssa">#REF!</definedName>
    <definedName name="sdfsdfdsvfdfsdfdsfdsfdsfdsfsfs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TD" localSheetId="1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UpdateCSLEAInfo">#REF!</definedName>
    <definedName name="Utah">#REF!</definedName>
    <definedName name="Vendor_Match_Results" localSheetId="1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2" i="2" l="1"/>
  <c r="L192" i="2"/>
  <c r="D51" i="3"/>
</calcChain>
</file>

<file path=xl/sharedStrings.xml><?xml version="1.0" encoding="utf-8"?>
<sst xmlns="http://schemas.openxmlformats.org/spreadsheetml/2006/main" count="1732" uniqueCount="864">
  <si>
    <t xml:space="preserve">Every Student Succeeds Act
</t>
  </si>
  <si>
    <t>CDS: County District School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</si>
  <si>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</si>
  <si>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</si>
  <si>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</si>
  <si>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</si>
  <si>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</si>
  <si>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</si>
  <si>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</si>
  <si>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</si>
  <si>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</si>
  <si>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</si>
  <si>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0000000</t>
  </si>
  <si>
    <t>Fresno</t>
  </si>
  <si>
    <t>10</t>
  </si>
  <si>
    <t>62166</t>
  </si>
  <si>
    <t>Humboldt</t>
  </si>
  <si>
    <t>12</t>
  </si>
  <si>
    <t>Los Angeles</t>
  </si>
  <si>
    <t>19</t>
  </si>
  <si>
    <t>75309</t>
  </si>
  <si>
    <t>Monterey</t>
  </si>
  <si>
    <t>27660350000000</t>
  </si>
  <si>
    <t>27</t>
  </si>
  <si>
    <t>66035</t>
  </si>
  <si>
    <t>Greenfield Union Elementary</t>
  </si>
  <si>
    <t>Orange</t>
  </si>
  <si>
    <t>30</t>
  </si>
  <si>
    <t>Riverside</t>
  </si>
  <si>
    <t>33</t>
  </si>
  <si>
    <t>San Bernardino</t>
  </si>
  <si>
    <t>36</t>
  </si>
  <si>
    <t>67876</t>
  </si>
  <si>
    <t>San Diego</t>
  </si>
  <si>
    <t>37</t>
  </si>
  <si>
    <t>Santa Clara</t>
  </si>
  <si>
    <t>43</t>
  </si>
  <si>
    <t>Statewide Total</t>
  </si>
  <si>
    <t>California Department of Education</t>
  </si>
  <si>
    <t>School Fiscal Services Division</t>
  </si>
  <si>
    <t>Fiscal Year 2021–22</t>
  </si>
  <si>
    <t>Del Norte</t>
  </si>
  <si>
    <t>County 
Code</t>
  </si>
  <si>
    <t>County 
Treasurer</t>
  </si>
  <si>
    <t>Invoice Number</t>
  </si>
  <si>
    <t>08100820000000</t>
  </si>
  <si>
    <t>10621661030840</t>
  </si>
  <si>
    <t>10622650000000</t>
  </si>
  <si>
    <t>12629270000000</t>
  </si>
  <si>
    <t>12629840000000</t>
  </si>
  <si>
    <t>30103060134239</t>
  </si>
  <si>
    <t>33670900000000</t>
  </si>
  <si>
    <t>33671240000000</t>
  </si>
  <si>
    <t>36678763630993</t>
  </si>
  <si>
    <t>37682130127084</t>
  </si>
  <si>
    <t>08</t>
  </si>
  <si>
    <t>10082</t>
  </si>
  <si>
    <t>62265</t>
  </si>
  <si>
    <t>62927</t>
  </si>
  <si>
    <t>62984</t>
  </si>
  <si>
    <t>10306</t>
  </si>
  <si>
    <t>67090</t>
  </si>
  <si>
    <t>67124</t>
  </si>
  <si>
    <t>68213</t>
  </si>
  <si>
    <t>1030840</t>
  </si>
  <si>
    <t>0134239</t>
  </si>
  <si>
    <t>3630993</t>
  </si>
  <si>
    <t>0127084</t>
  </si>
  <si>
    <t>0378</t>
  </si>
  <si>
    <t>1807</t>
  </si>
  <si>
    <t>0335</t>
  </si>
  <si>
    <t>1454</t>
  </si>
  <si>
    <t>C0378</t>
  </si>
  <si>
    <t>C1807</t>
  </si>
  <si>
    <t>C0335</t>
  </si>
  <si>
    <t>C1454</t>
  </si>
  <si>
    <t>Del Norte County Office of Education</t>
  </si>
  <si>
    <t>Carter G. Woodson Public Charter</t>
  </si>
  <si>
    <t>Kings Canyon Joint Unified</t>
  </si>
  <si>
    <t>Loleta Union Elementary</t>
  </si>
  <si>
    <t>Peninsula Union</t>
  </si>
  <si>
    <t>EPIC Charter (Excellence Performance Innovation Citizenship)</t>
  </si>
  <si>
    <t>Jurupa Unified</t>
  </si>
  <si>
    <t>Moreno Valley Unified</t>
  </si>
  <si>
    <t>Provisional Accelerated Learning Academy</t>
  </si>
  <si>
    <t>Compass Charter Schools of San Diego</t>
  </si>
  <si>
    <t>2021–22
Final Allocation Adjusted</t>
  </si>
  <si>
    <t>Local Educational Agency (LEA) Subgrant</t>
  </si>
  <si>
    <t>N/A</t>
  </si>
  <si>
    <t>Alameda</t>
  </si>
  <si>
    <t>Glenn</t>
  </si>
  <si>
    <t>Kern</t>
  </si>
  <si>
    <t>Kings</t>
  </si>
  <si>
    <t>Lake</t>
  </si>
  <si>
    <t>Lassen</t>
  </si>
  <si>
    <t>Merced</t>
  </si>
  <si>
    <t>Placer</t>
  </si>
  <si>
    <t>Sacramento</t>
  </si>
  <si>
    <t>San Mateo</t>
  </si>
  <si>
    <t>Shasta</t>
  </si>
  <si>
    <t>Stanislaus</t>
  </si>
  <si>
    <t>Tulare</t>
  </si>
  <si>
    <t>Ventura</t>
  </si>
  <si>
    <t>Yolo</t>
  </si>
  <si>
    <t>01</t>
  </si>
  <si>
    <t>11</t>
  </si>
  <si>
    <t>15</t>
  </si>
  <si>
    <t>16</t>
  </si>
  <si>
    <t>17</t>
  </si>
  <si>
    <t>18</t>
  </si>
  <si>
    <t>24</t>
  </si>
  <si>
    <t>31</t>
  </si>
  <si>
    <t>34</t>
  </si>
  <si>
    <t>41</t>
  </si>
  <si>
    <t>45</t>
  </si>
  <si>
    <t>50</t>
  </si>
  <si>
    <t>54</t>
  </si>
  <si>
    <t>56</t>
  </si>
  <si>
    <t>57</t>
  </si>
  <si>
    <t>01612590115014</t>
  </si>
  <si>
    <t>11626530000000</t>
  </si>
  <si>
    <t>15101570000000</t>
  </si>
  <si>
    <t>16639820000000</t>
  </si>
  <si>
    <t>17640300000000</t>
  </si>
  <si>
    <t>18641880000000</t>
  </si>
  <si>
    <t>24657300000000</t>
  </si>
  <si>
    <t>31669280000000</t>
  </si>
  <si>
    <t>34674470120469</t>
  </si>
  <si>
    <t>36677360000000</t>
  </si>
  <si>
    <t>36678760120006</t>
  </si>
  <si>
    <t>37682960000000</t>
  </si>
  <si>
    <t>37683790000000</t>
  </si>
  <si>
    <t>41104130000000</t>
  </si>
  <si>
    <t>41689990135608</t>
  </si>
  <si>
    <t>41690470000000</t>
  </si>
  <si>
    <t>43696740000000</t>
  </si>
  <si>
    <t>45699710000000</t>
  </si>
  <si>
    <t>45752670000000</t>
  </si>
  <si>
    <t>50711750120212</t>
  </si>
  <si>
    <t>54768360000000</t>
  </si>
  <si>
    <t>56726030000000</t>
  </si>
  <si>
    <t>57105790132464</t>
  </si>
  <si>
    <t>61259</t>
  </si>
  <si>
    <t>0115014</t>
  </si>
  <si>
    <t>0938</t>
  </si>
  <si>
    <t>C0938</t>
  </si>
  <si>
    <t>KIPP Bridge Academy</t>
  </si>
  <si>
    <t>10116</t>
  </si>
  <si>
    <t>62653</t>
  </si>
  <si>
    <t>Stony Creek Joint Unified</t>
  </si>
  <si>
    <t>10157</t>
  </si>
  <si>
    <t>Kern County Office of Education</t>
  </si>
  <si>
    <t>63982</t>
  </si>
  <si>
    <t>Lemoore Union High</t>
  </si>
  <si>
    <t>64030</t>
  </si>
  <si>
    <t>Lakeport Unified</t>
  </si>
  <si>
    <t>64188</t>
  </si>
  <si>
    <t>Shaffer Union Elementary</t>
  </si>
  <si>
    <t>65730</t>
  </si>
  <si>
    <t>Le Grand Union High</t>
  </si>
  <si>
    <t>66928</t>
  </si>
  <si>
    <t>Roseville Joint Union High</t>
  </si>
  <si>
    <t>67447</t>
  </si>
  <si>
    <t>0120469</t>
  </si>
  <si>
    <t>1554</t>
  </si>
  <si>
    <t>C1554</t>
  </si>
  <si>
    <t>Aspire Alexander Twilight College Preparatory Academy</t>
  </si>
  <si>
    <t>67736</t>
  </si>
  <si>
    <t>Helendale Elementary</t>
  </si>
  <si>
    <t>0120006</t>
  </si>
  <si>
    <t>1089</t>
  </si>
  <si>
    <t>C1089</t>
  </si>
  <si>
    <t>New Vision Middle</t>
  </si>
  <si>
    <t>68296</t>
  </si>
  <si>
    <t>Poway Unified</t>
  </si>
  <si>
    <t>68379</t>
  </si>
  <si>
    <t>San Ysidro Elementary</t>
  </si>
  <si>
    <t>10413</t>
  </si>
  <si>
    <t>San Mateo County Office of Education</t>
  </si>
  <si>
    <t>68999</t>
  </si>
  <si>
    <t>0135608</t>
  </si>
  <si>
    <t>1868</t>
  </si>
  <si>
    <t>C1868</t>
  </si>
  <si>
    <t>KIPP Valiant Community Prep</t>
  </si>
  <si>
    <t>69047</t>
  </si>
  <si>
    <t>San Mateo Union High</t>
  </si>
  <si>
    <t>69674</t>
  </si>
  <si>
    <t>Santa Clara Unified</t>
  </si>
  <si>
    <t>69971</t>
  </si>
  <si>
    <t>Enterprise Elementary</t>
  </si>
  <si>
    <t>75267</t>
  </si>
  <si>
    <t>Gateway Unified</t>
  </si>
  <si>
    <t>71175</t>
  </si>
  <si>
    <t>0120212</t>
  </si>
  <si>
    <t>1125</t>
  </si>
  <si>
    <t>C1125</t>
  </si>
  <si>
    <t>Aspire Vanguard College Preparatory Academy</t>
  </si>
  <si>
    <t>76836</t>
  </si>
  <si>
    <t>Exeter Unified</t>
  </si>
  <si>
    <t>72603</t>
  </si>
  <si>
    <t>Simi Valley Unified</t>
  </si>
  <si>
    <t>10579</t>
  </si>
  <si>
    <t>0132464</t>
  </si>
  <si>
    <t>1746</t>
  </si>
  <si>
    <t>C1746</t>
  </si>
  <si>
    <t>Empowering Possibilities International Charter</t>
  </si>
  <si>
    <t>0000011784</t>
  </si>
  <si>
    <t>0000011789</t>
  </si>
  <si>
    <t>0000006842</t>
  </si>
  <si>
    <t>0000011791</t>
  </si>
  <si>
    <t>0000011813</t>
  </si>
  <si>
    <t>0000040496</t>
  </si>
  <si>
    <t>0000012471</t>
  </si>
  <si>
    <t>0000011819</t>
  </si>
  <si>
    <t>0000011821</t>
  </si>
  <si>
    <t>0000044132</t>
  </si>
  <si>
    <t>0000011831</t>
  </si>
  <si>
    <t>0000008322</t>
  </si>
  <si>
    <t>0000012840</t>
  </si>
  <si>
    <t>0000012839</t>
  </si>
  <si>
    <t>0000011837</t>
  </si>
  <si>
    <t>0000004357</t>
  </si>
  <si>
    <t>0000011839</t>
  </si>
  <si>
    <t>0000007988</t>
  </si>
  <si>
    <t>0000011843</t>
  </si>
  <si>
    <t>0000011846</t>
  </si>
  <si>
    <t>0000011849</t>
  </si>
  <si>
    <t>0000013338</t>
  </si>
  <si>
    <t>0000011859</t>
  </si>
  <si>
    <t>0000001357</t>
  </si>
  <si>
    <t>0000011865</t>
  </si>
  <si>
    <t>County 
Total</t>
  </si>
  <si>
    <t xml:space="preserve">Schedule of the Fourth Apportionment for the Comprehensive Support and Improvement </t>
  </si>
  <si>
    <t>May 2023</t>
  </si>
  <si>
    <t>01100170130625</t>
  </si>
  <si>
    <t>10017</t>
  </si>
  <si>
    <t>0130625</t>
  </si>
  <si>
    <t>0398</t>
  </si>
  <si>
    <t>C0398</t>
  </si>
  <si>
    <t>Alternatives in Action</t>
  </si>
  <si>
    <t>01611190000000</t>
  </si>
  <si>
    <t>61119</t>
  </si>
  <si>
    <t>Alameda Unified</t>
  </si>
  <si>
    <t>01612420000000</t>
  </si>
  <si>
    <t>61242</t>
  </si>
  <si>
    <t>New Haven Unified</t>
  </si>
  <si>
    <t>01612590106906</t>
  </si>
  <si>
    <t>0106906</t>
  </si>
  <si>
    <t>0661</t>
  </si>
  <si>
    <t>C0661</t>
  </si>
  <si>
    <t>Bay Area Technology</t>
  </si>
  <si>
    <t>Butte</t>
  </si>
  <si>
    <t>0000004172</t>
  </si>
  <si>
    <t>04100410000000</t>
  </si>
  <si>
    <t>04</t>
  </si>
  <si>
    <t>10041</t>
  </si>
  <si>
    <t>Butte County Office of Education</t>
  </si>
  <si>
    <t>04614240000000</t>
  </si>
  <si>
    <t>61424</t>
  </si>
  <si>
    <t>Chico Unified</t>
  </si>
  <si>
    <t>04614570000000</t>
  </si>
  <si>
    <t>61457</t>
  </si>
  <si>
    <t>Golden Feather Union Elementary</t>
  </si>
  <si>
    <t>04615310000000</t>
  </si>
  <si>
    <t>61531</t>
  </si>
  <si>
    <t>Paradise Unified</t>
  </si>
  <si>
    <t>Contra Costa</t>
  </si>
  <si>
    <t>0000009047</t>
  </si>
  <si>
    <t>07</t>
  </si>
  <si>
    <t>61648</t>
  </si>
  <si>
    <t>07616480137430</t>
  </si>
  <si>
    <t>0137430</t>
  </si>
  <si>
    <t>1965</t>
  </si>
  <si>
    <t>C1965</t>
  </si>
  <si>
    <t>Rocketship Delta Prep</t>
  </si>
  <si>
    <t>07617390000000</t>
  </si>
  <si>
    <t>61739</t>
  </si>
  <si>
    <t>Martinez Unified</t>
  </si>
  <si>
    <t>61796</t>
  </si>
  <si>
    <t>07617960133637</t>
  </si>
  <si>
    <t>0133637</t>
  </si>
  <si>
    <t>1774</t>
  </si>
  <si>
    <t>C1774</t>
  </si>
  <si>
    <t>Summit Public School: Tamalpais</t>
  </si>
  <si>
    <t>07618040000000</t>
  </si>
  <si>
    <t>61804</t>
  </si>
  <si>
    <t>San Ramon Valley Unified</t>
  </si>
  <si>
    <t>08618200000000</t>
  </si>
  <si>
    <t>61820</t>
  </si>
  <si>
    <t>Del Norte County Unified</t>
  </si>
  <si>
    <t>10621660000000</t>
  </si>
  <si>
    <t>Fresno Unified</t>
  </si>
  <si>
    <t>10621661030642</t>
  </si>
  <si>
    <t>1030642</t>
  </si>
  <si>
    <t>0149</t>
  </si>
  <si>
    <t>C0149</t>
  </si>
  <si>
    <t>School of Unlimited Learning</t>
  </si>
  <si>
    <t>10622570000000</t>
  </si>
  <si>
    <t>62257</t>
  </si>
  <si>
    <t>Kingsburg Joint Union High</t>
  </si>
  <si>
    <t>10624140000000</t>
  </si>
  <si>
    <t>62414</t>
  </si>
  <si>
    <t>Sanger Unified</t>
  </si>
  <si>
    <t>10739650000000</t>
  </si>
  <si>
    <t>73965</t>
  </si>
  <si>
    <t>Central Unified</t>
  </si>
  <si>
    <t>10739990000000</t>
  </si>
  <si>
    <t>73999</t>
  </si>
  <si>
    <t>Kerman Unified</t>
  </si>
  <si>
    <t>11101160124909</t>
  </si>
  <si>
    <t>0124909</t>
  </si>
  <si>
    <t>1350</t>
  </si>
  <si>
    <t>C1350</t>
  </si>
  <si>
    <t>Walden Academy</t>
  </si>
  <si>
    <t>12627290000000</t>
  </si>
  <si>
    <t>62729</t>
  </si>
  <si>
    <t>Bridgeville Elementary</t>
  </si>
  <si>
    <t>12629010000000</t>
  </si>
  <si>
    <t>62901</t>
  </si>
  <si>
    <t>Klamath-Trinity Joint Unified</t>
  </si>
  <si>
    <t>Imperial</t>
  </si>
  <si>
    <t>0000011814</t>
  </si>
  <si>
    <t>13</t>
  </si>
  <si>
    <t>13630810000000</t>
  </si>
  <si>
    <t>63081</t>
  </si>
  <si>
    <t>Brawley Union High</t>
  </si>
  <si>
    <t>13632140000000</t>
  </si>
  <si>
    <t>63214</t>
  </si>
  <si>
    <t>San Pasqual Valley Unified</t>
  </si>
  <si>
    <t>Inyo</t>
  </si>
  <si>
    <t>0000008422</t>
  </si>
  <si>
    <t>14101400128447</t>
  </si>
  <si>
    <t>14</t>
  </si>
  <si>
    <t>10140</t>
  </si>
  <si>
    <t>0128447</t>
  </si>
  <si>
    <t>1594</t>
  </si>
  <si>
    <t>C1594</t>
  </si>
  <si>
    <t>The Education Corps</t>
  </si>
  <si>
    <t>15634120000000</t>
  </si>
  <si>
    <t>63412</t>
  </si>
  <si>
    <t>Delano Joint Union High</t>
  </si>
  <si>
    <t>63628</t>
  </si>
  <si>
    <t>15636280127209</t>
  </si>
  <si>
    <t>0127209</t>
  </si>
  <si>
    <t>1491</t>
  </si>
  <si>
    <t>C1491</t>
  </si>
  <si>
    <t>Insight School of California</t>
  </si>
  <si>
    <t>15638180000000</t>
  </si>
  <si>
    <t>63818</t>
  </si>
  <si>
    <t>Taft Union High</t>
  </si>
  <si>
    <t>16639170000000</t>
  </si>
  <si>
    <t>63917</t>
  </si>
  <si>
    <t>Hanford Elementary</t>
  </si>
  <si>
    <t>16639250000000</t>
  </si>
  <si>
    <t>63925</t>
  </si>
  <si>
    <t>Hanford Joint Union High</t>
  </si>
  <si>
    <t>18641960000000</t>
  </si>
  <si>
    <t>64196</t>
  </si>
  <si>
    <t>Susanville Elementary</t>
  </si>
  <si>
    <t>19642120000000</t>
  </si>
  <si>
    <t>64212</t>
  </si>
  <si>
    <t>ABC Unified</t>
  </si>
  <si>
    <t>19642790000000</t>
  </si>
  <si>
    <t>64279</t>
  </si>
  <si>
    <t>Azusa Unified</t>
  </si>
  <si>
    <t>19643290000000</t>
  </si>
  <si>
    <t>64329</t>
  </si>
  <si>
    <t>Bonita Unified</t>
  </si>
  <si>
    <t>19643370000000</t>
  </si>
  <si>
    <t>64337</t>
  </si>
  <si>
    <t>Burbank Unified</t>
  </si>
  <si>
    <t>19645680000000</t>
  </si>
  <si>
    <t>64568</t>
  </si>
  <si>
    <t>Glendale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</si>
  <si>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</si>
  <si>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</si>
  <si>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</si>
  <si>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</si>
  <si>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</si>
  <si>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</si>
  <si>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19647330000000</t>
  </si>
  <si>
    <t>64733</t>
  </si>
  <si>
    <t>Los Angeles Unified</t>
  </si>
  <si>
    <t>19647330118588</t>
  </si>
  <si>
    <t>0118588</t>
  </si>
  <si>
    <t>1050</t>
  </si>
  <si>
    <t>C1050</t>
  </si>
  <si>
    <t>Alain Leroy Locke College Preparatory Academy</t>
  </si>
  <si>
    <t>19647330122838</t>
  </si>
  <si>
    <t>0122838</t>
  </si>
  <si>
    <t>1238</t>
  </si>
  <si>
    <t>C1238</t>
  </si>
  <si>
    <t>Valley Charter Middle</t>
  </si>
  <si>
    <t>19647330127936</t>
  </si>
  <si>
    <t>0127936</t>
  </si>
  <si>
    <t>1542</t>
  </si>
  <si>
    <t>C1542</t>
  </si>
  <si>
    <t>PREPA TEC - Los Angeles</t>
  </si>
  <si>
    <t>19647330135723</t>
  </si>
  <si>
    <t>0135723</t>
  </si>
  <si>
    <t>1843</t>
  </si>
  <si>
    <t>C1843</t>
  </si>
  <si>
    <t>Ednovate - Brio College Prep</t>
  </si>
  <si>
    <t>19648080000000</t>
  </si>
  <si>
    <t>64808</t>
  </si>
  <si>
    <t>Montebello Unified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</si>
  <si>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</si>
  <si>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</si>
  <si>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</si>
  <si>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</si>
  <si>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</si>
  <si>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</si>
  <si>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</si>
  <si>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</si>
  <si>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</si>
  <si>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64881</t>
  </si>
  <si>
    <t>19648810118075</t>
  </si>
  <si>
    <t>0118075</t>
  </si>
  <si>
    <t>1031</t>
  </si>
  <si>
    <t>C1031</t>
  </si>
  <si>
    <t>Learning Works</t>
  </si>
  <si>
    <t>19649070000000</t>
  </si>
  <si>
    <t>64907</t>
  </si>
  <si>
    <t>Pomona Unified</t>
  </si>
  <si>
    <t>19651280000000</t>
  </si>
  <si>
    <t>65128</t>
  </si>
  <si>
    <t>Whittier Union High</t>
  </si>
  <si>
    <t>19734370000000</t>
  </si>
  <si>
    <t>73437</t>
  </si>
  <si>
    <t>Compton Unified</t>
  </si>
  <si>
    <t>19753090131383</t>
  </si>
  <si>
    <t>0131383</t>
  </si>
  <si>
    <t>1700</t>
  </si>
  <si>
    <t>C1700</t>
  </si>
  <si>
    <t>SIATech Academy South</t>
  </si>
  <si>
    <t>19753090132654</t>
  </si>
  <si>
    <t>0132654</t>
  </si>
  <si>
    <t>1751</t>
  </si>
  <si>
    <t>C1751</t>
  </si>
  <si>
    <t>California Pacific Charter- Los Angeles</t>
  </si>
  <si>
    <t>Madera</t>
  </si>
  <si>
    <t>0000011826</t>
  </si>
  <si>
    <t>20652430000000</t>
  </si>
  <si>
    <t>20</t>
  </si>
  <si>
    <t>65243</t>
  </si>
  <si>
    <t>Madera Unified</t>
  </si>
  <si>
    <t>20755800000000</t>
  </si>
  <si>
    <t>75580</t>
  </si>
  <si>
    <t>Golden Valley Unified</t>
  </si>
  <si>
    <t>Marin</t>
  </si>
  <si>
    <t>0000004508</t>
  </si>
  <si>
    <t>21733610000000</t>
  </si>
  <si>
    <t>21</t>
  </si>
  <si>
    <t>73361</t>
  </si>
  <si>
    <t>Shoreline Unified</t>
  </si>
  <si>
    <t>Mariposa</t>
  </si>
  <si>
    <t>0000011869</t>
  </si>
  <si>
    <t>22102230000000</t>
  </si>
  <si>
    <t>22</t>
  </si>
  <si>
    <t>10223</t>
  </si>
  <si>
    <t>Mariposa County Office of Education</t>
  </si>
  <si>
    <t>Mendocino</t>
  </si>
  <si>
    <t>0000004364</t>
  </si>
  <si>
    <t>23</t>
  </si>
  <si>
    <t>23656230000000</t>
  </si>
  <si>
    <t>65623</t>
  </si>
  <si>
    <t>Willits Unified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</si>
  <si>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</si>
  <si>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</si>
  <si>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</si>
  <si>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</si>
  <si>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</si>
  <si>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</si>
  <si>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24657550000000</t>
  </si>
  <si>
    <t>65755</t>
  </si>
  <si>
    <t>Los Banos Unified</t>
  </si>
  <si>
    <t>24753170000000</t>
  </si>
  <si>
    <t>75317</t>
  </si>
  <si>
    <t>Dos Palos Oro Loma Joint Unified</t>
  </si>
  <si>
    <t>27738250000000</t>
  </si>
  <si>
    <t>73825</t>
  </si>
  <si>
    <t>North Monterey County Unified</t>
  </si>
  <si>
    <t>27754400000000</t>
  </si>
  <si>
    <t>75440</t>
  </si>
  <si>
    <t>Soledad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</si>
  <si>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</si>
  <si>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</si>
  <si>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</si>
  <si>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</si>
  <si>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</si>
  <si>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</si>
  <si>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</si>
  <si>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</si>
  <si>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29102980130823</t>
  </si>
  <si>
    <t>29</t>
  </si>
  <si>
    <t>10298</t>
  </si>
  <si>
    <t>0130823</t>
  </si>
  <si>
    <t>1680</t>
  </si>
  <si>
    <t>C1680</t>
  </si>
  <si>
    <t>EPIC de Cesar Chavez</t>
  </si>
  <si>
    <t>29102982930147</t>
  </si>
  <si>
    <t>2930147</t>
  </si>
  <si>
    <t>0255</t>
  </si>
  <si>
    <t>C0255</t>
  </si>
  <si>
    <t>John Muir Charter</t>
  </si>
  <si>
    <t>29663570000000</t>
  </si>
  <si>
    <t>66357</t>
  </si>
  <si>
    <t>Nevada Joint Union High</t>
  </si>
  <si>
    <t>30664310000000</t>
  </si>
  <si>
    <t>66431</t>
  </si>
  <si>
    <t>Anaheim Union High</t>
  </si>
  <si>
    <t>30665220000000</t>
  </si>
  <si>
    <t>66522</t>
  </si>
  <si>
    <t>Garden Grove Unified</t>
  </si>
  <si>
    <t>30666130000000</t>
  </si>
  <si>
    <t>66613</t>
  </si>
  <si>
    <t>Ocean View</t>
  </si>
  <si>
    <t>30666470000000</t>
  </si>
  <si>
    <t>66647</t>
  </si>
  <si>
    <t>Placentia-Yorba Linda Unified</t>
  </si>
  <si>
    <t>30666700000000</t>
  </si>
  <si>
    <t>66670</t>
  </si>
  <si>
    <t>Santa Ana Unified</t>
  </si>
  <si>
    <t>30736430000000</t>
  </si>
  <si>
    <t>73643</t>
  </si>
  <si>
    <t>Tustin Unified</t>
  </si>
  <si>
    <t>31668370000000</t>
  </si>
  <si>
    <t>66837</t>
  </si>
  <si>
    <t>Foresthill Union Elementary</t>
  </si>
  <si>
    <t>31750850000000</t>
  </si>
  <si>
    <t>75085</t>
  </si>
  <si>
    <t>Rocklin Unified</t>
  </si>
  <si>
    <t>33103300128777</t>
  </si>
  <si>
    <t>10330</t>
  </si>
  <si>
    <t>0128777</t>
  </si>
  <si>
    <t>1602</t>
  </si>
  <si>
    <t>C1602</t>
  </si>
  <si>
    <t>Gateway College and Career Academy</t>
  </si>
  <si>
    <t>33669850000000</t>
  </si>
  <si>
    <t>66985</t>
  </si>
  <si>
    <t>Banning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</si>
  <si>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</si>
  <si>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</si>
  <si>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</si>
  <si>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</si>
  <si>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</si>
  <si>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</si>
  <si>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</si>
  <si>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</si>
  <si>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</si>
  <si>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34673300000000</t>
  </si>
  <si>
    <t>67330</t>
  </si>
  <si>
    <t>Folsom-Cordova Unified</t>
  </si>
  <si>
    <t>76505</t>
  </si>
  <si>
    <t>34765050130757</t>
  </si>
  <si>
    <t>0130757</t>
  </si>
  <si>
    <t>1674</t>
  </si>
  <si>
    <t>C1674</t>
  </si>
  <si>
    <t>Highlands Community Charter</t>
  </si>
  <si>
    <t>San Benito</t>
  </si>
  <si>
    <t>0000011838</t>
  </si>
  <si>
    <t>35</t>
  </si>
  <si>
    <t>35674700000000</t>
  </si>
  <si>
    <t>67470</t>
  </si>
  <si>
    <t>Hollister</t>
  </si>
  <si>
    <t>36676110000000</t>
  </si>
  <si>
    <t>67611</t>
  </si>
  <si>
    <t>Barstow Unified</t>
  </si>
  <si>
    <t>36676370000000</t>
  </si>
  <si>
    <t>67637</t>
  </si>
  <si>
    <t>Bear Valley Unified</t>
  </si>
  <si>
    <t>36676780000000</t>
  </si>
  <si>
    <t>67678</t>
  </si>
  <si>
    <t>Chino Valley Unified</t>
  </si>
  <si>
    <t>36677770000000</t>
  </si>
  <si>
    <t>67777</t>
  </si>
  <si>
    <t>Morongo Unified</t>
  </si>
  <si>
    <t>36678190000000</t>
  </si>
  <si>
    <t>67819</t>
  </si>
  <si>
    <t>Ontario-Montclair</t>
  </si>
  <si>
    <t>36678500000000</t>
  </si>
  <si>
    <t>67850</t>
  </si>
  <si>
    <t>Rialto Unified</t>
  </si>
  <si>
    <t>36679180000000</t>
  </si>
  <si>
    <t>67918</t>
  </si>
  <si>
    <t>Victor Elementary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</si>
  <si>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</si>
  <si>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</si>
  <si>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</si>
  <si>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</si>
  <si>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</si>
  <si>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</si>
  <si>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</si>
  <si>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</si>
  <si>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</si>
  <si>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</si>
  <si>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</si>
  <si>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</si>
  <si>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36750770000000</t>
  </si>
  <si>
    <t>75077</t>
  </si>
  <si>
    <t>Apple Valley Unified</t>
  </si>
  <si>
    <t>37681220000000</t>
  </si>
  <si>
    <t>68122</t>
  </si>
  <si>
    <t>Fallbrook Union High</t>
  </si>
  <si>
    <t>37681300000000</t>
  </si>
  <si>
    <t>68130</t>
  </si>
  <si>
    <t>Grossmont Union High</t>
  </si>
  <si>
    <t>37681970000000</t>
  </si>
  <si>
    <t>68197</t>
  </si>
  <si>
    <t>La Mesa-Spring Valley</t>
  </si>
  <si>
    <t>68338</t>
  </si>
  <si>
    <t>37683386119598</t>
  </si>
  <si>
    <t>6119598</t>
  </si>
  <si>
    <t>0420</t>
  </si>
  <si>
    <t>C0420</t>
  </si>
  <si>
    <t>King-Chavez Academy of Excellence</t>
  </si>
  <si>
    <t>37684110000000</t>
  </si>
  <si>
    <t>68411</t>
  </si>
  <si>
    <t>Sweetwater Union High</t>
  </si>
  <si>
    <t>37684520000000</t>
  </si>
  <si>
    <t>68452</t>
  </si>
  <si>
    <t>Vista Unified</t>
  </si>
  <si>
    <t>37684520106120</t>
  </si>
  <si>
    <t>0106120</t>
  </si>
  <si>
    <t>0627</t>
  </si>
  <si>
    <t>C0627</t>
  </si>
  <si>
    <t>SIATech</t>
  </si>
  <si>
    <t>37735690000000</t>
  </si>
  <si>
    <t>73569</t>
  </si>
  <si>
    <t>Oceanside Unified</t>
  </si>
  <si>
    <t>San Joaquin</t>
  </si>
  <si>
    <t>0000011841</t>
  </si>
  <si>
    <t>39</t>
  </si>
  <si>
    <t>10397</t>
  </si>
  <si>
    <t>39103970120717</t>
  </si>
  <si>
    <t>0120717</t>
  </si>
  <si>
    <t>1146</t>
  </si>
  <si>
    <t>C1146</t>
  </si>
  <si>
    <t>one.Charter</t>
  </si>
  <si>
    <t>39685770000000</t>
  </si>
  <si>
    <t>68577</t>
  </si>
  <si>
    <t>Linden Unified</t>
  </si>
  <si>
    <t>68676</t>
  </si>
  <si>
    <t>39686760117853</t>
  </si>
  <si>
    <t>0117853</t>
  </si>
  <si>
    <t>1027</t>
  </si>
  <si>
    <t>C1027</t>
  </si>
  <si>
    <t>Dr. Lewis Dolphin Stallworth Sr. Charter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</si>
  <si>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</si>
  <si>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</si>
  <si>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</si>
  <si>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</si>
  <si>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</si>
  <si>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</si>
  <si>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</si>
  <si>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</si>
  <si>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</si>
  <si>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</si>
  <si>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</si>
  <si>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</si>
  <si>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</si>
  <si>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</si>
  <si>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40687590000000</t>
  </si>
  <si>
    <t>68759</t>
  </si>
  <si>
    <t>Lucia Mar Unified</t>
  </si>
  <si>
    <t>41689160112284</t>
  </si>
  <si>
    <t>68916</t>
  </si>
  <si>
    <t>0112284</t>
  </si>
  <si>
    <t>0802</t>
  </si>
  <si>
    <t>C0802</t>
  </si>
  <si>
    <t>California Virtual Academy San Mateo</t>
  </si>
  <si>
    <t>41689990000000</t>
  </si>
  <si>
    <t>Ravenswood City Elementary</t>
  </si>
  <si>
    <t>41690390000000</t>
  </si>
  <si>
    <t>69039</t>
  </si>
  <si>
    <t>San Mateo-Foster City</t>
  </si>
  <si>
    <t>41690620000000</t>
  </si>
  <si>
    <t>69062</t>
  </si>
  <si>
    <t>Sequoia Union High</t>
  </si>
  <si>
    <t>Santa Barbara</t>
  </si>
  <si>
    <t>0000002583</t>
  </si>
  <si>
    <t>42</t>
  </si>
  <si>
    <t>42693440000000</t>
  </si>
  <si>
    <t>69344</t>
  </si>
  <si>
    <t>Vista del Mar Union</t>
  </si>
  <si>
    <t>42767860000000</t>
  </si>
  <si>
    <t>76786</t>
  </si>
  <si>
    <t>Santa Barbara Unified</t>
  </si>
  <si>
    <t>43104390000000</t>
  </si>
  <si>
    <t>10439</t>
  </si>
  <si>
    <t>Santa Clara County Office of Education</t>
  </si>
  <si>
    <t>69427</t>
  </si>
  <si>
    <t>43694270125617</t>
  </si>
  <si>
    <t>0125617</t>
  </si>
  <si>
    <t>1387</t>
  </si>
  <si>
    <t>C1387</t>
  </si>
  <si>
    <t>ACE Charter High</t>
  </si>
  <si>
    <t>43694274330676</t>
  </si>
  <si>
    <t>4330676</t>
  </si>
  <si>
    <t>0425</t>
  </si>
  <si>
    <t>C0425</t>
  </si>
  <si>
    <t>San Jose Conservation Corps Charter</t>
  </si>
  <si>
    <t>43694840000000</t>
  </si>
  <si>
    <t>69484</t>
  </si>
  <si>
    <t>Gilroy Unified</t>
  </si>
  <si>
    <t>43695830000000</t>
  </si>
  <si>
    <t>69583</t>
  </si>
  <si>
    <t>Morgan Hill Unified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</si>
  <si>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</si>
  <si>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</si>
  <si>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</si>
  <si>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</si>
  <si>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</si>
  <si>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</si>
  <si>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</si>
  <si>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</si>
  <si>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</si>
  <si>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44697990000000</t>
  </si>
  <si>
    <t>69799</t>
  </si>
  <si>
    <t>Pajaro Valley Unified</t>
  </si>
  <si>
    <t>44698230000000</t>
  </si>
  <si>
    <t>69823</t>
  </si>
  <si>
    <t>Santa Cruz City High</t>
  </si>
  <si>
    <t>45104540000000</t>
  </si>
  <si>
    <t>10454</t>
  </si>
  <si>
    <t>Shasta County Office of Education</t>
  </si>
  <si>
    <t>45698560000000</t>
  </si>
  <si>
    <t>69856</t>
  </si>
  <si>
    <t>Anderson Union High</t>
  </si>
  <si>
    <t>45701100000000</t>
  </si>
  <si>
    <t>70110</t>
  </si>
  <si>
    <t>Redding Elementary</t>
  </si>
  <si>
    <t>Siskiyou</t>
  </si>
  <si>
    <t>0000011782</t>
  </si>
  <si>
    <t>47104700000000</t>
  </si>
  <si>
    <t>47</t>
  </si>
  <si>
    <t>10470</t>
  </si>
  <si>
    <t>Siskiyou County Office of Education</t>
  </si>
  <si>
    <t>47702500000000</t>
  </si>
  <si>
    <t>70250</t>
  </si>
  <si>
    <t>Dunsmuir Joint Union High</t>
  </si>
  <si>
    <t>Solano</t>
  </si>
  <si>
    <t>0000011854</t>
  </si>
  <si>
    <t>48</t>
  </si>
  <si>
    <t>48705400000000</t>
  </si>
  <si>
    <t>70540</t>
  </si>
  <si>
    <t>Fairfield-Suisun Unified</t>
  </si>
  <si>
    <t>48705810000000</t>
  </si>
  <si>
    <t>70581</t>
  </si>
  <si>
    <t>Vallejo City Unified</t>
  </si>
  <si>
    <t>Sonoma</t>
  </si>
  <si>
    <t>0000011855</t>
  </si>
  <si>
    <t>49707970107284</t>
  </si>
  <si>
    <t>49</t>
  </si>
  <si>
    <t>70797</t>
  </si>
  <si>
    <t>0107284</t>
  </si>
  <si>
    <t>0653</t>
  </si>
  <si>
    <t>C0653</t>
  </si>
  <si>
    <t>California Virtual Academy @ Sonoma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</si>
  <si>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</si>
  <si>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</si>
  <si>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</si>
  <si>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</si>
  <si>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</si>
  <si>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</si>
  <si>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</si>
  <si>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</si>
  <si>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</si>
  <si>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50710430000000</t>
  </si>
  <si>
    <t>71043</t>
  </si>
  <si>
    <t>Ceres Unified</t>
  </si>
  <si>
    <t>50712170000000</t>
  </si>
  <si>
    <t>71217</t>
  </si>
  <si>
    <t>Patterson Joint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</si>
  <si>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</si>
  <si>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</si>
  <si>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</si>
  <si>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</si>
  <si>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</si>
  <si>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</si>
  <si>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</si>
  <si>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</si>
  <si>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</si>
  <si>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Sutter</t>
  </si>
  <si>
    <t>0000004848</t>
  </si>
  <si>
    <t>51105120000000</t>
  </si>
  <si>
    <t>51</t>
  </si>
  <si>
    <t>10512</t>
  </si>
  <si>
    <t>Sutter County Office of Education</t>
  </si>
  <si>
    <t>Tehama</t>
  </si>
  <si>
    <t>0000011857</t>
  </si>
  <si>
    <t>52715710000000</t>
  </si>
  <si>
    <t>52</t>
  </si>
  <si>
    <t>71571</t>
  </si>
  <si>
    <t>Los Molinos Unified</t>
  </si>
  <si>
    <t>54105460000000</t>
  </si>
  <si>
    <t>10546</t>
  </si>
  <si>
    <t>Tulare County Office of Education</t>
  </si>
  <si>
    <t>54718600000000</t>
  </si>
  <si>
    <t>71860</t>
  </si>
  <si>
    <t>Cutler-Orosi Joint Unified</t>
  </si>
  <si>
    <t>54718940000000</t>
  </si>
  <si>
    <t>71894</t>
  </si>
  <si>
    <t>Ducor Union Elementary</t>
  </si>
  <si>
    <t>54722310000000</t>
  </si>
  <si>
    <t>72231</t>
  </si>
  <si>
    <t>Tulare City</t>
  </si>
  <si>
    <t>56726520000000</t>
  </si>
  <si>
    <t>72652</t>
  </si>
  <si>
    <t>Ventura Unified</t>
  </si>
  <si>
    <t>56768280000000</t>
  </si>
  <si>
    <t>76828</t>
  </si>
  <si>
    <t>Santa Paula Unified</t>
  </si>
  <si>
    <t>57105790000000</t>
  </si>
  <si>
    <t>Yolo County Office of Education</t>
  </si>
  <si>
    <t>4th Apportionment</t>
  </si>
  <si>
    <t>21-15438 04-19-2023</t>
  </si>
  <si>
    <t xml:space="preserve">County Summary of the Fourth Apportionment for the Comprehensive Support and Improvement </t>
  </si>
  <si>
    <t>00358845</t>
  </si>
  <si>
    <t>00358846</t>
  </si>
  <si>
    <t>00358847</t>
  </si>
  <si>
    <t>00358848</t>
  </si>
  <si>
    <t>00358849</t>
  </si>
  <si>
    <t>00358850</t>
  </si>
  <si>
    <t>00358851</t>
  </si>
  <si>
    <t>00358852</t>
  </si>
  <si>
    <t>00358853</t>
  </si>
  <si>
    <t>00358854</t>
  </si>
  <si>
    <t>00358855</t>
  </si>
  <si>
    <t>00358856</t>
  </si>
  <si>
    <t>00358857</t>
  </si>
  <si>
    <t>00358858</t>
  </si>
  <si>
    <t>00358859</t>
  </si>
  <si>
    <t>00358860</t>
  </si>
  <si>
    <t>00358861</t>
  </si>
  <si>
    <t>00358862</t>
  </si>
  <si>
    <t>00358863</t>
  </si>
  <si>
    <t>00358864</t>
  </si>
  <si>
    <t>00358865</t>
  </si>
  <si>
    <t>00358866</t>
  </si>
  <si>
    <t>00358867</t>
  </si>
  <si>
    <t>00358868</t>
  </si>
  <si>
    <t>00358869</t>
  </si>
  <si>
    <t>00358870</t>
  </si>
  <si>
    <t>00358871</t>
  </si>
  <si>
    <t>00358872</t>
  </si>
  <si>
    <t>00358873</t>
  </si>
  <si>
    <t>00358874</t>
  </si>
  <si>
    <t>00358875</t>
  </si>
  <si>
    <t>00358876</t>
  </si>
  <si>
    <t>00358877</t>
  </si>
  <si>
    <t>00358878</t>
  </si>
  <si>
    <t>00358879</t>
  </si>
  <si>
    <t>00358880</t>
  </si>
  <si>
    <t>00358881</t>
  </si>
  <si>
    <t>00358882</t>
  </si>
  <si>
    <t>00358883</t>
  </si>
  <si>
    <t>00358884</t>
  </si>
  <si>
    <t>00358885</t>
  </si>
  <si>
    <t>00358886</t>
  </si>
  <si>
    <t>00358887</t>
  </si>
  <si>
    <t>00358888</t>
  </si>
  <si>
    <t>00358889</t>
  </si>
  <si>
    <t>Voucher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</si>
</sst>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4" fillId="0" borderId="0" applyNumberFormat="0" applyFill="0" applyAlignment="0" applyProtection="0"/>
    <xf numFmtId="0" fontId="5" fillId="0" borderId="0"/>
    <xf numFmtId="0" fontId="6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/>
    <xf numFmtId="0" fontId="6" fillId="0" borderId="0">
      <alignment vertical="center"/>
    </xf>
    <xf numFmtId="0" fontId="3" fillId="0" borderId="0"/>
    <xf numFmtId="0" fontId="6" fillId="0" borderId="0" applyAlignment="0">
      <alignment vertical="center"/>
    </xf>
    <xf numFmtId="0" fontId="3" fillId="0" borderId="0"/>
    <xf numFmtId="0" fontId="1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2" fillId="0" borderId="2" applyNumberFormat="0" applyFill="0" applyAlignment="0" applyProtection="0"/>
  </cellStyleXfs>
  <cellXfs count="53">
    <xf numFmtId="0" fontId="0" fillId="0" borderId="0" xfId="0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3"/>
    <xf numFmtId="49" fontId="7" fillId="0" borderId="0" xfId="2" applyNumberFormat="1" applyFont="1" applyAlignment="1">
      <alignment horizontal="center"/>
    </xf>
    <xf numFmtId="49" fontId="6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/>
    </xf>
    <xf numFmtId="164" fontId="6" fillId="0" borderId="0" xfId="3" applyNumberFormat="1" applyAlignment="1">
      <alignment horizontal="right"/>
    </xf>
    <xf numFmtId="0" fontId="10" fillId="0" borderId="0" xfId="3" applyFont="1" applyAlignment="1">
      <alignment horizontal="center"/>
    </xf>
    <xf numFmtId="0" fontId="11" fillId="2" borderId="1" xfId="3" applyFont="1" applyFill="1" applyBorder="1" applyAlignment="1">
      <alignment horizontal="center" wrapText="1"/>
    </xf>
    <xf numFmtId="0" fontId="11" fillId="2" borderId="1" xfId="3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wrapText="1"/>
    </xf>
    <xf numFmtId="164" fontId="6" fillId="0" borderId="0" xfId="3" applyNumberFormat="1"/>
    <xf numFmtId="0" fontId="6" fillId="0" borderId="0" xfId="3" applyAlignment="1">
      <alignment horizont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3" applyNumberFormat="1"/>
    <xf numFmtId="15" fontId="2" fillId="0" borderId="0" xfId="3" quotePrefix="1" applyNumberFormat="1" applyFont="1"/>
    <xf numFmtId="0" fontId="2" fillId="0" borderId="0" xfId="0" applyFont="1" applyAlignment="1">
      <alignment horizontal="center"/>
    </xf>
    <xf numFmtId="0" fontId="2" fillId="0" borderId="0" xfId="3" applyFont="1" applyAlignment="1">
      <alignment horizontal="center" vertical="center"/>
    </xf>
    <xf numFmtId="165" fontId="2" fillId="0" borderId="0" xfId="0" applyNumberFormat="1" applyFont="1" applyAlignment="1">
      <alignment horizontal="right" wrapText="1"/>
    </xf>
    <xf numFmtId="0" fontId="2" fillId="0" borderId="0" xfId="0" applyFont="1"/>
    <xf numFmtId="0" fontId="7" fillId="0" borderId="0" xfId="12" applyFont="1" applyAlignment="1">
      <alignment horizontal="center"/>
    </xf>
    <xf numFmtId="0" fontId="7" fillId="0" borderId="0" xfId="13" applyFont="1" applyAlignment="1">
      <alignment horizontal="center"/>
    </xf>
    <xf numFmtId="165" fontId="7" fillId="0" borderId="0" xfId="2" applyNumberFormat="1" applyFont="1"/>
    <xf numFmtId="0" fontId="2" fillId="0" borderId="0" xfId="6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3" applyNumberFormat="1" applyFont="1"/>
    <xf numFmtId="0" fontId="2" fillId="0" borderId="0" xfId="0" quotePrefix="1" applyFont="1" applyAlignment="1">
      <alignment horizontal="center"/>
    </xf>
    <xf numFmtId="0" fontId="2" fillId="0" borderId="0" xfId="6" applyFont="1"/>
    <xf numFmtId="0" fontId="2" fillId="0" borderId="0" xfId="3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3" applyFont="1" applyAlignment="1">
      <alignment horizontal="left"/>
    </xf>
    <xf numFmtId="49" fontId="2" fillId="0" borderId="0" xfId="2" applyNumberFormat="1" applyFont="1" applyAlignment="1">
      <alignment horizontal="center"/>
    </xf>
    <xf numFmtId="165" fontId="2" fillId="0" borderId="0" xfId="3" applyNumberFormat="1" applyFont="1" applyAlignment="1">
      <alignment horizontal="right" wrapText="1"/>
    </xf>
    <xf numFmtId="165" fontId="2" fillId="0" borderId="0" xfId="2" applyNumberFormat="1" applyFont="1" applyAlignment="1">
      <alignment horizontal="right" wrapText="1"/>
    </xf>
    <xf numFmtId="0" fontId="2" fillId="0" borderId="0" xfId="2" applyFont="1" applyAlignment="1">
      <alignment horizontal="left"/>
    </xf>
    <xf numFmtId="0" fontId="2" fillId="0" borderId="0" xfId="3" applyFont="1"/>
    <xf numFmtId="0" fontId="1" fillId="0" borderId="0" xfId="0" applyFont="1" applyAlignment="1">
      <alignment horizontal="center"/>
    </xf>
    <xf numFmtId="0" fontId="4" fillId="0" borderId="0" xfId="19" applyFill="1" applyAlignment="1">
      <alignment horizontal="left" vertical="center"/>
    </xf>
    <xf numFmtId="0" fontId="12" fillId="0" borderId="0" xfId="0" applyFont="1"/>
    <xf numFmtId="0" fontId="8" fillId="0" borderId="0" xfId="17" applyFont="1" applyAlignment="1"/>
    <xf numFmtId="0" fontId="9" fillId="0" borderId="0" xfId="18" applyFont="1"/>
    <xf numFmtId="0" fontId="1" fillId="0" borderId="0" xfId="3" applyFont="1" applyAlignment="1">
      <alignment horizontal="right"/>
    </xf>
    <xf numFmtId="0" fontId="12" fillId="0" borderId="2" xfId="21" applyNumberFormat="1" applyFill="1" applyAlignment="1" applyProtection="1"/>
    <xf numFmtId="0" fontId="12" fillId="0" borderId="2" xfId="21" applyNumberFormat="1" applyFill="1" applyAlignment="1" applyProtection="1">
      <alignment horizontal="center"/>
    </xf>
    <xf numFmtId="165" fontId="12" fillId="0" borderId="2" xfId="21" applyNumberFormat="1" applyFill="1" applyAlignment="1" applyProtection="1"/>
    <xf numFmtId="0" fontId="12" fillId="0" borderId="2" xfId="2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6" applyFont="1" applyAlignment="1">
      <alignment horizontal="left" wrapText="1"/>
    </xf>
    <xf numFmtId="0" fontId="8" fillId="0" borderId="0" xfId="17" applyFont="1"/>
  </cellXfs>
  <cellStyles count="22">
    <cellStyle name="Heading 1" xfId="17" builtinId="16" customBuiltin="1"/>
    <cellStyle name="Heading 1 2 3" xfId="1" xr:uid="{01B7809A-33BB-4C4D-9A56-654DCB322ED3}"/>
    <cellStyle name="Heading 2" xfId="18" builtinId="17" customBuiltin="1"/>
    <cellStyle name="Heading 2 2" xfId="4" xr:uid="{D3DCEB29-3C8A-4898-B18F-F41C0D138F86}"/>
    <cellStyle name="Heading 3" xfId="19" builtinId="18" customBuiltin="1"/>
    <cellStyle name="Heading 3 2" xfId="5" xr:uid="{88FAFA81-876A-43C7-A5FF-4CE2AD83A2C0}"/>
    <cellStyle name="Heading 4" xfId="20" builtinId="19" customBuiltin="1"/>
    <cellStyle name="Normal" xfId="0" builtinId="0" customBuiltin="1"/>
    <cellStyle name="Normal 10 2" xfId="16" xr:uid="{9A737367-3F16-4C24-88F1-6F965A8EA4FC}"/>
    <cellStyle name="Normal 12 2 2 2 2" xfId="14" xr:uid="{80C1DC02-2D7A-4445-A68D-7A7EF0EE12CC}"/>
    <cellStyle name="Normal 2" xfId="7" xr:uid="{5BF1D772-5320-4854-BE04-EF64655C8A48}"/>
    <cellStyle name="Normal 2 2" xfId="13" xr:uid="{A6FA5B77-A256-4A1D-8B6D-69CBA37C9A69}"/>
    <cellStyle name="Normal 2 4" xfId="3" xr:uid="{4F3D33C7-AA95-444F-8AD5-3D67B23B2854}"/>
    <cellStyle name="Normal 20" xfId="6" xr:uid="{0A63881D-F3D6-437F-AD1B-1C9A52781060}"/>
    <cellStyle name="Normal 20 2" xfId="8" xr:uid="{528D84EB-2FCD-4D3D-A1C5-32AAF60E1749}"/>
    <cellStyle name="Normal 20 3" xfId="2" xr:uid="{FD53CE25-016C-40D0-9938-BE3B304218D7}"/>
    <cellStyle name="Normal 27" xfId="9" xr:uid="{93E9CACF-C722-43ED-B2CF-C24779DAC822}"/>
    <cellStyle name="Normal 3" xfId="12" xr:uid="{3C8112DB-201B-49E2-8725-060A1A1A59B2}"/>
    <cellStyle name="Normal 5" xfId="11" xr:uid="{5651CC31-9951-470C-9A23-376ED9637695}"/>
    <cellStyle name="Normal 6" xfId="10" xr:uid="{CD623D7F-AE01-4C7F-AC08-818CB4AE03FD}"/>
    <cellStyle name="Normal 6 5" xfId="15" xr:uid="{BC0E8E3F-788C-44C6-A3D6-1857B4BC8F86}"/>
    <cellStyle name="Total" xfId="21" builtinId="25" customBuiltin="1"/>
  </cellStyles>
  <dxfs count="43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rgb="FF000000"/>
          <bgColor rgb="FFFFFFFF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904CA5-D261-4FF3-8FD9-35341F4F0665}" name="LEA2021appt4" displayName="LEA2021appt4" ref="A6:L192" totalsRowCount="1" headerRowDxfId="42" dataDxfId="40" headerRowBorderDxfId="41" tableBorderDxfId="39" totalsRowCellStyle="Total">
  <tableColumns count="12">
    <tableColumn id="1" xr3:uid="{29BA037B-144B-4404-8681-FA2FE2B80D03}" name="County Name" totalsRowLabel="Statewide Total" dataDxfId="38" totalsRowDxfId="37" dataCellStyle="Normal 20" totalsRowCellStyle="Total"/>
    <tableColumn id="2" xr3:uid="{52B35E1D-CE11-49DD-9D6C-A723F201556B}" name="FI$Cal _x000a_Supplier _x000a_ID" dataDxfId="36" totalsRowDxfId="35" totalsRowCellStyle="Total"/>
    <tableColumn id="20" xr3:uid="{60D010A3-1306-4611-B474-33FD5E96A8C0}" name="FI$Cal _x000a_Address Sequence _x000a_ID" dataDxfId="34" totalsRowDxfId="33" dataCellStyle="Normal 2 4" totalsRowCellStyle="Total"/>
    <tableColumn id="21" xr3:uid="{4AF3E632-1A79-47B4-BF9F-1922FDA02912}" name="Full CDS Code" dataDxfId="32" totalsRowDxfId="31" dataCellStyle="Normal 2 4" totalsRowCellStyle="Total"/>
    <tableColumn id="3" xr3:uid="{C007807A-0547-4351-806F-F435D5CB39D0}" name="County_x000a_Code" dataDxfId="30" totalsRowDxfId="29" dataCellStyle="Normal 20" totalsRowCellStyle="Total"/>
    <tableColumn id="4" xr3:uid="{778C48B6-10F6-47F5-A93C-4B00C5A28D61}" name="District_x000a_Code" dataDxfId="28" totalsRowDxfId="27" dataCellStyle="Normal 20" totalsRowCellStyle="Total"/>
    <tableColumn id="5" xr3:uid="{EB382486-5C96-4304-B8A2-800B8418A137}" name="School_x000a_Code" dataDxfId="26" totalsRowDxfId="25" dataCellStyle="Normal 20" totalsRowCellStyle="Total"/>
    <tableColumn id="6" xr3:uid="{1C1B1E88-196C-4BC8-B362-B8AAC9DC29C0}" name="Direct_x000a_Funded_x000a_Charter School_x000a_Number" dataDxfId="24" totalsRowDxfId="23" dataCellStyle="Normal 20" totalsRowCellStyle="Total"/>
    <tableColumn id="7" xr3:uid="{A6AF7592-CAD8-499B-8741-C68546304F7A}" name="Service Location Field" dataDxfId="22" totalsRowDxfId="21" totalsRowCellStyle="Total"/>
    <tableColumn id="8" xr3:uid="{97FDC94A-9B9A-45B4-B10F-A72D9C7FA63C}" name="Local Educational Agency" dataDxfId="20" totalsRowDxfId="19" dataCellStyle="Normal 20" totalsRowCellStyle="Total"/>
    <tableColumn id="16" xr3:uid="{AD985B62-40AA-4350-8DC0-9A22AF16F621}" name="2021–22_x000a_Final Allocation Adjusted" totalsRowFunction="sum" dataDxfId="18" totalsRowDxfId="17" dataCellStyle="Normal 20 3" totalsRowCellStyle="Total"/>
    <tableColumn id="9" xr3:uid="{79B3F6C3-5941-454C-9ADA-FED2A2B70E67}" name="4th 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Comprehensive Support and Improve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7A2AF6-295B-4E38-AB4A-092E13F82314}" name="COE2021appt4" displayName="COE2021appt4" ref="A5:E51" totalsRowCount="1" headerRowDxfId="14" dataDxfId="12" headerRowBorderDxfId="13" tableBorderDxfId="11" totalsRowCellStyle="Total">
  <tableColumns count="5">
    <tableColumn id="1" xr3:uid="{D4965262-B4FE-4240-BB56-C05B78B0CBBD}" name="County _x000a_Code" totalsRowLabel="Statewide Total" dataDxfId="10" totalsRowDxfId="9" dataCellStyle="Normal 20" totalsRowCellStyle="Total"/>
    <tableColumn id="2" xr3:uid="{0C06D377-9437-4CCF-A7EE-0BAA86C94AB2}" name="County _x000a_Treasurer" dataDxfId="8" totalsRowDxfId="7" totalsRowCellStyle="Total"/>
    <tableColumn id="20" xr3:uid="{D670AA73-D1CF-4DBF-92CF-FF3C831DEC1A}" name="Invoice Number" dataDxfId="6" totalsRowDxfId="5" dataCellStyle="Normal 2 4" totalsRowCellStyle="Total"/>
    <tableColumn id="3" xr3:uid="{EC802AF6-188E-4EB4-A5E8-C9D721294495}" name="County _x000a_Total" totalsRowFunction="sum" dataDxfId="4" totalsRowDxfId="3" totalsRowCellStyle="Total"/>
    <tableColumn id="4" xr3:uid="{D635D704-8C8A-46A2-B68B-05123935E368}" name="Voucher Number" dataDxfId="2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he Comprehensive Support and Improvement 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15139-6CD6-4F4E-9DFF-EA7090E44441}">
  <sheetPr>
    <pageSetUpPr fitToPage="1"/>
  </sheetPr>
  <dimension ref="A1:L195"/>
  <sheetViews>
    <sheetView tabSelected="1" zoomScaleNormal="100" workbookViewId="0"/>
  </sheetViews>
  <sheetFormatPr defaultColWidth="10.44140625" defaultRowHeight="15.6" customHeight="1" x14ac:dyDescent="0.2"/>
  <cols>
    <col min="1" max="1" width="16.6640625" style="3" customWidth="1"/>
    <col min="2" max="2" width="12.33203125" style="3" customWidth="1"/>
    <col min="3" max="3" width="9.5546875" style="3" bestFit="1" customWidth="1"/>
    <col min="4" max="4" width="15.6640625" style="3" customWidth="1"/>
    <col min="5" max="5" width="8.88671875" style="3" customWidth="1"/>
    <col min="6" max="6" width="9.88671875" style="3" customWidth="1"/>
    <col min="7" max="7" width="11.44140625" style="3" customWidth="1"/>
    <col min="8" max="8" width="11.109375" style="3" customWidth="1"/>
    <col min="9" max="9" width="14.21875" style="3" customWidth="1"/>
    <col min="10" max="10" width="40.77734375" style="3" customWidth="1"/>
    <col min="11" max="11" width="20.21875" style="12" customWidth="1"/>
    <col min="12" max="12" width="20.88671875" style="3" customWidth="1"/>
    <col min="13" max="13" width="10.44140625" style="3"/>
    <col min="14" max="16" width="10.44140625" style="3" customWidth="1"/>
    <col min="17" max="16384" width="10.44140625" style="3"/>
  </cols>
  <sheetData>
    <row r="1" spans="1:12" ht="20.25" x14ac:dyDescent="0.3">
      <c r="A1" s="52" t="s">
        <v>232</v>
      </c>
      <c r="B1" s="1"/>
      <c r="C1" s="2"/>
      <c r="D1" s="2"/>
      <c r="F1" s="4"/>
      <c r="G1" s="4"/>
      <c r="H1" s="4"/>
      <c r="I1" s="5"/>
      <c r="J1" s="4"/>
      <c r="K1" s="6"/>
      <c r="L1" s="5"/>
    </row>
    <row r="2" spans="1:12" ht="18" x14ac:dyDescent="0.25">
      <c r="A2" s="44" t="s">
        <v>87</v>
      </c>
      <c r="B2" s="1"/>
      <c r="C2" s="2"/>
      <c r="D2" s="2"/>
      <c r="F2" s="4"/>
      <c r="G2" s="4"/>
      <c r="H2" s="4"/>
      <c r="I2" s="5"/>
      <c r="J2" s="4"/>
      <c r="K2" s="6"/>
      <c r="L2" s="5"/>
    </row>
    <row r="3" spans="1:12" ht="15.75" x14ac:dyDescent="0.2">
      <c r="A3" s="41" t="s">
        <v>0</v>
      </c>
      <c r="K3" s="7"/>
    </row>
    <row r="4" spans="1:12" ht="15.75" x14ac:dyDescent="0.25">
      <c r="A4" s="42" t="s">
        <v>40</v>
      </c>
      <c r="K4" s="7"/>
    </row>
    <row r="5" spans="1:12" ht="15.75" x14ac:dyDescent="0.25">
      <c r="A5" t="s">
        <v>1</v>
      </c>
      <c r="J5" s="8"/>
      <c r="K5" s="7"/>
    </row>
    <row r="6" spans="1:12" ht="79.5" thickBot="1" x14ac:dyDescent="0.3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K6" s="11" t="s">
        <v>86</v>
      </c>
      <c r="L6" s="9" t="s">
        <v>815</v>
      </c>
    </row>
    <row r="7" spans="1:12" ht="15.6" customHeight="1" x14ac:dyDescent="0.2">
      <c r="A7" s="23" t="s">
        <v>89</v>
      </c>
      <c r="B7" s="16" t="s">
        <v>206</v>
      </c>
      <c r="C7" s="14">
        <v>1</v>
      </c>
      <c r="D7" s="23" t="s">
        <v>234</v>
      </c>
      <c r="E7" s="24" t="s">
        <v>104</v>
      </c>
      <c r="F7" s="24" t="s">
        <v>235</v>
      </c>
      <c r="G7" s="24" t="s">
        <v>236</v>
      </c>
      <c r="H7" s="24" t="s">
        <v>237</v>
      </c>
      <c r="I7" s="25" t="s">
        <v>238</v>
      </c>
      <c r="J7" s="50" t="s">
        <v>239</v>
      </c>
      <c r="K7" s="26">
        <v>207483</v>
      </c>
      <c r="L7" s="15">
        <v>8878</v>
      </c>
    </row>
    <row r="8" spans="1:12" ht="15.6" customHeight="1" x14ac:dyDescent="0.2">
      <c r="A8" s="23" t="s">
        <v>89</v>
      </c>
      <c r="B8" s="20" t="s">
        <v>206</v>
      </c>
      <c r="C8" s="21">
        <v>1</v>
      </c>
      <c r="D8" s="23" t="s">
        <v>240</v>
      </c>
      <c r="E8" s="24" t="s">
        <v>104</v>
      </c>
      <c r="F8" s="24" t="s">
        <v>241</v>
      </c>
      <c r="G8" s="24" t="s">
        <v>12</v>
      </c>
      <c r="H8" s="24" t="s">
        <v>88</v>
      </c>
      <c r="I8" s="25">
        <v>61119</v>
      </c>
      <c r="J8" s="50" t="s">
        <v>242</v>
      </c>
      <c r="K8" s="26">
        <v>207483</v>
      </c>
      <c r="L8" s="22">
        <v>42497</v>
      </c>
    </row>
    <row r="9" spans="1:12" ht="15.6" customHeight="1" x14ac:dyDescent="0.2">
      <c r="A9" s="23" t="s">
        <v>89</v>
      </c>
      <c r="B9" s="20" t="s">
        <v>206</v>
      </c>
      <c r="C9" s="21">
        <v>1</v>
      </c>
      <c r="D9" s="23" t="s">
        <v>243</v>
      </c>
      <c r="E9" s="24" t="s">
        <v>104</v>
      </c>
      <c r="F9" s="24" t="s">
        <v>244</v>
      </c>
      <c r="G9" s="24" t="s">
        <v>12</v>
      </c>
      <c r="H9" s="24" t="s">
        <v>88</v>
      </c>
      <c r="I9" s="25">
        <v>61242</v>
      </c>
      <c r="J9" s="50" t="s">
        <v>245</v>
      </c>
      <c r="K9" s="26">
        <v>207483</v>
      </c>
      <c r="L9" s="22">
        <v>20332</v>
      </c>
    </row>
    <row r="10" spans="1:12" ht="15.6" customHeight="1" x14ac:dyDescent="0.2">
      <c r="A10" s="23" t="s">
        <v>89</v>
      </c>
      <c r="B10" s="20" t="s">
        <v>206</v>
      </c>
      <c r="C10" s="21">
        <v>1</v>
      </c>
      <c r="D10" s="23" t="s">
        <v>246</v>
      </c>
      <c r="E10" s="24" t="s">
        <v>104</v>
      </c>
      <c r="F10" s="24" t="s">
        <v>142</v>
      </c>
      <c r="G10" s="24" t="s">
        <v>247</v>
      </c>
      <c r="H10" s="24" t="s">
        <v>248</v>
      </c>
      <c r="I10" s="25" t="s">
        <v>249</v>
      </c>
      <c r="J10" s="50" t="s">
        <v>250</v>
      </c>
      <c r="K10" s="26">
        <v>207483</v>
      </c>
      <c r="L10" s="22">
        <v>51903</v>
      </c>
    </row>
    <row r="11" spans="1:12" ht="15.6" customHeight="1" x14ac:dyDescent="0.2">
      <c r="A11" s="23" t="s">
        <v>89</v>
      </c>
      <c r="B11" s="20" t="s">
        <v>206</v>
      </c>
      <c r="C11" s="21">
        <v>1</v>
      </c>
      <c r="D11" s="23" t="s">
        <v>119</v>
      </c>
      <c r="E11" s="24" t="s">
        <v>104</v>
      </c>
      <c r="F11" s="24" t="s">
        <v>142</v>
      </c>
      <c r="G11" s="24" t="s">
        <v>143</v>
      </c>
      <c r="H11" s="24" t="s">
        <v>144</v>
      </c>
      <c r="I11" s="25" t="s">
        <v>145</v>
      </c>
      <c r="J11" s="50" t="s">
        <v>146</v>
      </c>
      <c r="K11" s="26">
        <v>207483</v>
      </c>
      <c r="L11" s="22">
        <v>69161</v>
      </c>
    </row>
    <row r="12" spans="1:12" ht="15.6" customHeight="1" x14ac:dyDescent="0.2">
      <c r="A12" s="23" t="s">
        <v>251</v>
      </c>
      <c r="B12" s="20" t="s">
        <v>252</v>
      </c>
      <c r="C12" s="21">
        <v>5</v>
      </c>
      <c r="D12" s="23" t="s">
        <v>253</v>
      </c>
      <c r="E12" s="24" t="s">
        <v>254</v>
      </c>
      <c r="F12" s="24" t="s">
        <v>255</v>
      </c>
      <c r="G12" s="24" t="s">
        <v>12</v>
      </c>
      <c r="H12" s="24" t="s">
        <v>88</v>
      </c>
      <c r="I12" s="25">
        <v>10041</v>
      </c>
      <c r="J12" s="50" t="s">
        <v>256</v>
      </c>
      <c r="K12" s="26">
        <v>207483</v>
      </c>
      <c r="L12" s="22">
        <v>43009</v>
      </c>
    </row>
    <row r="13" spans="1:12" ht="15.6" customHeight="1" x14ac:dyDescent="0.2">
      <c r="A13" s="23" t="s">
        <v>251</v>
      </c>
      <c r="B13" s="20" t="s">
        <v>252</v>
      </c>
      <c r="C13" s="21">
        <v>5</v>
      </c>
      <c r="D13" s="23" t="s">
        <v>257</v>
      </c>
      <c r="E13" s="24" t="s">
        <v>254</v>
      </c>
      <c r="F13" s="24" t="s">
        <v>258</v>
      </c>
      <c r="G13" s="24" t="s">
        <v>12</v>
      </c>
      <c r="H13" s="24" t="s">
        <v>88</v>
      </c>
      <c r="I13" s="25">
        <v>61424</v>
      </c>
      <c r="J13" s="50" t="s">
        <v>259</v>
      </c>
      <c r="K13" s="26">
        <v>207483</v>
      </c>
      <c r="L13" s="22">
        <v>11399</v>
      </c>
    </row>
    <row r="14" spans="1:12" ht="15.6" customHeight="1" x14ac:dyDescent="0.2">
      <c r="A14" s="23" t="s">
        <v>251</v>
      </c>
      <c r="B14" s="20" t="s">
        <v>252</v>
      </c>
      <c r="C14" s="21">
        <v>5</v>
      </c>
      <c r="D14" s="23" t="s">
        <v>260</v>
      </c>
      <c r="E14" s="24" t="s">
        <v>254</v>
      </c>
      <c r="F14" s="24" t="s">
        <v>261</v>
      </c>
      <c r="G14" s="24" t="s">
        <v>12</v>
      </c>
      <c r="H14" s="24" t="s">
        <v>88</v>
      </c>
      <c r="I14" s="25">
        <v>61457</v>
      </c>
      <c r="J14" s="50" t="s">
        <v>262</v>
      </c>
      <c r="K14" s="26">
        <v>207483</v>
      </c>
      <c r="L14" s="22">
        <v>1318</v>
      </c>
    </row>
    <row r="15" spans="1:12" ht="15.6" customHeight="1" x14ac:dyDescent="0.2">
      <c r="A15" s="23" t="s">
        <v>251</v>
      </c>
      <c r="B15" s="20" t="s">
        <v>252</v>
      </c>
      <c r="C15" s="21">
        <v>5</v>
      </c>
      <c r="D15" s="23" t="s">
        <v>263</v>
      </c>
      <c r="E15" s="24" t="s">
        <v>254</v>
      </c>
      <c r="F15" s="24" t="s">
        <v>264</v>
      </c>
      <c r="G15" s="24" t="s">
        <v>12</v>
      </c>
      <c r="H15" s="24" t="s">
        <v>88</v>
      </c>
      <c r="I15" s="25">
        <v>61531</v>
      </c>
      <c r="J15" s="50" t="s">
        <v>265</v>
      </c>
      <c r="K15" s="26">
        <v>1244895</v>
      </c>
      <c r="L15" s="22">
        <v>362828</v>
      </c>
    </row>
    <row r="16" spans="1:12" ht="15.6" customHeight="1" x14ac:dyDescent="0.2">
      <c r="A16" s="23" t="s">
        <v>266</v>
      </c>
      <c r="B16" s="20" t="s">
        <v>267</v>
      </c>
      <c r="C16" s="21">
        <v>50</v>
      </c>
      <c r="D16" s="23" t="s">
        <v>270</v>
      </c>
      <c r="E16" s="24" t="s">
        <v>268</v>
      </c>
      <c r="F16" s="24" t="s">
        <v>269</v>
      </c>
      <c r="G16" s="24" t="s">
        <v>271</v>
      </c>
      <c r="H16" s="24" t="s">
        <v>272</v>
      </c>
      <c r="I16" s="25" t="s">
        <v>273</v>
      </c>
      <c r="J16" s="50" t="s">
        <v>274</v>
      </c>
      <c r="K16" s="26">
        <v>207483</v>
      </c>
      <c r="L16" s="22">
        <v>23707</v>
      </c>
    </row>
    <row r="17" spans="1:12" ht="15.6" customHeight="1" x14ac:dyDescent="0.2">
      <c r="A17" s="23" t="s">
        <v>266</v>
      </c>
      <c r="B17" s="20" t="s">
        <v>267</v>
      </c>
      <c r="C17" s="21">
        <v>50</v>
      </c>
      <c r="D17" s="23" t="s">
        <v>275</v>
      </c>
      <c r="E17" s="24" t="s">
        <v>268</v>
      </c>
      <c r="F17" s="24" t="s">
        <v>276</v>
      </c>
      <c r="G17" s="24" t="s">
        <v>12</v>
      </c>
      <c r="H17" s="24" t="s">
        <v>88</v>
      </c>
      <c r="I17" s="25">
        <v>61739</v>
      </c>
      <c r="J17" s="50" t="s">
        <v>277</v>
      </c>
      <c r="K17" s="26">
        <v>207483</v>
      </c>
      <c r="L17" s="22">
        <v>69888</v>
      </c>
    </row>
    <row r="18" spans="1:12" ht="15.6" customHeight="1" x14ac:dyDescent="0.2">
      <c r="A18" s="23" t="s">
        <v>266</v>
      </c>
      <c r="B18" s="20" t="s">
        <v>267</v>
      </c>
      <c r="C18" s="21">
        <v>50</v>
      </c>
      <c r="D18" s="23" t="s">
        <v>279</v>
      </c>
      <c r="E18" s="24" t="s">
        <v>268</v>
      </c>
      <c r="F18" s="24" t="s">
        <v>278</v>
      </c>
      <c r="G18" s="24" t="s">
        <v>280</v>
      </c>
      <c r="H18" s="24" t="s">
        <v>281</v>
      </c>
      <c r="I18" s="25" t="s">
        <v>282</v>
      </c>
      <c r="J18" s="50" t="s">
        <v>283</v>
      </c>
      <c r="K18" s="26">
        <v>207483</v>
      </c>
      <c r="L18" s="22">
        <v>23503</v>
      </c>
    </row>
    <row r="19" spans="1:12" ht="15.6" customHeight="1" x14ac:dyDescent="0.2">
      <c r="A19" s="23" t="s">
        <v>266</v>
      </c>
      <c r="B19" s="20" t="s">
        <v>267</v>
      </c>
      <c r="C19" s="21">
        <v>50</v>
      </c>
      <c r="D19" s="23" t="s">
        <v>284</v>
      </c>
      <c r="E19" s="24" t="s">
        <v>268</v>
      </c>
      <c r="F19" s="24" t="s">
        <v>285</v>
      </c>
      <c r="G19" s="24" t="s">
        <v>12</v>
      </c>
      <c r="H19" s="24" t="s">
        <v>88</v>
      </c>
      <c r="I19" s="25">
        <v>61804</v>
      </c>
      <c r="J19" s="50" t="s">
        <v>286</v>
      </c>
      <c r="K19" s="26">
        <v>207483</v>
      </c>
      <c r="L19" s="22">
        <v>6506</v>
      </c>
    </row>
    <row r="20" spans="1:12" ht="15.6" customHeight="1" x14ac:dyDescent="0.2">
      <c r="A20" s="23" t="s">
        <v>41</v>
      </c>
      <c r="B20" s="20" t="s">
        <v>207</v>
      </c>
      <c r="C20" s="21">
        <v>1</v>
      </c>
      <c r="D20" s="23" t="s">
        <v>45</v>
      </c>
      <c r="E20" s="24" t="s">
        <v>55</v>
      </c>
      <c r="F20" s="24" t="s">
        <v>56</v>
      </c>
      <c r="G20" s="24" t="s">
        <v>12</v>
      </c>
      <c r="H20" s="24" t="s">
        <v>88</v>
      </c>
      <c r="I20" s="25">
        <v>10082</v>
      </c>
      <c r="J20" s="50" t="s">
        <v>76</v>
      </c>
      <c r="K20" s="26">
        <v>414965</v>
      </c>
      <c r="L20" s="22">
        <v>41104</v>
      </c>
    </row>
    <row r="21" spans="1:12" ht="15.6" customHeight="1" x14ac:dyDescent="0.2">
      <c r="A21" s="23" t="s">
        <v>41</v>
      </c>
      <c r="B21" s="20" t="s">
        <v>207</v>
      </c>
      <c r="C21" s="21">
        <v>1</v>
      </c>
      <c r="D21" s="23" t="s">
        <v>287</v>
      </c>
      <c r="E21" s="24" t="s">
        <v>55</v>
      </c>
      <c r="F21" s="24" t="s">
        <v>288</v>
      </c>
      <c r="G21" s="24" t="s">
        <v>12</v>
      </c>
      <c r="H21" s="24" t="s">
        <v>88</v>
      </c>
      <c r="I21" s="25">
        <v>61820</v>
      </c>
      <c r="J21" s="50" t="s">
        <v>289</v>
      </c>
      <c r="K21" s="26">
        <v>414965</v>
      </c>
      <c r="L21" s="22">
        <v>67424</v>
      </c>
    </row>
    <row r="22" spans="1:12" ht="15.6" customHeight="1" x14ac:dyDescent="0.2">
      <c r="A22" s="23" t="s">
        <v>13</v>
      </c>
      <c r="B22" s="20" t="s">
        <v>208</v>
      </c>
      <c r="C22" s="21">
        <v>10</v>
      </c>
      <c r="D22" s="23" t="s">
        <v>290</v>
      </c>
      <c r="E22" s="24" t="s">
        <v>14</v>
      </c>
      <c r="F22" s="24" t="s">
        <v>15</v>
      </c>
      <c r="G22" s="24" t="s">
        <v>12</v>
      </c>
      <c r="H22" s="24" t="s">
        <v>88</v>
      </c>
      <c r="I22" s="25">
        <v>62166</v>
      </c>
      <c r="J22" s="50" t="s">
        <v>291</v>
      </c>
      <c r="K22" s="26">
        <v>2904741</v>
      </c>
      <c r="L22" s="22">
        <v>230265</v>
      </c>
    </row>
    <row r="23" spans="1:12" ht="15.6" customHeight="1" x14ac:dyDescent="0.2">
      <c r="A23" s="23" t="s">
        <v>13</v>
      </c>
      <c r="B23" s="20" t="s">
        <v>208</v>
      </c>
      <c r="C23" s="21">
        <v>10</v>
      </c>
      <c r="D23" s="23" t="s">
        <v>292</v>
      </c>
      <c r="E23" s="24" t="s">
        <v>14</v>
      </c>
      <c r="F23" s="24" t="s">
        <v>15</v>
      </c>
      <c r="G23" s="24" t="s">
        <v>293</v>
      </c>
      <c r="H23" s="24" t="s">
        <v>294</v>
      </c>
      <c r="I23" s="25" t="s">
        <v>295</v>
      </c>
      <c r="J23" s="50" t="s">
        <v>296</v>
      </c>
      <c r="K23" s="26">
        <v>207483</v>
      </c>
      <c r="L23" s="22">
        <v>13734</v>
      </c>
    </row>
    <row r="24" spans="1:12" ht="15.6" customHeight="1" x14ac:dyDescent="0.2">
      <c r="A24" s="23" t="s">
        <v>13</v>
      </c>
      <c r="B24" s="20" t="s">
        <v>208</v>
      </c>
      <c r="C24" s="21">
        <v>10</v>
      </c>
      <c r="D24" s="23" t="s">
        <v>46</v>
      </c>
      <c r="E24" s="24" t="s">
        <v>14</v>
      </c>
      <c r="F24" s="24" t="s">
        <v>15</v>
      </c>
      <c r="G24" s="24" t="s">
        <v>64</v>
      </c>
      <c r="H24" s="24" t="s">
        <v>68</v>
      </c>
      <c r="I24" s="24" t="s">
        <v>72</v>
      </c>
      <c r="J24" s="50" t="s">
        <v>77</v>
      </c>
      <c r="K24" s="26">
        <v>207483</v>
      </c>
      <c r="L24" s="22">
        <v>47007</v>
      </c>
    </row>
    <row r="25" spans="1:12" ht="15.6" customHeight="1" x14ac:dyDescent="0.2">
      <c r="A25" s="23" t="s">
        <v>13</v>
      </c>
      <c r="B25" s="20" t="s">
        <v>208</v>
      </c>
      <c r="C25" s="21">
        <v>10</v>
      </c>
      <c r="D25" s="23" t="s">
        <v>297</v>
      </c>
      <c r="E25" s="24" t="s">
        <v>14</v>
      </c>
      <c r="F25" s="24" t="s">
        <v>298</v>
      </c>
      <c r="G25" s="24" t="s">
        <v>12</v>
      </c>
      <c r="H25" s="24" t="s">
        <v>88</v>
      </c>
      <c r="I25" s="25">
        <v>62257</v>
      </c>
      <c r="J25" s="50" t="s">
        <v>299</v>
      </c>
      <c r="K25" s="26">
        <v>207483</v>
      </c>
      <c r="L25" s="22">
        <v>66320</v>
      </c>
    </row>
    <row r="26" spans="1:12" ht="15.6" customHeight="1" x14ac:dyDescent="0.2">
      <c r="A26" s="23" t="s">
        <v>13</v>
      </c>
      <c r="B26" s="20" t="s">
        <v>208</v>
      </c>
      <c r="C26" s="21">
        <v>10</v>
      </c>
      <c r="D26" s="23" t="s">
        <v>47</v>
      </c>
      <c r="E26" s="24" t="s">
        <v>14</v>
      </c>
      <c r="F26" s="24" t="s">
        <v>57</v>
      </c>
      <c r="G26" s="24" t="s">
        <v>12</v>
      </c>
      <c r="H26" s="24" t="s">
        <v>88</v>
      </c>
      <c r="I26" s="25">
        <v>62265</v>
      </c>
      <c r="J26" s="50" t="s">
        <v>78</v>
      </c>
      <c r="K26" s="26">
        <v>207483</v>
      </c>
      <c r="L26" s="22">
        <v>75048</v>
      </c>
    </row>
    <row r="27" spans="1:12" ht="15.6" customHeight="1" x14ac:dyDescent="0.2">
      <c r="A27" s="23" t="s">
        <v>13</v>
      </c>
      <c r="B27" s="20" t="s">
        <v>208</v>
      </c>
      <c r="C27" s="21">
        <v>10</v>
      </c>
      <c r="D27" s="23" t="s">
        <v>300</v>
      </c>
      <c r="E27" s="24" t="s">
        <v>14</v>
      </c>
      <c r="F27" s="24" t="s">
        <v>301</v>
      </c>
      <c r="G27" s="24" t="s">
        <v>12</v>
      </c>
      <c r="H27" s="24" t="s">
        <v>88</v>
      </c>
      <c r="I27" s="25">
        <v>62414</v>
      </c>
      <c r="J27" s="50" t="s">
        <v>302</v>
      </c>
      <c r="K27" s="26">
        <v>207483</v>
      </c>
      <c r="L27" s="22">
        <v>29043</v>
      </c>
    </row>
    <row r="28" spans="1:12" ht="15.6" customHeight="1" x14ac:dyDescent="0.2">
      <c r="A28" s="31" t="s">
        <v>13</v>
      </c>
      <c r="B28" s="32" t="s">
        <v>208</v>
      </c>
      <c r="C28" s="21">
        <v>10</v>
      </c>
      <c r="D28" s="39" t="s">
        <v>303</v>
      </c>
      <c r="E28" s="27" t="s">
        <v>14</v>
      </c>
      <c r="F28" s="27" t="s">
        <v>304</v>
      </c>
      <c r="G28" s="27" t="s">
        <v>12</v>
      </c>
      <c r="H28" s="27" t="s">
        <v>88</v>
      </c>
      <c r="I28" s="32">
        <v>73965</v>
      </c>
      <c r="J28" s="51" t="s">
        <v>305</v>
      </c>
      <c r="K28" s="26">
        <v>829930</v>
      </c>
      <c r="L28" s="36">
        <v>95157</v>
      </c>
    </row>
    <row r="29" spans="1:12" ht="15.6" customHeight="1" x14ac:dyDescent="0.2">
      <c r="A29" s="31" t="s">
        <v>13</v>
      </c>
      <c r="B29" s="32" t="s">
        <v>208</v>
      </c>
      <c r="C29" s="21">
        <v>10</v>
      </c>
      <c r="D29" s="39" t="s">
        <v>306</v>
      </c>
      <c r="E29" s="27" t="s">
        <v>14</v>
      </c>
      <c r="F29" s="27" t="s">
        <v>307</v>
      </c>
      <c r="G29" s="27" t="s">
        <v>12</v>
      </c>
      <c r="H29" s="27" t="s">
        <v>88</v>
      </c>
      <c r="I29" s="32">
        <v>73999</v>
      </c>
      <c r="J29" s="51" t="s">
        <v>308</v>
      </c>
      <c r="K29" s="26">
        <v>207483</v>
      </c>
      <c r="L29" s="36">
        <v>20603</v>
      </c>
    </row>
    <row r="30" spans="1:12" ht="15.6" customHeight="1" x14ac:dyDescent="0.2">
      <c r="A30" s="31" t="s">
        <v>90</v>
      </c>
      <c r="B30" s="33" t="s">
        <v>209</v>
      </c>
      <c r="C30" s="21">
        <v>5</v>
      </c>
      <c r="D30" s="39" t="s">
        <v>309</v>
      </c>
      <c r="E30" s="27" t="s">
        <v>105</v>
      </c>
      <c r="F30" s="27" t="s">
        <v>147</v>
      </c>
      <c r="G30" s="27" t="s">
        <v>310</v>
      </c>
      <c r="H30" s="27" t="s">
        <v>311</v>
      </c>
      <c r="I30" s="35" t="s">
        <v>312</v>
      </c>
      <c r="J30" s="51" t="s">
        <v>313</v>
      </c>
      <c r="K30" s="26">
        <v>207483</v>
      </c>
      <c r="L30" s="37">
        <v>63196</v>
      </c>
    </row>
    <row r="31" spans="1:12" ht="15.6" customHeight="1" x14ac:dyDescent="0.2">
      <c r="A31" s="31" t="s">
        <v>90</v>
      </c>
      <c r="B31" s="32" t="s">
        <v>209</v>
      </c>
      <c r="C31" s="21">
        <v>5</v>
      </c>
      <c r="D31" s="39" t="s">
        <v>120</v>
      </c>
      <c r="E31" s="27" t="s">
        <v>105</v>
      </c>
      <c r="F31" s="27" t="s">
        <v>148</v>
      </c>
      <c r="G31" s="27" t="s">
        <v>12</v>
      </c>
      <c r="H31" s="27" t="s">
        <v>88</v>
      </c>
      <c r="I31" s="32">
        <v>62653</v>
      </c>
      <c r="J31" s="51" t="s">
        <v>149</v>
      </c>
      <c r="K31" s="26">
        <v>414965</v>
      </c>
      <c r="L31" s="36">
        <v>117049</v>
      </c>
    </row>
    <row r="32" spans="1:12" ht="15.6" customHeight="1" x14ac:dyDescent="0.2">
      <c r="A32" s="31" t="s">
        <v>16</v>
      </c>
      <c r="B32" s="32" t="s">
        <v>210</v>
      </c>
      <c r="C32" s="21">
        <v>1</v>
      </c>
      <c r="D32" s="39" t="s">
        <v>314</v>
      </c>
      <c r="E32" s="27" t="s">
        <v>17</v>
      </c>
      <c r="F32" s="27" t="s">
        <v>315</v>
      </c>
      <c r="G32" s="27" t="s">
        <v>12</v>
      </c>
      <c r="H32" s="27" t="s">
        <v>88</v>
      </c>
      <c r="I32" s="32">
        <v>62729</v>
      </c>
      <c r="J32" s="51" t="s">
        <v>316</v>
      </c>
      <c r="K32" s="26">
        <v>207483</v>
      </c>
      <c r="L32" s="36">
        <v>10336</v>
      </c>
    </row>
    <row r="33" spans="1:12" ht="15.6" customHeight="1" x14ac:dyDescent="0.2">
      <c r="A33" s="31" t="s">
        <v>16</v>
      </c>
      <c r="B33" s="32" t="s">
        <v>210</v>
      </c>
      <c r="C33" s="21">
        <v>1</v>
      </c>
      <c r="D33" s="39" t="s">
        <v>317</v>
      </c>
      <c r="E33" s="27" t="s">
        <v>17</v>
      </c>
      <c r="F33" s="27" t="s">
        <v>318</v>
      </c>
      <c r="G33" s="27" t="s">
        <v>12</v>
      </c>
      <c r="H33" s="27" t="s">
        <v>88</v>
      </c>
      <c r="I33" s="32">
        <v>62901</v>
      </c>
      <c r="J33" s="51" t="s">
        <v>319</v>
      </c>
      <c r="K33" s="26">
        <v>622448</v>
      </c>
      <c r="L33" s="36">
        <v>59559</v>
      </c>
    </row>
    <row r="34" spans="1:12" ht="15.6" customHeight="1" x14ac:dyDescent="0.2">
      <c r="A34" s="31" t="s">
        <v>16</v>
      </c>
      <c r="B34" s="32" t="s">
        <v>210</v>
      </c>
      <c r="C34" s="21">
        <v>1</v>
      </c>
      <c r="D34" s="39" t="s">
        <v>48</v>
      </c>
      <c r="E34" s="27" t="s">
        <v>17</v>
      </c>
      <c r="F34" s="27" t="s">
        <v>58</v>
      </c>
      <c r="G34" s="27" t="s">
        <v>12</v>
      </c>
      <c r="H34" s="27" t="s">
        <v>88</v>
      </c>
      <c r="I34" s="32">
        <v>62927</v>
      </c>
      <c r="J34" s="51" t="s">
        <v>79</v>
      </c>
      <c r="K34" s="26">
        <v>207483</v>
      </c>
      <c r="L34" s="36">
        <v>22212</v>
      </c>
    </row>
    <row r="35" spans="1:12" ht="15.6" customHeight="1" x14ac:dyDescent="0.2">
      <c r="A35" s="31" t="s">
        <v>16</v>
      </c>
      <c r="B35" s="32" t="s">
        <v>210</v>
      </c>
      <c r="C35" s="21">
        <v>1</v>
      </c>
      <c r="D35" s="39" t="s">
        <v>49</v>
      </c>
      <c r="E35" s="27" t="s">
        <v>17</v>
      </c>
      <c r="F35" s="27" t="s">
        <v>59</v>
      </c>
      <c r="G35" s="27" t="s">
        <v>12</v>
      </c>
      <c r="H35" s="27" t="s">
        <v>88</v>
      </c>
      <c r="I35" s="32">
        <v>62984</v>
      </c>
      <c r="J35" s="51" t="s">
        <v>80</v>
      </c>
      <c r="K35" s="26">
        <v>207483</v>
      </c>
      <c r="L35" s="36">
        <v>47805</v>
      </c>
    </row>
    <row r="36" spans="1:12" ht="15.6" customHeight="1" x14ac:dyDescent="0.2">
      <c r="A36" s="31" t="s">
        <v>320</v>
      </c>
      <c r="B36" s="32" t="s">
        <v>321</v>
      </c>
      <c r="C36" s="21">
        <v>1</v>
      </c>
      <c r="D36" s="39" t="s">
        <v>323</v>
      </c>
      <c r="E36" s="27" t="s">
        <v>322</v>
      </c>
      <c r="F36" s="27" t="s">
        <v>324</v>
      </c>
      <c r="G36" s="27" t="s">
        <v>12</v>
      </c>
      <c r="H36" s="27" t="s">
        <v>88</v>
      </c>
      <c r="I36" s="32">
        <v>63081</v>
      </c>
      <c r="J36" s="51" t="s">
        <v>325</v>
      </c>
      <c r="K36" s="26">
        <v>414965</v>
      </c>
      <c r="L36" s="36">
        <v>2728</v>
      </c>
    </row>
    <row r="37" spans="1:12" ht="15.6" customHeight="1" x14ac:dyDescent="0.2">
      <c r="A37" s="31" t="s">
        <v>320</v>
      </c>
      <c r="B37" s="32" t="s">
        <v>321</v>
      </c>
      <c r="C37" s="21">
        <v>1</v>
      </c>
      <c r="D37" s="39" t="s">
        <v>326</v>
      </c>
      <c r="E37" s="27" t="s">
        <v>322</v>
      </c>
      <c r="F37" s="27" t="s">
        <v>327</v>
      </c>
      <c r="G37" s="27" t="s">
        <v>12</v>
      </c>
      <c r="H37" s="27" t="s">
        <v>88</v>
      </c>
      <c r="I37" s="32">
        <v>63214</v>
      </c>
      <c r="J37" s="51" t="s">
        <v>328</v>
      </c>
      <c r="K37" s="26">
        <v>207483</v>
      </c>
      <c r="L37" s="36">
        <v>24599</v>
      </c>
    </row>
    <row r="38" spans="1:12" ht="15.6" customHeight="1" x14ac:dyDescent="0.2">
      <c r="A38" s="31" t="s">
        <v>329</v>
      </c>
      <c r="B38" s="32" t="s">
        <v>330</v>
      </c>
      <c r="C38" s="21">
        <v>14</v>
      </c>
      <c r="D38" s="39" t="s">
        <v>331</v>
      </c>
      <c r="E38" s="27" t="s">
        <v>332</v>
      </c>
      <c r="F38" s="27" t="s">
        <v>333</v>
      </c>
      <c r="G38" s="27" t="s">
        <v>334</v>
      </c>
      <c r="H38" s="27" t="s">
        <v>335</v>
      </c>
      <c r="I38" s="32" t="s">
        <v>336</v>
      </c>
      <c r="J38" s="51" t="s">
        <v>337</v>
      </c>
      <c r="K38" s="26">
        <v>207483</v>
      </c>
      <c r="L38" s="36">
        <v>68278</v>
      </c>
    </row>
    <row r="39" spans="1:12" ht="15.6" customHeight="1" x14ac:dyDescent="0.2">
      <c r="A39" s="31" t="s">
        <v>91</v>
      </c>
      <c r="B39" s="32" t="s">
        <v>211</v>
      </c>
      <c r="C39" s="21">
        <v>2</v>
      </c>
      <c r="D39" s="39" t="s">
        <v>121</v>
      </c>
      <c r="E39" s="27" t="s">
        <v>106</v>
      </c>
      <c r="F39" s="27" t="s">
        <v>150</v>
      </c>
      <c r="G39" s="27" t="s">
        <v>12</v>
      </c>
      <c r="H39" s="27" t="s">
        <v>88</v>
      </c>
      <c r="I39" s="32">
        <v>10157</v>
      </c>
      <c r="J39" s="51" t="s">
        <v>151</v>
      </c>
      <c r="K39" s="26">
        <v>414965</v>
      </c>
      <c r="L39" s="36">
        <v>122577</v>
      </c>
    </row>
    <row r="40" spans="1:12" ht="15.6" customHeight="1" x14ac:dyDescent="0.2">
      <c r="A40" s="31" t="s">
        <v>91</v>
      </c>
      <c r="B40" s="32" t="s">
        <v>211</v>
      </c>
      <c r="C40" s="21">
        <v>2</v>
      </c>
      <c r="D40" s="39" t="s">
        <v>338</v>
      </c>
      <c r="E40" s="27" t="s">
        <v>106</v>
      </c>
      <c r="F40" s="27" t="s">
        <v>339</v>
      </c>
      <c r="G40" s="27" t="s">
        <v>12</v>
      </c>
      <c r="H40" s="27" t="s">
        <v>88</v>
      </c>
      <c r="I40" s="32">
        <v>63412</v>
      </c>
      <c r="J40" s="51" t="s">
        <v>340</v>
      </c>
      <c r="K40" s="26">
        <v>207483</v>
      </c>
      <c r="L40" s="36">
        <v>30651</v>
      </c>
    </row>
    <row r="41" spans="1:12" ht="15.6" customHeight="1" x14ac:dyDescent="0.2">
      <c r="A41" s="31" t="s">
        <v>91</v>
      </c>
      <c r="B41" s="32" t="s">
        <v>211</v>
      </c>
      <c r="C41" s="21">
        <v>2</v>
      </c>
      <c r="D41" s="39" t="s">
        <v>342</v>
      </c>
      <c r="E41" s="27" t="s">
        <v>106</v>
      </c>
      <c r="F41" s="27" t="s">
        <v>341</v>
      </c>
      <c r="G41" s="27" t="s">
        <v>343</v>
      </c>
      <c r="H41" s="27" t="s">
        <v>344</v>
      </c>
      <c r="I41" s="32" t="s">
        <v>345</v>
      </c>
      <c r="J41" s="51" t="s">
        <v>346</v>
      </c>
      <c r="K41" s="26">
        <v>207483</v>
      </c>
      <c r="L41" s="36">
        <v>17417</v>
      </c>
    </row>
    <row r="42" spans="1:12" ht="15.6" customHeight="1" x14ac:dyDescent="0.2">
      <c r="A42" s="31" t="s">
        <v>91</v>
      </c>
      <c r="B42" s="32" t="s">
        <v>211</v>
      </c>
      <c r="C42" s="21">
        <v>2</v>
      </c>
      <c r="D42" s="39" t="s">
        <v>347</v>
      </c>
      <c r="E42" s="27" t="s">
        <v>106</v>
      </c>
      <c r="F42" s="27" t="s">
        <v>348</v>
      </c>
      <c r="G42" s="27" t="s">
        <v>12</v>
      </c>
      <c r="H42" s="27" t="s">
        <v>88</v>
      </c>
      <c r="I42" s="32">
        <v>63818</v>
      </c>
      <c r="J42" s="51" t="s">
        <v>349</v>
      </c>
      <c r="K42" s="26">
        <v>207483</v>
      </c>
      <c r="L42" s="36">
        <v>10421</v>
      </c>
    </row>
    <row r="43" spans="1:12" ht="15.6" customHeight="1" x14ac:dyDescent="0.2">
      <c r="A43" s="31" t="s">
        <v>92</v>
      </c>
      <c r="B43" s="32" t="s">
        <v>212</v>
      </c>
      <c r="C43" s="21">
        <v>22</v>
      </c>
      <c r="D43" s="39" t="s">
        <v>350</v>
      </c>
      <c r="E43" s="27" t="s">
        <v>107</v>
      </c>
      <c r="F43" s="27" t="s">
        <v>351</v>
      </c>
      <c r="G43" s="27" t="s">
        <v>12</v>
      </c>
      <c r="H43" s="27" t="s">
        <v>88</v>
      </c>
      <c r="I43" s="32">
        <v>63917</v>
      </c>
      <c r="J43" s="51" t="s">
        <v>352</v>
      </c>
      <c r="K43" s="26">
        <v>207483</v>
      </c>
      <c r="L43" s="36">
        <v>5054</v>
      </c>
    </row>
    <row r="44" spans="1:12" ht="15.6" customHeight="1" x14ac:dyDescent="0.2">
      <c r="A44" s="31" t="s">
        <v>92</v>
      </c>
      <c r="B44" s="32" t="s">
        <v>212</v>
      </c>
      <c r="C44" s="21">
        <v>22</v>
      </c>
      <c r="D44" s="39" t="s">
        <v>353</v>
      </c>
      <c r="E44" s="27" t="s">
        <v>107</v>
      </c>
      <c r="F44" s="27" t="s">
        <v>354</v>
      </c>
      <c r="G44" s="27" t="s">
        <v>12</v>
      </c>
      <c r="H44" s="27" t="s">
        <v>88</v>
      </c>
      <c r="I44" s="32">
        <v>63925</v>
      </c>
      <c r="J44" s="51" t="s">
        <v>355</v>
      </c>
      <c r="K44" s="26">
        <v>207483</v>
      </c>
      <c r="L44" s="36">
        <v>85816</v>
      </c>
    </row>
    <row r="45" spans="1:12" ht="15.6" customHeight="1" x14ac:dyDescent="0.2">
      <c r="A45" s="31" t="s">
        <v>92</v>
      </c>
      <c r="B45" s="32" t="s">
        <v>212</v>
      </c>
      <c r="C45" s="21">
        <v>22</v>
      </c>
      <c r="D45" s="39" t="s">
        <v>122</v>
      </c>
      <c r="E45" s="27" t="s">
        <v>107</v>
      </c>
      <c r="F45" s="27" t="s">
        <v>152</v>
      </c>
      <c r="G45" s="27" t="s">
        <v>12</v>
      </c>
      <c r="H45" s="27" t="s">
        <v>88</v>
      </c>
      <c r="I45" s="32">
        <v>63982</v>
      </c>
      <c r="J45" s="51" t="s">
        <v>153</v>
      </c>
      <c r="K45" s="26">
        <v>207483</v>
      </c>
      <c r="L45" s="36">
        <v>32294</v>
      </c>
    </row>
    <row r="46" spans="1:12" ht="15.6" customHeight="1" x14ac:dyDescent="0.2">
      <c r="A46" s="31" t="s">
        <v>93</v>
      </c>
      <c r="B46" s="32" t="s">
        <v>213</v>
      </c>
      <c r="C46" s="21">
        <v>5</v>
      </c>
      <c r="D46" s="39" t="s">
        <v>123</v>
      </c>
      <c r="E46" s="27" t="s">
        <v>108</v>
      </c>
      <c r="F46" s="27" t="s">
        <v>154</v>
      </c>
      <c r="G46" s="27" t="s">
        <v>12</v>
      </c>
      <c r="H46" s="27" t="s">
        <v>88</v>
      </c>
      <c r="I46" s="32">
        <v>64030</v>
      </c>
      <c r="J46" s="51" t="s">
        <v>155</v>
      </c>
      <c r="K46" s="26">
        <v>414965</v>
      </c>
      <c r="L46" s="36">
        <v>123902</v>
      </c>
    </row>
    <row r="47" spans="1:12" ht="15.6" customHeight="1" x14ac:dyDescent="0.2">
      <c r="A47" s="31" t="s">
        <v>94</v>
      </c>
      <c r="B47" s="32" t="s">
        <v>214</v>
      </c>
      <c r="C47" s="21">
        <v>1</v>
      </c>
      <c r="D47" s="39" t="s">
        <v>124</v>
      </c>
      <c r="E47" s="27" t="s">
        <v>109</v>
      </c>
      <c r="F47" s="27" t="s">
        <v>156</v>
      </c>
      <c r="G47" s="27" t="s">
        <v>12</v>
      </c>
      <c r="H47" s="27" t="s">
        <v>88</v>
      </c>
      <c r="I47" s="32">
        <v>64188</v>
      </c>
      <c r="J47" s="51" t="s">
        <v>157</v>
      </c>
      <c r="K47" s="26">
        <v>207483</v>
      </c>
      <c r="L47" s="36">
        <v>54284</v>
      </c>
    </row>
    <row r="48" spans="1:12" ht="15.6" customHeight="1" x14ac:dyDescent="0.2">
      <c r="A48" s="31" t="s">
        <v>94</v>
      </c>
      <c r="B48" s="32" t="s">
        <v>214</v>
      </c>
      <c r="C48" s="21">
        <v>1</v>
      </c>
      <c r="D48" s="39" t="s">
        <v>356</v>
      </c>
      <c r="E48" s="27" t="s">
        <v>109</v>
      </c>
      <c r="F48" s="27" t="s">
        <v>357</v>
      </c>
      <c r="G48" s="27" t="s">
        <v>12</v>
      </c>
      <c r="H48" s="27" t="s">
        <v>88</v>
      </c>
      <c r="I48" s="32">
        <v>64196</v>
      </c>
      <c r="J48" s="51" t="s">
        <v>358</v>
      </c>
      <c r="K48" s="26">
        <v>207483</v>
      </c>
      <c r="L48" s="36">
        <v>1791</v>
      </c>
    </row>
    <row r="49" spans="1:12" ht="15.6" customHeight="1" x14ac:dyDescent="0.2">
      <c r="A49" s="31" t="s">
        <v>18</v>
      </c>
      <c r="B49" s="32" t="s">
        <v>215</v>
      </c>
      <c r="C49" s="21">
        <v>1</v>
      </c>
      <c r="D49" s="39" t="s">
        <v>359</v>
      </c>
      <c r="E49" s="27" t="s">
        <v>19</v>
      </c>
      <c r="F49" s="27" t="s">
        <v>360</v>
      </c>
      <c r="G49" s="27" t="s">
        <v>12</v>
      </c>
      <c r="H49" s="27" t="s">
        <v>88</v>
      </c>
      <c r="I49" s="32">
        <v>64212</v>
      </c>
      <c r="J49" s="51" t="s">
        <v>361</v>
      </c>
      <c r="K49" s="26">
        <v>207483</v>
      </c>
      <c r="L49" s="36">
        <v>93707</v>
      </c>
    </row>
    <row r="50" spans="1:12" ht="15.6" customHeight="1" x14ac:dyDescent="0.2">
      <c r="A50" s="31" t="s">
        <v>18</v>
      </c>
      <c r="B50" s="32" t="s">
        <v>215</v>
      </c>
      <c r="C50" s="21">
        <v>1</v>
      </c>
      <c r="D50" s="39" t="s">
        <v>362</v>
      </c>
      <c r="E50" s="27" t="s">
        <v>19</v>
      </c>
      <c r="F50" s="27" t="s">
        <v>363</v>
      </c>
      <c r="G50" s="27" t="s">
        <v>12</v>
      </c>
      <c r="H50" s="27" t="s">
        <v>88</v>
      </c>
      <c r="I50" s="32">
        <v>64279</v>
      </c>
      <c r="J50" s="51" t="s">
        <v>364</v>
      </c>
      <c r="K50" s="26">
        <v>414965</v>
      </c>
      <c r="L50" s="36">
        <v>701</v>
      </c>
    </row>
    <row r="51" spans="1:12" ht="15.6" customHeight="1" x14ac:dyDescent="0.2">
      <c r="A51" s="31" t="s">
        <v>18</v>
      </c>
      <c r="B51" s="32" t="s">
        <v>215</v>
      </c>
      <c r="C51" s="21">
        <v>1</v>
      </c>
      <c r="D51" s="39" t="s">
        <v>365</v>
      </c>
      <c r="E51" s="27" t="s">
        <v>19</v>
      </c>
      <c r="F51" s="27" t="s">
        <v>366</v>
      </c>
      <c r="G51" s="27" t="s">
        <v>12</v>
      </c>
      <c r="H51" s="27" t="s">
        <v>88</v>
      </c>
      <c r="I51" s="32">
        <v>64329</v>
      </c>
      <c r="J51" s="51" t="s">
        <v>367</v>
      </c>
      <c r="K51" s="26">
        <v>414965</v>
      </c>
      <c r="L51" s="36">
        <v>207275</v>
      </c>
    </row>
    <row r="52" spans="1:12" ht="15.6" customHeight="1" x14ac:dyDescent="0.2">
      <c r="A52" s="31" t="s">
        <v>18</v>
      </c>
      <c r="B52" s="32" t="s">
        <v>215</v>
      </c>
      <c r="C52" s="21">
        <v>1</v>
      </c>
      <c r="D52" s="39" t="s">
        <v>368</v>
      </c>
      <c r="E52" s="27" t="s">
        <v>19</v>
      </c>
      <c r="F52" s="27" t="s">
        <v>369</v>
      </c>
      <c r="G52" s="27" t="s">
        <v>12</v>
      </c>
      <c r="H52" s="27" t="s">
        <v>88</v>
      </c>
      <c r="I52" s="32">
        <v>64337</v>
      </c>
      <c r="J52" s="51" t="s">
        <v>370</v>
      </c>
      <c r="K52" s="26">
        <v>207483</v>
      </c>
      <c r="L52" s="36">
        <v>59704</v>
      </c>
    </row>
    <row r="53" spans="1:12" ht="15.6" customHeight="1" x14ac:dyDescent="0.2">
      <c r="A53" s="31" t="s">
        <v>18</v>
      </c>
      <c r="B53" s="32" t="s">
        <v>215</v>
      </c>
      <c r="C53" s="21">
        <v>1</v>
      </c>
      <c r="D53" s="39" t="s">
        <v>371</v>
      </c>
      <c r="E53" s="27" t="s">
        <v>19</v>
      </c>
      <c r="F53" s="27" t="s">
        <v>372</v>
      </c>
      <c r="G53" s="27" t="s">
        <v>12</v>
      </c>
      <c r="H53" s="27" t="s">
        <v>88</v>
      </c>
      <c r="I53" s="32">
        <v>64568</v>
      </c>
      <c r="J53" s="51" t="s">
        <v>373</v>
      </c>
      <c r="K53" s="26">
        <v>207483</v>
      </c>
      <c r="L53" s="36">
        <v>19810</v>
      </c>
    </row>
    <row r="54" spans="1:12" ht="15.6" customHeight="1" x14ac:dyDescent="0.2">
      <c r="A54" s="31" t="s">
        <v>18</v>
      </c>
      <c r="B54" s="32" t="s">
        <v>215</v>
      </c>
      <c r="C54" s="21">
        <v>1</v>
      </c>
      <c r="D54" s="39" t="s">
        <v>374</v>
      </c>
      <c r="E54" s="27" t="s">
        <v>19</v>
      </c>
      <c r="F54" s="27" t="s">
        <v>375</v>
      </c>
      <c r="G54" s="27" t="s">
        <v>12</v>
      </c>
      <c r="H54" s="27" t="s">
        <v>88</v>
      </c>
      <c r="I54" s="32">
        <v>64642</v>
      </c>
      <c r="J54" s="51" t="s">
        <v>376</v>
      </c>
      <c r="K54" s="26">
        <v>207483</v>
      </c>
      <c r="L54" s="36">
        <v>23133</v>
      </c>
    </row>
    <row r="55" spans="1:12" ht="15.6" customHeight="1" x14ac:dyDescent="0.2">
      <c r="A55" s="31" t="s">
        <v>18</v>
      </c>
      <c r="B55" s="32" t="s">
        <v>215</v>
      </c>
      <c r="C55" s="21">
        <v>1</v>
      </c>
      <c r="D55" s="39" t="s">
        <v>377</v>
      </c>
      <c r="E55" s="27" t="s">
        <v>19</v>
      </c>
      <c r="F55" s="27" t="s">
        <v>378</v>
      </c>
      <c r="G55" s="27" t="s">
        <v>12</v>
      </c>
      <c r="H55" s="27" t="s">
        <v>88</v>
      </c>
      <c r="I55" s="32">
        <v>64667</v>
      </c>
      <c r="J55" s="51" t="s">
        <v>379</v>
      </c>
      <c r="K55" s="26">
        <v>622448</v>
      </c>
      <c r="L55" s="36">
        <v>33544</v>
      </c>
    </row>
    <row r="56" spans="1:12" ht="15.6" customHeight="1" x14ac:dyDescent="0.2">
      <c r="A56" s="31" t="s">
        <v>18</v>
      </c>
      <c r="B56" s="32" t="s">
        <v>215</v>
      </c>
      <c r="C56" s="21">
        <v>1</v>
      </c>
      <c r="D56" s="39" t="s">
        <v>380</v>
      </c>
      <c r="E56" s="27" t="s">
        <v>19</v>
      </c>
      <c r="F56" s="27" t="s">
        <v>381</v>
      </c>
      <c r="G56" s="27" t="s">
        <v>12</v>
      </c>
      <c r="H56" s="27" t="s">
        <v>88</v>
      </c>
      <c r="I56" s="32">
        <v>64733</v>
      </c>
      <c r="J56" s="51" t="s">
        <v>382</v>
      </c>
      <c r="K56" s="26">
        <v>8091776</v>
      </c>
      <c r="L56" s="36">
        <v>217797</v>
      </c>
    </row>
    <row r="57" spans="1:12" ht="15.6" customHeight="1" x14ac:dyDescent="0.2">
      <c r="A57" s="31" t="s">
        <v>18</v>
      </c>
      <c r="B57" s="32" t="s">
        <v>215</v>
      </c>
      <c r="C57" s="21">
        <v>1</v>
      </c>
      <c r="D57" s="39" t="s">
        <v>383</v>
      </c>
      <c r="E57" s="27" t="s">
        <v>19</v>
      </c>
      <c r="F57" s="27" t="s">
        <v>381</v>
      </c>
      <c r="G57" s="27" t="s">
        <v>384</v>
      </c>
      <c r="H57" s="27" t="s">
        <v>385</v>
      </c>
      <c r="I57" s="32" t="s">
        <v>386</v>
      </c>
      <c r="J57" s="51" t="s">
        <v>387</v>
      </c>
      <c r="K57" s="26">
        <v>207483</v>
      </c>
      <c r="L57" s="36">
        <v>23841</v>
      </c>
    </row>
    <row r="58" spans="1:12" ht="15.6" customHeight="1" x14ac:dyDescent="0.2">
      <c r="A58" s="31" t="s">
        <v>18</v>
      </c>
      <c r="B58" s="32" t="s">
        <v>215</v>
      </c>
      <c r="C58" s="21">
        <v>1</v>
      </c>
      <c r="D58" s="39" t="s">
        <v>388</v>
      </c>
      <c r="E58" s="27" t="s">
        <v>19</v>
      </c>
      <c r="F58" s="27" t="s">
        <v>381</v>
      </c>
      <c r="G58" s="27" t="s">
        <v>389</v>
      </c>
      <c r="H58" s="27" t="s">
        <v>390</v>
      </c>
      <c r="I58" s="32" t="s">
        <v>391</v>
      </c>
      <c r="J58" s="51" t="s">
        <v>392</v>
      </c>
      <c r="K58" s="26">
        <v>207483</v>
      </c>
      <c r="L58" s="36">
        <v>11505</v>
      </c>
    </row>
    <row r="59" spans="1:12" ht="15.6" customHeight="1" x14ac:dyDescent="0.2">
      <c r="A59" s="31" t="s">
        <v>18</v>
      </c>
      <c r="B59" s="32" t="s">
        <v>215</v>
      </c>
      <c r="C59" s="21">
        <v>1</v>
      </c>
      <c r="D59" s="39" t="s">
        <v>393</v>
      </c>
      <c r="E59" s="27" t="s">
        <v>19</v>
      </c>
      <c r="F59" s="27" t="s">
        <v>381</v>
      </c>
      <c r="G59" s="27" t="s">
        <v>394</v>
      </c>
      <c r="H59" s="27" t="s">
        <v>395</v>
      </c>
      <c r="I59" s="32" t="s">
        <v>396</v>
      </c>
      <c r="J59" s="51" t="s">
        <v>397</v>
      </c>
      <c r="K59" s="26">
        <v>207483</v>
      </c>
      <c r="L59" s="36">
        <v>21129</v>
      </c>
    </row>
    <row r="60" spans="1:12" ht="15.6" customHeight="1" x14ac:dyDescent="0.2">
      <c r="A60" s="31" t="s">
        <v>18</v>
      </c>
      <c r="B60" s="32" t="s">
        <v>215</v>
      </c>
      <c r="C60" s="21">
        <v>1</v>
      </c>
      <c r="D60" s="39" t="s">
        <v>398</v>
      </c>
      <c r="E60" s="27" t="s">
        <v>19</v>
      </c>
      <c r="F60" s="27" t="s">
        <v>381</v>
      </c>
      <c r="G60" s="27" t="s">
        <v>399</v>
      </c>
      <c r="H60" s="27" t="s">
        <v>400</v>
      </c>
      <c r="I60" s="32" t="s">
        <v>401</v>
      </c>
      <c r="J60" s="51" t="s">
        <v>402</v>
      </c>
      <c r="K60" s="26">
        <v>207483</v>
      </c>
      <c r="L60" s="36">
        <v>10694</v>
      </c>
    </row>
    <row r="61" spans="1:12" ht="15.6" customHeight="1" x14ac:dyDescent="0.2">
      <c r="A61" s="31" t="s">
        <v>18</v>
      </c>
      <c r="B61" s="32" t="s">
        <v>215</v>
      </c>
      <c r="C61" s="21">
        <v>1</v>
      </c>
      <c r="D61" s="39" t="s">
        <v>403</v>
      </c>
      <c r="E61" s="27" t="s">
        <v>19</v>
      </c>
      <c r="F61" s="27" t="s">
        <v>404</v>
      </c>
      <c r="G61" s="27" t="s">
        <v>12</v>
      </c>
      <c r="H61" s="27" t="s">
        <v>88</v>
      </c>
      <c r="I61" s="32">
        <v>64808</v>
      </c>
      <c r="J61" s="51" t="s">
        <v>405</v>
      </c>
      <c r="K61" s="26">
        <v>622448</v>
      </c>
      <c r="L61" s="36">
        <v>113804</v>
      </c>
    </row>
    <row r="62" spans="1:12" ht="15.6" customHeight="1" x14ac:dyDescent="0.2">
      <c r="A62" s="31" t="s">
        <v>18</v>
      </c>
      <c r="B62" s="32" t="s">
        <v>215</v>
      </c>
      <c r="C62" s="21">
        <v>1</v>
      </c>
      <c r="D62" s="39" t="s">
        <v>406</v>
      </c>
      <c r="E62" s="27" t="s">
        <v>19</v>
      </c>
      <c r="F62" s="27" t="s">
        <v>407</v>
      </c>
      <c r="G62" s="27" t="s">
        <v>12</v>
      </c>
      <c r="H62" s="27" t="s">
        <v>88</v>
      </c>
      <c r="I62" s="32">
        <v>64840</v>
      </c>
      <c r="J62" s="51" t="s">
        <v>408</v>
      </c>
      <c r="K62" s="26">
        <v>207483</v>
      </c>
      <c r="L62" s="36">
        <v>9597</v>
      </c>
    </row>
    <row r="63" spans="1:12" ht="15.6" customHeight="1" x14ac:dyDescent="0.2">
      <c r="A63" s="31" t="s">
        <v>18</v>
      </c>
      <c r="B63" s="32" t="s">
        <v>215</v>
      </c>
      <c r="C63" s="21">
        <v>1</v>
      </c>
      <c r="D63" s="39" t="s">
        <v>409</v>
      </c>
      <c r="E63" s="27" t="s">
        <v>19</v>
      </c>
      <c r="F63" s="27" t="s">
        <v>410</v>
      </c>
      <c r="G63" s="27" t="s">
        <v>12</v>
      </c>
      <c r="H63" s="27" t="s">
        <v>88</v>
      </c>
      <c r="I63" s="32">
        <v>64857</v>
      </c>
      <c r="J63" s="51" t="s">
        <v>411</v>
      </c>
      <c r="K63" s="26">
        <v>1037413</v>
      </c>
      <c r="L63" s="36">
        <v>26981</v>
      </c>
    </row>
    <row r="64" spans="1:12" ht="15.6" customHeight="1" x14ac:dyDescent="0.2">
      <c r="A64" s="31" t="s">
        <v>18</v>
      </c>
      <c r="B64" s="32" t="s">
        <v>215</v>
      </c>
      <c r="C64" s="21">
        <v>1</v>
      </c>
      <c r="D64" s="39" t="s">
        <v>412</v>
      </c>
      <c r="E64" s="27" t="s">
        <v>19</v>
      </c>
      <c r="F64" s="27" t="s">
        <v>413</v>
      </c>
      <c r="G64" s="27" t="s">
        <v>12</v>
      </c>
      <c r="H64" s="27" t="s">
        <v>88</v>
      </c>
      <c r="I64" s="32">
        <v>64873</v>
      </c>
      <c r="J64" s="51" t="s">
        <v>414</v>
      </c>
      <c r="K64" s="26">
        <v>414965</v>
      </c>
      <c r="L64" s="36">
        <v>43546</v>
      </c>
    </row>
    <row r="65" spans="1:12" ht="15.6" customHeight="1" x14ac:dyDescent="0.2">
      <c r="A65" s="31" t="s">
        <v>18</v>
      </c>
      <c r="B65" s="32" t="s">
        <v>215</v>
      </c>
      <c r="C65" s="21">
        <v>1</v>
      </c>
      <c r="D65" s="39" t="s">
        <v>416</v>
      </c>
      <c r="E65" s="27" t="s">
        <v>19</v>
      </c>
      <c r="F65" s="27" t="s">
        <v>415</v>
      </c>
      <c r="G65" s="27" t="s">
        <v>417</v>
      </c>
      <c r="H65" s="27" t="s">
        <v>418</v>
      </c>
      <c r="I65" s="32" t="s">
        <v>419</v>
      </c>
      <c r="J65" s="51" t="s">
        <v>420</v>
      </c>
      <c r="K65" s="26">
        <v>207483</v>
      </c>
      <c r="L65" s="36">
        <v>67398</v>
      </c>
    </row>
    <row r="66" spans="1:12" ht="15.6" customHeight="1" x14ac:dyDescent="0.2">
      <c r="A66" s="31" t="s">
        <v>18</v>
      </c>
      <c r="B66" s="32" t="s">
        <v>215</v>
      </c>
      <c r="C66" s="21">
        <v>1</v>
      </c>
      <c r="D66" s="39" t="s">
        <v>421</v>
      </c>
      <c r="E66" s="27" t="s">
        <v>19</v>
      </c>
      <c r="F66" s="27" t="s">
        <v>422</v>
      </c>
      <c r="G66" s="27" t="s">
        <v>12</v>
      </c>
      <c r="H66" s="27" t="s">
        <v>88</v>
      </c>
      <c r="I66" s="32">
        <v>64907</v>
      </c>
      <c r="J66" s="51" t="s">
        <v>423</v>
      </c>
      <c r="K66" s="26">
        <v>414965</v>
      </c>
      <c r="L66" s="36">
        <v>17901</v>
      </c>
    </row>
    <row r="67" spans="1:12" ht="15.6" customHeight="1" x14ac:dyDescent="0.2">
      <c r="A67" s="31" t="s">
        <v>18</v>
      </c>
      <c r="B67" s="32" t="s">
        <v>215</v>
      </c>
      <c r="C67" s="21">
        <v>1</v>
      </c>
      <c r="D67" s="39" t="s">
        <v>424</v>
      </c>
      <c r="E67" s="27" t="s">
        <v>19</v>
      </c>
      <c r="F67" s="27" t="s">
        <v>425</v>
      </c>
      <c r="G67" s="27" t="s">
        <v>12</v>
      </c>
      <c r="H67" s="27" t="s">
        <v>88</v>
      </c>
      <c r="I67" s="32">
        <v>65128</v>
      </c>
      <c r="J67" s="51" t="s">
        <v>426</v>
      </c>
      <c r="K67" s="26">
        <v>207483</v>
      </c>
      <c r="L67" s="36">
        <v>32753</v>
      </c>
    </row>
    <row r="68" spans="1:12" ht="15.6" customHeight="1" x14ac:dyDescent="0.2">
      <c r="A68" s="31" t="s">
        <v>18</v>
      </c>
      <c r="B68" s="32" t="s">
        <v>215</v>
      </c>
      <c r="C68" s="21">
        <v>1</v>
      </c>
      <c r="D68" s="39" t="s">
        <v>427</v>
      </c>
      <c r="E68" s="27" t="s">
        <v>19</v>
      </c>
      <c r="F68" s="27" t="s">
        <v>428</v>
      </c>
      <c r="G68" s="27" t="s">
        <v>12</v>
      </c>
      <c r="H68" s="27" t="s">
        <v>88</v>
      </c>
      <c r="I68" s="32">
        <v>73437</v>
      </c>
      <c r="J68" s="51" t="s">
        <v>429</v>
      </c>
      <c r="K68" s="26">
        <v>414965</v>
      </c>
      <c r="L68" s="36">
        <v>30409</v>
      </c>
    </row>
    <row r="69" spans="1:12" ht="15.6" customHeight="1" x14ac:dyDescent="0.2">
      <c r="A69" s="31" t="s">
        <v>18</v>
      </c>
      <c r="B69" s="32" t="s">
        <v>215</v>
      </c>
      <c r="C69" s="21">
        <v>1</v>
      </c>
      <c r="D69" s="39" t="s">
        <v>430</v>
      </c>
      <c r="E69" s="27" t="s">
        <v>19</v>
      </c>
      <c r="F69" s="27" t="s">
        <v>20</v>
      </c>
      <c r="G69" s="27" t="s">
        <v>431</v>
      </c>
      <c r="H69" s="27" t="s">
        <v>432</v>
      </c>
      <c r="I69" s="32" t="s">
        <v>433</v>
      </c>
      <c r="J69" s="51" t="s">
        <v>434</v>
      </c>
      <c r="K69" s="26">
        <v>207483</v>
      </c>
      <c r="L69" s="36">
        <v>18497</v>
      </c>
    </row>
    <row r="70" spans="1:12" ht="15.6" customHeight="1" x14ac:dyDescent="0.2">
      <c r="A70" s="31" t="s">
        <v>18</v>
      </c>
      <c r="B70" s="32" t="s">
        <v>215</v>
      </c>
      <c r="C70" s="21">
        <v>1</v>
      </c>
      <c r="D70" s="39" t="s">
        <v>435</v>
      </c>
      <c r="E70" s="27" t="s">
        <v>19</v>
      </c>
      <c r="F70" s="27" t="s">
        <v>20</v>
      </c>
      <c r="G70" s="27" t="s">
        <v>436</v>
      </c>
      <c r="H70" s="27" t="s">
        <v>437</v>
      </c>
      <c r="I70" s="32" t="s">
        <v>438</v>
      </c>
      <c r="J70" s="51" t="s">
        <v>439</v>
      </c>
      <c r="K70" s="26">
        <v>207483</v>
      </c>
      <c r="L70" s="36">
        <v>75156</v>
      </c>
    </row>
    <row r="71" spans="1:12" ht="15.6" customHeight="1" x14ac:dyDescent="0.2">
      <c r="A71" s="31" t="s">
        <v>440</v>
      </c>
      <c r="B71" s="32" t="s">
        <v>441</v>
      </c>
      <c r="C71" s="21">
        <v>1</v>
      </c>
      <c r="D71" s="39" t="s">
        <v>442</v>
      </c>
      <c r="E71" s="27" t="s">
        <v>443</v>
      </c>
      <c r="F71" s="27" t="s">
        <v>444</v>
      </c>
      <c r="G71" s="27" t="s">
        <v>12</v>
      </c>
      <c r="H71" s="27" t="s">
        <v>88</v>
      </c>
      <c r="I71" s="32">
        <v>65243</v>
      </c>
      <c r="J71" s="51" t="s">
        <v>445</v>
      </c>
      <c r="K71" s="26">
        <v>829930</v>
      </c>
      <c r="L71" s="36">
        <v>49700</v>
      </c>
    </row>
    <row r="72" spans="1:12" ht="15.6" customHeight="1" x14ac:dyDescent="0.2">
      <c r="A72" s="31" t="s">
        <v>440</v>
      </c>
      <c r="B72" s="32" t="s">
        <v>441</v>
      </c>
      <c r="C72" s="21">
        <v>1</v>
      </c>
      <c r="D72" s="39" t="s">
        <v>446</v>
      </c>
      <c r="E72" s="27" t="s">
        <v>443</v>
      </c>
      <c r="F72" s="27" t="s">
        <v>447</v>
      </c>
      <c r="G72" s="27" t="s">
        <v>12</v>
      </c>
      <c r="H72" s="27" t="s">
        <v>88</v>
      </c>
      <c r="I72" s="32">
        <v>75580</v>
      </c>
      <c r="J72" s="51" t="s">
        <v>448</v>
      </c>
      <c r="K72" s="26">
        <v>207483</v>
      </c>
      <c r="L72" s="36">
        <v>64987</v>
      </c>
    </row>
    <row r="73" spans="1:12" ht="15.6" customHeight="1" x14ac:dyDescent="0.2">
      <c r="A73" s="31" t="s">
        <v>449</v>
      </c>
      <c r="B73" s="32" t="s">
        <v>450</v>
      </c>
      <c r="C73" s="21">
        <v>53</v>
      </c>
      <c r="D73" s="39" t="s">
        <v>451</v>
      </c>
      <c r="E73" s="27" t="s">
        <v>452</v>
      </c>
      <c r="F73" s="27" t="s">
        <v>453</v>
      </c>
      <c r="G73" s="27" t="s">
        <v>12</v>
      </c>
      <c r="H73" s="27" t="s">
        <v>88</v>
      </c>
      <c r="I73" s="32">
        <v>73361</v>
      </c>
      <c r="J73" s="51" t="s">
        <v>454</v>
      </c>
      <c r="K73" s="26">
        <v>207483</v>
      </c>
      <c r="L73" s="36">
        <v>58289</v>
      </c>
    </row>
    <row r="74" spans="1:12" ht="15.6" customHeight="1" x14ac:dyDescent="0.2">
      <c r="A74" s="31" t="s">
        <v>455</v>
      </c>
      <c r="B74" s="32" t="s">
        <v>456</v>
      </c>
      <c r="C74" s="21">
        <v>1</v>
      </c>
      <c r="D74" s="39" t="s">
        <v>457</v>
      </c>
      <c r="E74" s="27" t="s">
        <v>458</v>
      </c>
      <c r="F74" s="27" t="s">
        <v>459</v>
      </c>
      <c r="G74" s="27" t="s">
        <v>12</v>
      </c>
      <c r="H74" s="27" t="s">
        <v>88</v>
      </c>
      <c r="I74" s="32">
        <v>10223</v>
      </c>
      <c r="J74" s="51" t="s">
        <v>460</v>
      </c>
      <c r="K74" s="26">
        <v>207483</v>
      </c>
      <c r="L74" s="36">
        <v>21966</v>
      </c>
    </row>
    <row r="75" spans="1:12" ht="15.6" customHeight="1" x14ac:dyDescent="0.2">
      <c r="A75" s="31" t="s">
        <v>461</v>
      </c>
      <c r="B75" s="32" t="s">
        <v>462</v>
      </c>
      <c r="C75" s="21">
        <v>31</v>
      </c>
      <c r="D75" s="39" t="s">
        <v>464</v>
      </c>
      <c r="E75" s="27" t="s">
        <v>463</v>
      </c>
      <c r="F75" s="27" t="s">
        <v>465</v>
      </c>
      <c r="G75" s="27" t="s">
        <v>12</v>
      </c>
      <c r="H75" s="27" t="s">
        <v>88</v>
      </c>
      <c r="I75" s="32">
        <v>65623</v>
      </c>
      <c r="J75" s="51" t="s">
        <v>466</v>
      </c>
      <c r="K75" s="26">
        <v>207483</v>
      </c>
      <c r="L75" s="36">
        <v>17708</v>
      </c>
    </row>
    <row r="76" spans="1:12" ht="15.6" customHeight="1" x14ac:dyDescent="0.2">
      <c r="A76" s="31" t="s">
        <v>95</v>
      </c>
      <c r="B76" s="32" t="s">
        <v>216</v>
      </c>
      <c r="C76" s="21">
        <v>1</v>
      </c>
      <c r="D76" s="39" t="s">
        <v>467</v>
      </c>
      <c r="E76" s="27" t="s">
        <v>110</v>
      </c>
      <c r="F76" s="27" t="s">
        <v>468</v>
      </c>
      <c r="G76" s="27" t="s">
        <v>12</v>
      </c>
      <c r="H76" s="27" t="s">
        <v>88</v>
      </c>
      <c r="I76" s="32">
        <v>10249</v>
      </c>
      <c r="J76" s="51" t="s">
        <v>469</v>
      </c>
      <c r="K76" s="26">
        <v>207483</v>
      </c>
      <c r="L76" s="36">
        <v>110122</v>
      </c>
    </row>
    <row r="77" spans="1:12" ht="15.6" customHeight="1" x14ac:dyDescent="0.2">
      <c r="A77" s="31" t="s">
        <v>95</v>
      </c>
      <c r="B77" s="32" t="s">
        <v>216</v>
      </c>
      <c r="C77" s="21">
        <v>1</v>
      </c>
      <c r="D77" s="39" t="s">
        <v>470</v>
      </c>
      <c r="E77" s="27" t="s">
        <v>110</v>
      </c>
      <c r="F77" s="27" t="s">
        <v>471</v>
      </c>
      <c r="G77" s="27" t="s">
        <v>12</v>
      </c>
      <c r="H77" s="27" t="s">
        <v>88</v>
      </c>
      <c r="I77" s="32">
        <v>65631</v>
      </c>
      <c r="J77" s="51" t="s">
        <v>472</v>
      </c>
      <c r="K77" s="26">
        <v>207483</v>
      </c>
      <c r="L77" s="36">
        <v>70148</v>
      </c>
    </row>
    <row r="78" spans="1:12" ht="15.6" customHeight="1" x14ac:dyDescent="0.2">
      <c r="A78" s="31" t="s">
        <v>95</v>
      </c>
      <c r="B78" s="32" t="s">
        <v>216</v>
      </c>
      <c r="C78" s="21">
        <v>1</v>
      </c>
      <c r="D78" s="39" t="s">
        <v>125</v>
      </c>
      <c r="E78" s="27" t="s">
        <v>110</v>
      </c>
      <c r="F78" s="27" t="s">
        <v>158</v>
      </c>
      <c r="G78" s="27" t="s">
        <v>12</v>
      </c>
      <c r="H78" s="27" t="s">
        <v>88</v>
      </c>
      <c r="I78" s="32">
        <v>65730</v>
      </c>
      <c r="J78" s="51" t="s">
        <v>159</v>
      </c>
      <c r="K78" s="26">
        <v>207483</v>
      </c>
      <c r="L78" s="36">
        <v>41382</v>
      </c>
    </row>
    <row r="79" spans="1:12" ht="15.6" customHeight="1" x14ac:dyDescent="0.2">
      <c r="A79" s="31" t="s">
        <v>95</v>
      </c>
      <c r="B79" s="32" t="s">
        <v>216</v>
      </c>
      <c r="C79" s="21">
        <v>1</v>
      </c>
      <c r="D79" s="39" t="s">
        <v>473</v>
      </c>
      <c r="E79" s="27" t="s">
        <v>110</v>
      </c>
      <c r="F79" s="27" t="s">
        <v>474</v>
      </c>
      <c r="G79" s="27" t="s">
        <v>12</v>
      </c>
      <c r="H79" s="27" t="s">
        <v>88</v>
      </c>
      <c r="I79" s="32">
        <v>65755</v>
      </c>
      <c r="J79" s="51" t="s">
        <v>475</v>
      </c>
      <c r="K79" s="26">
        <v>414965</v>
      </c>
      <c r="L79" s="36">
        <v>258322</v>
      </c>
    </row>
    <row r="80" spans="1:12" ht="15.6" customHeight="1" x14ac:dyDescent="0.2">
      <c r="A80" s="31" t="s">
        <v>95</v>
      </c>
      <c r="B80" s="32" t="s">
        <v>216</v>
      </c>
      <c r="C80" s="21">
        <v>1</v>
      </c>
      <c r="D80" s="39" t="s">
        <v>476</v>
      </c>
      <c r="E80" s="27" t="s">
        <v>110</v>
      </c>
      <c r="F80" s="27" t="s">
        <v>477</v>
      </c>
      <c r="G80" s="27" t="s">
        <v>12</v>
      </c>
      <c r="H80" s="27" t="s">
        <v>88</v>
      </c>
      <c r="I80" s="32">
        <v>75317</v>
      </c>
      <c r="J80" s="51" t="s">
        <v>478</v>
      </c>
      <c r="K80" s="26">
        <v>207483</v>
      </c>
      <c r="L80" s="36">
        <v>49868</v>
      </c>
    </row>
    <row r="81" spans="1:12" ht="15.6" customHeight="1" x14ac:dyDescent="0.2">
      <c r="A81" s="31" t="s">
        <v>21</v>
      </c>
      <c r="B81" s="32" t="s">
        <v>217</v>
      </c>
      <c r="C81" s="21">
        <v>2</v>
      </c>
      <c r="D81" s="39" t="s">
        <v>22</v>
      </c>
      <c r="E81" s="27" t="s">
        <v>23</v>
      </c>
      <c r="F81" s="27" t="s">
        <v>24</v>
      </c>
      <c r="G81" s="27" t="s">
        <v>12</v>
      </c>
      <c r="H81" s="27" t="s">
        <v>88</v>
      </c>
      <c r="I81" s="32">
        <v>66035</v>
      </c>
      <c r="J81" s="51" t="s">
        <v>25</v>
      </c>
      <c r="K81" s="26">
        <v>207483</v>
      </c>
      <c r="L81" s="36">
        <v>25733</v>
      </c>
    </row>
    <row r="82" spans="1:12" ht="15.6" customHeight="1" x14ac:dyDescent="0.2">
      <c r="A82" s="31" t="s">
        <v>21</v>
      </c>
      <c r="B82" s="32" t="s">
        <v>217</v>
      </c>
      <c r="C82" s="21">
        <v>2</v>
      </c>
      <c r="D82" s="39" t="s">
        <v>479</v>
      </c>
      <c r="E82" s="27" t="s">
        <v>23</v>
      </c>
      <c r="F82" s="27" t="s">
        <v>480</v>
      </c>
      <c r="G82" s="27" t="s">
        <v>12</v>
      </c>
      <c r="H82" s="27" t="s">
        <v>88</v>
      </c>
      <c r="I82" s="32">
        <v>73825</v>
      </c>
      <c r="J82" s="51" t="s">
        <v>481</v>
      </c>
      <c r="K82" s="26">
        <v>207483</v>
      </c>
      <c r="L82" s="36">
        <v>32403</v>
      </c>
    </row>
    <row r="83" spans="1:12" ht="15.6" customHeight="1" x14ac:dyDescent="0.2">
      <c r="A83" s="31" t="s">
        <v>21</v>
      </c>
      <c r="B83" s="32" t="s">
        <v>217</v>
      </c>
      <c r="C83" s="21">
        <v>2</v>
      </c>
      <c r="D83" s="39" t="s">
        <v>482</v>
      </c>
      <c r="E83" s="27" t="s">
        <v>23</v>
      </c>
      <c r="F83" s="27" t="s">
        <v>483</v>
      </c>
      <c r="G83" s="27" t="s">
        <v>12</v>
      </c>
      <c r="H83" s="27" t="s">
        <v>88</v>
      </c>
      <c r="I83" s="32">
        <v>75440</v>
      </c>
      <c r="J83" s="51" t="s">
        <v>484</v>
      </c>
      <c r="K83" s="26">
        <v>207483</v>
      </c>
      <c r="L83" s="36">
        <v>130457</v>
      </c>
    </row>
    <row r="84" spans="1:12" ht="15.6" customHeight="1" x14ac:dyDescent="0.2">
      <c r="A84" s="31" t="s">
        <v>485</v>
      </c>
      <c r="B84" s="32" t="s">
        <v>486</v>
      </c>
      <c r="C84" s="21">
        <v>1</v>
      </c>
      <c r="D84" s="39" t="s">
        <v>487</v>
      </c>
      <c r="E84" s="27" t="s">
        <v>488</v>
      </c>
      <c r="F84" s="27" t="s">
        <v>489</v>
      </c>
      <c r="G84" s="27" t="s">
        <v>12</v>
      </c>
      <c r="H84" s="27" t="s">
        <v>88</v>
      </c>
      <c r="I84" s="32">
        <v>66266</v>
      </c>
      <c r="J84" s="51" t="s">
        <v>490</v>
      </c>
      <c r="K84" s="26">
        <v>414965</v>
      </c>
      <c r="L84" s="36">
        <v>70292</v>
      </c>
    </row>
    <row r="85" spans="1:12" ht="15.6" customHeight="1" x14ac:dyDescent="0.2">
      <c r="A85" s="31" t="s">
        <v>491</v>
      </c>
      <c r="B85" s="32" t="s">
        <v>492</v>
      </c>
      <c r="C85" s="21">
        <v>1</v>
      </c>
      <c r="D85" s="39" t="s">
        <v>493</v>
      </c>
      <c r="E85" s="27" t="s">
        <v>494</v>
      </c>
      <c r="F85" s="27" t="s">
        <v>495</v>
      </c>
      <c r="G85" s="27" t="s">
        <v>496</v>
      </c>
      <c r="H85" s="27" t="s">
        <v>497</v>
      </c>
      <c r="I85" s="32" t="s">
        <v>498</v>
      </c>
      <c r="J85" s="51" t="s">
        <v>499</v>
      </c>
      <c r="K85" s="26">
        <v>207483</v>
      </c>
      <c r="L85" s="36">
        <v>97361</v>
      </c>
    </row>
    <row r="86" spans="1:12" ht="15.6" customHeight="1" x14ac:dyDescent="0.2">
      <c r="A86" s="31" t="s">
        <v>491</v>
      </c>
      <c r="B86" s="32" t="s">
        <v>492</v>
      </c>
      <c r="C86" s="21">
        <v>1</v>
      </c>
      <c r="D86" s="39" t="s">
        <v>500</v>
      </c>
      <c r="E86" s="27" t="s">
        <v>494</v>
      </c>
      <c r="F86" s="27" t="s">
        <v>495</v>
      </c>
      <c r="G86" s="27" t="s">
        <v>501</v>
      </c>
      <c r="H86" s="27" t="s">
        <v>502</v>
      </c>
      <c r="I86" s="32" t="s">
        <v>503</v>
      </c>
      <c r="J86" s="51" t="s">
        <v>504</v>
      </c>
      <c r="K86" s="26">
        <v>207483</v>
      </c>
      <c r="L86" s="36">
        <v>14895</v>
      </c>
    </row>
    <row r="87" spans="1:12" ht="15.6" customHeight="1" x14ac:dyDescent="0.2">
      <c r="A87" s="31" t="s">
        <v>491</v>
      </c>
      <c r="B87" s="32" t="s">
        <v>492</v>
      </c>
      <c r="C87" s="21">
        <v>1</v>
      </c>
      <c r="D87" s="39" t="s">
        <v>505</v>
      </c>
      <c r="E87" s="27" t="s">
        <v>494</v>
      </c>
      <c r="F87" s="27" t="s">
        <v>506</v>
      </c>
      <c r="G87" s="27" t="s">
        <v>12</v>
      </c>
      <c r="H87" s="27" t="s">
        <v>88</v>
      </c>
      <c r="I87" s="32">
        <v>66357</v>
      </c>
      <c r="J87" s="51" t="s">
        <v>507</v>
      </c>
      <c r="K87" s="26">
        <v>207483</v>
      </c>
      <c r="L87" s="36">
        <v>66969</v>
      </c>
    </row>
    <row r="88" spans="1:12" ht="15.6" customHeight="1" x14ac:dyDescent="0.2">
      <c r="A88" s="31" t="s">
        <v>26</v>
      </c>
      <c r="B88" s="32" t="s">
        <v>218</v>
      </c>
      <c r="C88" s="21">
        <v>4</v>
      </c>
      <c r="D88" s="39" t="s">
        <v>50</v>
      </c>
      <c r="E88" s="27" t="s">
        <v>27</v>
      </c>
      <c r="F88" s="27" t="s">
        <v>60</v>
      </c>
      <c r="G88" s="27" t="s">
        <v>65</v>
      </c>
      <c r="H88" s="27" t="s">
        <v>69</v>
      </c>
      <c r="I88" s="32" t="s">
        <v>73</v>
      </c>
      <c r="J88" s="51" t="s">
        <v>81</v>
      </c>
      <c r="K88" s="26">
        <v>207483</v>
      </c>
      <c r="L88" s="36">
        <v>22559</v>
      </c>
    </row>
    <row r="89" spans="1:12" ht="15.6" customHeight="1" x14ac:dyDescent="0.2">
      <c r="A89" s="31" t="s">
        <v>26</v>
      </c>
      <c r="B89" s="32" t="s">
        <v>218</v>
      </c>
      <c r="C89" s="21">
        <v>4</v>
      </c>
      <c r="D89" s="39" t="s">
        <v>508</v>
      </c>
      <c r="E89" s="27" t="s">
        <v>27</v>
      </c>
      <c r="F89" s="27" t="s">
        <v>509</v>
      </c>
      <c r="G89" s="27" t="s">
        <v>12</v>
      </c>
      <c r="H89" s="27" t="s">
        <v>88</v>
      </c>
      <c r="I89" s="32">
        <v>66431</v>
      </c>
      <c r="J89" s="51" t="s">
        <v>510</v>
      </c>
      <c r="K89" s="26">
        <v>207483</v>
      </c>
      <c r="L89" s="36">
        <v>114842</v>
      </c>
    </row>
    <row r="90" spans="1:12" ht="15.6" customHeight="1" x14ac:dyDescent="0.2">
      <c r="A90" s="31" t="s">
        <v>26</v>
      </c>
      <c r="B90" s="32" t="s">
        <v>218</v>
      </c>
      <c r="C90" s="21">
        <v>4</v>
      </c>
      <c r="D90" s="39" t="s">
        <v>511</v>
      </c>
      <c r="E90" s="27" t="s">
        <v>27</v>
      </c>
      <c r="F90" s="27" t="s">
        <v>512</v>
      </c>
      <c r="G90" s="27" t="s">
        <v>12</v>
      </c>
      <c r="H90" s="27" t="s">
        <v>88</v>
      </c>
      <c r="I90" s="32">
        <v>66522</v>
      </c>
      <c r="J90" s="51" t="s">
        <v>513</v>
      </c>
      <c r="K90" s="26">
        <v>414965</v>
      </c>
      <c r="L90" s="36">
        <v>66800</v>
      </c>
    </row>
    <row r="91" spans="1:12" ht="15.6" customHeight="1" x14ac:dyDescent="0.2">
      <c r="A91" s="31" t="s">
        <v>26</v>
      </c>
      <c r="B91" s="32" t="s">
        <v>218</v>
      </c>
      <c r="C91" s="21">
        <v>4</v>
      </c>
      <c r="D91" s="39" t="s">
        <v>514</v>
      </c>
      <c r="E91" s="27" t="s">
        <v>27</v>
      </c>
      <c r="F91" s="27" t="s">
        <v>515</v>
      </c>
      <c r="G91" s="27" t="s">
        <v>12</v>
      </c>
      <c r="H91" s="27" t="s">
        <v>88</v>
      </c>
      <c r="I91" s="32">
        <v>66613</v>
      </c>
      <c r="J91" s="51" t="s">
        <v>516</v>
      </c>
      <c r="K91" s="26">
        <v>207483</v>
      </c>
      <c r="L91" s="36">
        <v>8898</v>
      </c>
    </row>
    <row r="92" spans="1:12" ht="15.6" customHeight="1" x14ac:dyDescent="0.2">
      <c r="A92" s="31" t="s">
        <v>26</v>
      </c>
      <c r="B92" s="32" t="s">
        <v>218</v>
      </c>
      <c r="C92" s="21">
        <v>4</v>
      </c>
      <c r="D92" s="39" t="s">
        <v>517</v>
      </c>
      <c r="E92" s="27" t="s">
        <v>27</v>
      </c>
      <c r="F92" s="27" t="s">
        <v>518</v>
      </c>
      <c r="G92" s="27" t="s">
        <v>12</v>
      </c>
      <c r="H92" s="27" t="s">
        <v>88</v>
      </c>
      <c r="I92" s="32">
        <v>66647</v>
      </c>
      <c r="J92" s="51" t="s">
        <v>519</v>
      </c>
      <c r="K92" s="26">
        <v>207483</v>
      </c>
      <c r="L92" s="36">
        <v>17635</v>
      </c>
    </row>
    <row r="93" spans="1:12" ht="15.6" customHeight="1" x14ac:dyDescent="0.2">
      <c r="A93" s="31" t="s">
        <v>26</v>
      </c>
      <c r="B93" s="32" t="s">
        <v>218</v>
      </c>
      <c r="C93" s="21">
        <v>4</v>
      </c>
      <c r="D93" s="39" t="s">
        <v>520</v>
      </c>
      <c r="E93" s="27" t="s">
        <v>27</v>
      </c>
      <c r="F93" s="27" t="s">
        <v>521</v>
      </c>
      <c r="G93" s="27" t="s">
        <v>12</v>
      </c>
      <c r="H93" s="27" t="s">
        <v>88</v>
      </c>
      <c r="I93" s="32">
        <v>66670</v>
      </c>
      <c r="J93" s="51" t="s">
        <v>522</v>
      </c>
      <c r="K93" s="26">
        <v>829930</v>
      </c>
      <c r="L93" s="36">
        <v>46426</v>
      </c>
    </row>
    <row r="94" spans="1:12" ht="15.6" customHeight="1" x14ac:dyDescent="0.2">
      <c r="A94" s="31" t="s">
        <v>26</v>
      </c>
      <c r="B94" s="32" t="s">
        <v>218</v>
      </c>
      <c r="C94" s="21">
        <v>4</v>
      </c>
      <c r="D94" s="39" t="s">
        <v>523</v>
      </c>
      <c r="E94" s="27" t="s">
        <v>27</v>
      </c>
      <c r="F94" s="27" t="s">
        <v>524</v>
      </c>
      <c r="G94" s="27" t="s">
        <v>12</v>
      </c>
      <c r="H94" s="27" t="s">
        <v>88</v>
      </c>
      <c r="I94" s="32">
        <v>73643</v>
      </c>
      <c r="J94" s="51" t="s">
        <v>525</v>
      </c>
      <c r="K94" s="26">
        <v>207483</v>
      </c>
      <c r="L94" s="36">
        <v>23321</v>
      </c>
    </row>
    <row r="95" spans="1:12" ht="15.6" customHeight="1" x14ac:dyDescent="0.2">
      <c r="A95" s="31" t="s">
        <v>96</v>
      </c>
      <c r="B95" s="32" t="s">
        <v>219</v>
      </c>
      <c r="C95" s="21">
        <v>4</v>
      </c>
      <c r="D95" s="39" t="s">
        <v>526</v>
      </c>
      <c r="E95" s="27" t="s">
        <v>111</v>
      </c>
      <c r="F95" s="27" t="s">
        <v>527</v>
      </c>
      <c r="G95" s="27" t="s">
        <v>12</v>
      </c>
      <c r="H95" s="27" t="s">
        <v>88</v>
      </c>
      <c r="I95" s="32">
        <v>66837</v>
      </c>
      <c r="J95" s="51" t="s">
        <v>528</v>
      </c>
      <c r="K95" s="26">
        <v>207483</v>
      </c>
      <c r="L95" s="36">
        <v>34001</v>
      </c>
    </row>
    <row r="96" spans="1:12" ht="15.6" customHeight="1" x14ac:dyDescent="0.2">
      <c r="A96" s="31" t="s">
        <v>96</v>
      </c>
      <c r="B96" s="32" t="s">
        <v>219</v>
      </c>
      <c r="C96" s="21">
        <v>4</v>
      </c>
      <c r="D96" s="39" t="s">
        <v>126</v>
      </c>
      <c r="E96" s="27" t="s">
        <v>111</v>
      </c>
      <c r="F96" s="27" t="s">
        <v>160</v>
      </c>
      <c r="G96" s="27" t="s">
        <v>12</v>
      </c>
      <c r="H96" s="27" t="s">
        <v>88</v>
      </c>
      <c r="I96" s="32">
        <v>66928</v>
      </c>
      <c r="J96" s="51" t="s">
        <v>161</v>
      </c>
      <c r="K96" s="26">
        <v>414965</v>
      </c>
      <c r="L96" s="36">
        <v>96371</v>
      </c>
    </row>
    <row r="97" spans="1:12" ht="15.6" customHeight="1" x14ac:dyDescent="0.2">
      <c r="A97" s="31" t="s">
        <v>96</v>
      </c>
      <c r="B97" s="32" t="s">
        <v>219</v>
      </c>
      <c r="C97" s="21">
        <v>4</v>
      </c>
      <c r="D97" s="39" t="s">
        <v>529</v>
      </c>
      <c r="E97" s="27" t="s">
        <v>111</v>
      </c>
      <c r="F97" s="27" t="s">
        <v>530</v>
      </c>
      <c r="G97" s="27" t="s">
        <v>12</v>
      </c>
      <c r="H97" s="27" t="s">
        <v>88</v>
      </c>
      <c r="I97" s="32">
        <v>75085</v>
      </c>
      <c r="J97" s="51" t="s">
        <v>531</v>
      </c>
      <c r="K97" s="26">
        <v>207483</v>
      </c>
      <c r="L97" s="36">
        <v>54359</v>
      </c>
    </row>
    <row r="98" spans="1:12" ht="15.6" customHeight="1" x14ac:dyDescent="0.2">
      <c r="A98" s="31" t="s">
        <v>28</v>
      </c>
      <c r="B98" s="32" t="s">
        <v>220</v>
      </c>
      <c r="C98" s="21">
        <v>11</v>
      </c>
      <c r="D98" s="39" t="s">
        <v>532</v>
      </c>
      <c r="E98" s="27" t="s">
        <v>29</v>
      </c>
      <c r="F98" s="27" t="s">
        <v>533</v>
      </c>
      <c r="G98" s="27" t="s">
        <v>534</v>
      </c>
      <c r="H98" s="27" t="s">
        <v>535</v>
      </c>
      <c r="I98" s="32" t="s">
        <v>536</v>
      </c>
      <c r="J98" s="51" t="s">
        <v>537</v>
      </c>
      <c r="K98" s="26">
        <v>207483</v>
      </c>
      <c r="L98" s="36">
        <v>22283</v>
      </c>
    </row>
    <row r="99" spans="1:12" ht="15.6" customHeight="1" x14ac:dyDescent="0.2">
      <c r="A99" s="31" t="s">
        <v>28</v>
      </c>
      <c r="B99" s="32" t="s">
        <v>220</v>
      </c>
      <c r="C99" s="21">
        <v>11</v>
      </c>
      <c r="D99" s="39" t="s">
        <v>538</v>
      </c>
      <c r="E99" s="27" t="s">
        <v>29</v>
      </c>
      <c r="F99" s="27" t="s">
        <v>539</v>
      </c>
      <c r="G99" s="27" t="s">
        <v>12</v>
      </c>
      <c r="H99" s="27" t="s">
        <v>88</v>
      </c>
      <c r="I99" s="32">
        <v>66985</v>
      </c>
      <c r="J99" s="51" t="s">
        <v>540</v>
      </c>
      <c r="K99" s="26">
        <v>829930</v>
      </c>
      <c r="L99" s="36">
        <v>54512</v>
      </c>
    </row>
    <row r="100" spans="1:12" ht="15.6" customHeight="1" x14ac:dyDescent="0.2">
      <c r="A100" s="31" t="s">
        <v>28</v>
      </c>
      <c r="B100" s="32" t="s">
        <v>220</v>
      </c>
      <c r="C100" s="21">
        <v>11</v>
      </c>
      <c r="D100" s="39" t="s">
        <v>51</v>
      </c>
      <c r="E100" s="27" t="s">
        <v>29</v>
      </c>
      <c r="F100" s="27" t="s">
        <v>61</v>
      </c>
      <c r="G100" s="27" t="s">
        <v>12</v>
      </c>
      <c r="H100" s="27" t="s">
        <v>88</v>
      </c>
      <c r="I100" s="32">
        <v>67090</v>
      </c>
      <c r="J100" s="51" t="s">
        <v>82</v>
      </c>
      <c r="K100" s="26">
        <v>414965</v>
      </c>
      <c r="L100" s="36">
        <v>25471</v>
      </c>
    </row>
    <row r="101" spans="1:12" ht="15.6" customHeight="1" x14ac:dyDescent="0.2">
      <c r="A101" s="31" t="s">
        <v>28</v>
      </c>
      <c r="B101" s="32" t="s">
        <v>220</v>
      </c>
      <c r="C101" s="21">
        <v>11</v>
      </c>
      <c r="D101" s="39" t="s">
        <v>52</v>
      </c>
      <c r="E101" s="27" t="s">
        <v>29</v>
      </c>
      <c r="F101" s="27" t="s">
        <v>62</v>
      </c>
      <c r="G101" s="27" t="s">
        <v>12</v>
      </c>
      <c r="H101" s="27" t="s">
        <v>88</v>
      </c>
      <c r="I101" s="32">
        <v>67124</v>
      </c>
      <c r="J101" s="51" t="s">
        <v>83</v>
      </c>
      <c r="K101" s="26">
        <v>414965</v>
      </c>
      <c r="L101" s="36">
        <v>598</v>
      </c>
    </row>
    <row r="102" spans="1:12" ht="15.6" customHeight="1" x14ac:dyDescent="0.2">
      <c r="A102" s="31" t="s">
        <v>28</v>
      </c>
      <c r="B102" s="32" t="s">
        <v>220</v>
      </c>
      <c r="C102" s="21">
        <v>11</v>
      </c>
      <c r="D102" s="39" t="s">
        <v>541</v>
      </c>
      <c r="E102" s="27" t="s">
        <v>29</v>
      </c>
      <c r="F102" s="27" t="s">
        <v>542</v>
      </c>
      <c r="G102" s="27" t="s">
        <v>12</v>
      </c>
      <c r="H102" s="27" t="s">
        <v>88</v>
      </c>
      <c r="I102" s="32">
        <v>67173</v>
      </c>
      <c r="J102" s="51" t="s">
        <v>543</v>
      </c>
      <c r="K102" s="26">
        <v>414965</v>
      </c>
      <c r="L102" s="36">
        <v>42177</v>
      </c>
    </row>
    <row r="103" spans="1:12" ht="15.6" customHeight="1" x14ac:dyDescent="0.2">
      <c r="A103" s="31" t="s">
        <v>28</v>
      </c>
      <c r="B103" s="32" t="s">
        <v>220</v>
      </c>
      <c r="C103" s="21">
        <v>11</v>
      </c>
      <c r="D103" s="39" t="s">
        <v>544</v>
      </c>
      <c r="E103" s="27" t="s">
        <v>29</v>
      </c>
      <c r="F103" s="27" t="s">
        <v>545</v>
      </c>
      <c r="G103" s="27" t="s">
        <v>12</v>
      </c>
      <c r="H103" s="27" t="s">
        <v>88</v>
      </c>
      <c r="I103" s="32">
        <v>67181</v>
      </c>
      <c r="J103" s="51" t="s">
        <v>546</v>
      </c>
      <c r="K103" s="26">
        <v>414965</v>
      </c>
      <c r="L103" s="36">
        <v>23276</v>
      </c>
    </row>
    <row r="104" spans="1:12" ht="15.6" customHeight="1" x14ac:dyDescent="0.2">
      <c r="A104" s="31" t="s">
        <v>28</v>
      </c>
      <c r="B104" s="32" t="s">
        <v>220</v>
      </c>
      <c r="C104" s="21">
        <v>11</v>
      </c>
      <c r="D104" s="39" t="s">
        <v>547</v>
      </c>
      <c r="E104" s="27" t="s">
        <v>29</v>
      </c>
      <c r="F104" s="27" t="s">
        <v>548</v>
      </c>
      <c r="G104" s="27" t="s">
        <v>12</v>
      </c>
      <c r="H104" s="27" t="s">
        <v>88</v>
      </c>
      <c r="I104" s="32">
        <v>67215</v>
      </c>
      <c r="J104" s="51" t="s">
        <v>549</v>
      </c>
      <c r="K104" s="26">
        <v>622448</v>
      </c>
      <c r="L104" s="36">
        <v>48856</v>
      </c>
    </row>
    <row r="105" spans="1:12" ht="15.6" customHeight="1" x14ac:dyDescent="0.2">
      <c r="A105" s="31" t="s">
        <v>97</v>
      </c>
      <c r="B105" s="32" t="s">
        <v>221</v>
      </c>
      <c r="C105" s="21">
        <v>52</v>
      </c>
      <c r="D105" s="39" t="s">
        <v>550</v>
      </c>
      <c r="E105" s="27" t="s">
        <v>112</v>
      </c>
      <c r="F105" s="27" t="s">
        <v>551</v>
      </c>
      <c r="G105" s="27" t="s">
        <v>12</v>
      </c>
      <c r="H105" s="27" t="s">
        <v>88</v>
      </c>
      <c r="I105" s="32">
        <v>67330</v>
      </c>
      <c r="J105" s="51" t="s">
        <v>552</v>
      </c>
      <c r="K105" s="26">
        <v>414965</v>
      </c>
      <c r="L105" s="36">
        <v>66852</v>
      </c>
    </row>
    <row r="106" spans="1:12" ht="15.6" customHeight="1" x14ac:dyDescent="0.2">
      <c r="A106" s="31" t="s">
        <v>97</v>
      </c>
      <c r="B106" s="32" t="s">
        <v>221</v>
      </c>
      <c r="C106" s="21">
        <v>52</v>
      </c>
      <c r="D106" s="39" t="s">
        <v>127</v>
      </c>
      <c r="E106" s="27" t="s">
        <v>112</v>
      </c>
      <c r="F106" s="27" t="s">
        <v>162</v>
      </c>
      <c r="G106" s="27" t="s">
        <v>163</v>
      </c>
      <c r="H106" s="27" t="s">
        <v>164</v>
      </c>
      <c r="I106" s="32" t="s">
        <v>165</v>
      </c>
      <c r="J106" s="51" t="s">
        <v>166</v>
      </c>
      <c r="K106" s="26">
        <v>207483</v>
      </c>
      <c r="L106" s="36">
        <v>130702</v>
      </c>
    </row>
    <row r="107" spans="1:12" ht="15.6" customHeight="1" x14ac:dyDescent="0.2">
      <c r="A107" s="31" t="s">
        <v>97</v>
      </c>
      <c r="B107" s="32" t="s">
        <v>221</v>
      </c>
      <c r="C107" s="21">
        <v>52</v>
      </c>
      <c r="D107" s="39" t="s">
        <v>554</v>
      </c>
      <c r="E107" s="27" t="s">
        <v>112</v>
      </c>
      <c r="F107" s="27" t="s">
        <v>553</v>
      </c>
      <c r="G107" s="27" t="s">
        <v>555</v>
      </c>
      <c r="H107" s="27" t="s">
        <v>556</v>
      </c>
      <c r="I107" s="32" t="s">
        <v>557</v>
      </c>
      <c r="J107" s="51" t="s">
        <v>558</v>
      </c>
      <c r="K107" s="26">
        <v>207483</v>
      </c>
      <c r="L107" s="36">
        <v>35375</v>
      </c>
    </row>
    <row r="108" spans="1:12" ht="15.6" customHeight="1" x14ac:dyDescent="0.2">
      <c r="A108" s="31" t="s">
        <v>559</v>
      </c>
      <c r="B108" s="32" t="s">
        <v>560</v>
      </c>
      <c r="C108" s="21">
        <v>1</v>
      </c>
      <c r="D108" s="39" t="s">
        <v>562</v>
      </c>
      <c r="E108" s="27" t="s">
        <v>561</v>
      </c>
      <c r="F108" s="27" t="s">
        <v>563</v>
      </c>
      <c r="G108" s="27" t="s">
        <v>12</v>
      </c>
      <c r="H108" s="27" t="s">
        <v>88</v>
      </c>
      <c r="I108" s="32">
        <v>67470</v>
      </c>
      <c r="J108" s="51" t="s">
        <v>564</v>
      </c>
      <c r="K108" s="26">
        <v>414965</v>
      </c>
      <c r="L108" s="36">
        <v>141379</v>
      </c>
    </row>
    <row r="109" spans="1:12" ht="15.6" customHeight="1" x14ac:dyDescent="0.2">
      <c r="A109" s="31" t="s">
        <v>30</v>
      </c>
      <c r="B109" s="32" t="s">
        <v>222</v>
      </c>
      <c r="C109" s="21">
        <v>4</v>
      </c>
      <c r="D109" s="39" t="s">
        <v>565</v>
      </c>
      <c r="E109" s="27" t="s">
        <v>31</v>
      </c>
      <c r="F109" s="27" t="s">
        <v>566</v>
      </c>
      <c r="G109" s="27" t="s">
        <v>12</v>
      </c>
      <c r="H109" s="27" t="s">
        <v>88</v>
      </c>
      <c r="I109" s="32">
        <v>67611</v>
      </c>
      <c r="J109" s="51" t="s">
        <v>567</v>
      </c>
      <c r="K109" s="26">
        <v>1037413</v>
      </c>
      <c r="L109" s="36">
        <v>127430</v>
      </c>
    </row>
    <row r="110" spans="1:12" ht="15.6" customHeight="1" x14ac:dyDescent="0.2">
      <c r="A110" s="31" t="s">
        <v>30</v>
      </c>
      <c r="B110" s="32" t="s">
        <v>222</v>
      </c>
      <c r="C110" s="21">
        <v>4</v>
      </c>
      <c r="D110" s="39" t="s">
        <v>568</v>
      </c>
      <c r="E110" s="27" t="s">
        <v>31</v>
      </c>
      <c r="F110" s="27" t="s">
        <v>569</v>
      </c>
      <c r="G110" s="27" t="s">
        <v>12</v>
      </c>
      <c r="H110" s="27" t="s">
        <v>88</v>
      </c>
      <c r="I110" s="32">
        <v>67637</v>
      </c>
      <c r="J110" s="51" t="s">
        <v>570</v>
      </c>
      <c r="K110" s="26">
        <v>207483</v>
      </c>
      <c r="L110" s="36">
        <v>33037</v>
      </c>
    </row>
    <row r="111" spans="1:12" ht="15.6" customHeight="1" x14ac:dyDescent="0.2">
      <c r="A111" s="31" t="s">
        <v>30</v>
      </c>
      <c r="B111" s="32" t="s">
        <v>222</v>
      </c>
      <c r="C111" s="21">
        <v>4</v>
      </c>
      <c r="D111" s="39" t="s">
        <v>571</v>
      </c>
      <c r="E111" s="27" t="s">
        <v>31</v>
      </c>
      <c r="F111" s="27" t="s">
        <v>572</v>
      </c>
      <c r="G111" s="27" t="s">
        <v>12</v>
      </c>
      <c r="H111" s="27" t="s">
        <v>88</v>
      </c>
      <c r="I111" s="32">
        <v>67678</v>
      </c>
      <c r="J111" s="51" t="s">
        <v>573</v>
      </c>
      <c r="K111" s="26">
        <v>207483</v>
      </c>
      <c r="L111" s="36">
        <v>18329</v>
      </c>
    </row>
    <row r="112" spans="1:12" ht="15.6" customHeight="1" x14ac:dyDescent="0.2">
      <c r="A112" s="31" t="s">
        <v>30</v>
      </c>
      <c r="B112" s="32" t="s">
        <v>222</v>
      </c>
      <c r="C112" s="21">
        <v>4</v>
      </c>
      <c r="D112" s="39" t="s">
        <v>128</v>
      </c>
      <c r="E112" s="27" t="s">
        <v>31</v>
      </c>
      <c r="F112" s="27" t="s">
        <v>167</v>
      </c>
      <c r="G112" s="27" t="s">
        <v>12</v>
      </c>
      <c r="H112" s="27" t="s">
        <v>88</v>
      </c>
      <c r="I112" s="32">
        <v>67736</v>
      </c>
      <c r="J112" s="51" t="s">
        <v>168</v>
      </c>
      <c r="K112" s="26">
        <v>207483</v>
      </c>
      <c r="L112" s="36">
        <v>22818</v>
      </c>
    </row>
    <row r="113" spans="1:12" ht="15.6" customHeight="1" x14ac:dyDescent="0.2">
      <c r="A113" s="31" t="s">
        <v>30</v>
      </c>
      <c r="B113" s="32" t="s">
        <v>222</v>
      </c>
      <c r="C113" s="21">
        <v>4</v>
      </c>
      <c r="D113" s="39" t="s">
        <v>574</v>
      </c>
      <c r="E113" s="27" t="s">
        <v>31</v>
      </c>
      <c r="F113" s="27" t="s">
        <v>575</v>
      </c>
      <c r="G113" s="27" t="s">
        <v>12</v>
      </c>
      <c r="H113" s="27" t="s">
        <v>88</v>
      </c>
      <c r="I113" s="32">
        <v>67777</v>
      </c>
      <c r="J113" s="51" t="s">
        <v>576</v>
      </c>
      <c r="K113" s="26">
        <v>207483</v>
      </c>
      <c r="L113" s="36">
        <v>60522</v>
      </c>
    </row>
    <row r="114" spans="1:12" ht="15.6" customHeight="1" x14ac:dyDescent="0.2">
      <c r="A114" s="31" t="s">
        <v>30</v>
      </c>
      <c r="B114" s="32" t="s">
        <v>222</v>
      </c>
      <c r="C114" s="21">
        <v>4</v>
      </c>
      <c r="D114" s="39" t="s">
        <v>577</v>
      </c>
      <c r="E114" s="27" t="s">
        <v>31</v>
      </c>
      <c r="F114" s="27" t="s">
        <v>578</v>
      </c>
      <c r="G114" s="27" t="s">
        <v>12</v>
      </c>
      <c r="H114" s="27" t="s">
        <v>88</v>
      </c>
      <c r="I114" s="32">
        <v>67819</v>
      </c>
      <c r="J114" s="51" t="s">
        <v>579</v>
      </c>
      <c r="K114" s="26">
        <v>622448</v>
      </c>
      <c r="L114" s="36">
        <v>186074</v>
      </c>
    </row>
    <row r="115" spans="1:12" ht="15.6" customHeight="1" x14ac:dyDescent="0.2">
      <c r="A115" s="31" t="s">
        <v>30</v>
      </c>
      <c r="B115" s="32" t="s">
        <v>222</v>
      </c>
      <c r="C115" s="21">
        <v>4</v>
      </c>
      <c r="D115" s="39" t="s">
        <v>580</v>
      </c>
      <c r="E115" s="27" t="s">
        <v>31</v>
      </c>
      <c r="F115" s="27" t="s">
        <v>581</v>
      </c>
      <c r="G115" s="27" t="s">
        <v>12</v>
      </c>
      <c r="H115" s="27" t="s">
        <v>88</v>
      </c>
      <c r="I115" s="32">
        <v>67850</v>
      </c>
      <c r="J115" s="51" t="s">
        <v>582</v>
      </c>
      <c r="K115" s="26">
        <v>829930</v>
      </c>
      <c r="L115" s="36">
        <v>73942</v>
      </c>
    </row>
    <row r="116" spans="1:12" ht="15.6" customHeight="1" x14ac:dyDescent="0.2">
      <c r="A116" s="31" t="s">
        <v>30</v>
      </c>
      <c r="B116" s="32" t="s">
        <v>222</v>
      </c>
      <c r="C116" s="21">
        <v>4</v>
      </c>
      <c r="D116" s="39" t="s">
        <v>129</v>
      </c>
      <c r="E116" s="27" t="s">
        <v>31</v>
      </c>
      <c r="F116" s="27" t="s">
        <v>32</v>
      </c>
      <c r="G116" s="27" t="s">
        <v>169</v>
      </c>
      <c r="H116" s="27" t="s">
        <v>170</v>
      </c>
      <c r="I116" s="32" t="s">
        <v>171</v>
      </c>
      <c r="J116" s="51" t="s">
        <v>172</v>
      </c>
      <c r="K116" s="26">
        <v>207483</v>
      </c>
      <c r="L116" s="36">
        <v>42749</v>
      </c>
    </row>
    <row r="117" spans="1:12" ht="15.6" customHeight="1" x14ac:dyDescent="0.2">
      <c r="A117" s="31" t="s">
        <v>30</v>
      </c>
      <c r="B117" s="32" t="s">
        <v>222</v>
      </c>
      <c r="C117" s="21">
        <v>4</v>
      </c>
      <c r="D117" s="39" t="s">
        <v>53</v>
      </c>
      <c r="E117" s="27" t="s">
        <v>31</v>
      </c>
      <c r="F117" s="27" t="s">
        <v>32</v>
      </c>
      <c r="G117" s="27" t="s">
        <v>66</v>
      </c>
      <c r="H117" s="27" t="s">
        <v>70</v>
      </c>
      <c r="I117" s="32" t="s">
        <v>74</v>
      </c>
      <c r="J117" s="51" t="s">
        <v>84</v>
      </c>
      <c r="K117" s="26">
        <v>207483</v>
      </c>
      <c r="L117" s="36">
        <v>80895</v>
      </c>
    </row>
    <row r="118" spans="1:12" ht="15.6" customHeight="1" x14ac:dyDescent="0.2">
      <c r="A118" s="31" t="s">
        <v>30</v>
      </c>
      <c r="B118" s="32" t="s">
        <v>222</v>
      </c>
      <c r="C118" s="21">
        <v>4</v>
      </c>
      <c r="D118" s="39" t="s">
        <v>583</v>
      </c>
      <c r="E118" s="27" t="s">
        <v>31</v>
      </c>
      <c r="F118" s="27" t="s">
        <v>584</v>
      </c>
      <c r="G118" s="27" t="s">
        <v>12</v>
      </c>
      <c r="H118" s="27" t="s">
        <v>88</v>
      </c>
      <c r="I118" s="32">
        <v>67918</v>
      </c>
      <c r="J118" s="51" t="s">
        <v>585</v>
      </c>
      <c r="K118" s="26">
        <v>1244895</v>
      </c>
      <c r="L118" s="36">
        <v>65788</v>
      </c>
    </row>
    <row r="119" spans="1:12" ht="15.6" customHeight="1" x14ac:dyDescent="0.2">
      <c r="A119" s="31" t="s">
        <v>30</v>
      </c>
      <c r="B119" s="32" t="s">
        <v>222</v>
      </c>
      <c r="C119" s="21">
        <v>4</v>
      </c>
      <c r="D119" s="39" t="s">
        <v>586</v>
      </c>
      <c r="E119" s="27" t="s">
        <v>31</v>
      </c>
      <c r="F119" s="27" t="s">
        <v>587</v>
      </c>
      <c r="G119" s="27" t="s">
        <v>12</v>
      </c>
      <c r="H119" s="27" t="s">
        <v>88</v>
      </c>
      <c r="I119" s="32">
        <v>73890</v>
      </c>
      <c r="J119" s="51" t="s">
        <v>588</v>
      </c>
      <c r="K119" s="26">
        <v>207483</v>
      </c>
      <c r="L119" s="36">
        <v>38345</v>
      </c>
    </row>
    <row r="120" spans="1:12" ht="15.6" customHeight="1" x14ac:dyDescent="0.2">
      <c r="A120" s="31" t="s">
        <v>30</v>
      </c>
      <c r="B120" s="32" t="s">
        <v>222</v>
      </c>
      <c r="C120" s="21">
        <v>4</v>
      </c>
      <c r="D120" s="39" t="s">
        <v>589</v>
      </c>
      <c r="E120" s="27" t="s">
        <v>31</v>
      </c>
      <c r="F120" s="27" t="s">
        <v>590</v>
      </c>
      <c r="G120" s="27" t="s">
        <v>12</v>
      </c>
      <c r="H120" s="27" t="s">
        <v>88</v>
      </c>
      <c r="I120" s="32">
        <v>73957</v>
      </c>
      <c r="J120" s="51" t="s">
        <v>591</v>
      </c>
      <c r="K120" s="26">
        <v>207483</v>
      </c>
      <c r="L120" s="36">
        <v>58137</v>
      </c>
    </row>
    <row r="121" spans="1:12" ht="15.6" customHeight="1" x14ac:dyDescent="0.2">
      <c r="A121" s="31" t="s">
        <v>30</v>
      </c>
      <c r="B121" s="32" t="s">
        <v>222</v>
      </c>
      <c r="C121" s="21">
        <v>4</v>
      </c>
      <c r="D121" s="39" t="s">
        <v>592</v>
      </c>
      <c r="E121" s="27" t="s">
        <v>31</v>
      </c>
      <c r="F121" s="27" t="s">
        <v>593</v>
      </c>
      <c r="G121" s="27" t="s">
        <v>12</v>
      </c>
      <c r="H121" s="27" t="s">
        <v>88</v>
      </c>
      <c r="I121" s="32">
        <v>75044</v>
      </c>
      <c r="J121" s="51" t="s">
        <v>594</v>
      </c>
      <c r="K121" s="26">
        <v>207483</v>
      </c>
      <c r="L121" s="36">
        <v>37432</v>
      </c>
    </row>
    <row r="122" spans="1:12" ht="15.6" customHeight="1" x14ac:dyDescent="0.2">
      <c r="A122" s="31" t="s">
        <v>30</v>
      </c>
      <c r="B122" s="32" t="s">
        <v>222</v>
      </c>
      <c r="C122" s="21">
        <v>4</v>
      </c>
      <c r="D122" s="39" t="s">
        <v>595</v>
      </c>
      <c r="E122" s="27" t="s">
        <v>31</v>
      </c>
      <c r="F122" s="27" t="s">
        <v>596</v>
      </c>
      <c r="G122" s="27" t="s">
        <v>12</v>
      </c>
      <c r="H122" s="27" t="s">
        <v>88</v>
      </c>
      <c r="I122" s="32">
        <v>75051</v>
      </c>
      <c r="J122" s="51" t="s">
        <v>597</v>
      </c>
      <c r="K122" s="26">
        <v>207483</v>
      </c>
      <c r="L122" s="36">
        <v>145738</v>
      </c>
    </row>
    <row r="123" spans="1:12" ht="15.6" customHeight="1" x14ac:dyDescent="0.2">
      <c r="A123" s="31" t="s">
        <v>30</v>
      </c>
      <c r="B123" s="32" t="s">
        <v>222</v>
      </c>
      <c r="C123" s="21">
        <v>4</v>
      </c>
      <c r="D123" s="39" t="s">
        <v>598</v>
      </c>
      <c r="E123" s="27" t="s">
        <v>31</v>
      </c>
      <c r="F123" s="27" t="s">
        <v>599</v>
      </c>
      <c r="G123" s="27" t="s">
        <v>12</v>
      </c>
      <c r="H123" s="27" t="s">
        <v>88</v>
      </c>
      <c r="I123" s="32">
        <v>75077</v>
      </c>
      <c r="J123" s="51" t="s">
        <v>600</v>
      </c>
      <c r="K123" s="26">
        <v>414965</v>
      </c>
      <c r="L123" s="36">
        <v>77784</v>
      </c>
    </row>
    <row r="124" spans="1:12" ht="15.6" customHeight="1" x14ac:dyDescent="0.2">
      <c r="A124" s="31" t="s">
        <v>33</v>
      </c>
      <c r="B124" s="32" t="s">
        <v>223</v>
      </c>
      <c r="C124" s="21">
        <v>2</v>
      </c>
      <c r="D124" s="39" t="s">
        <v>601</v>
      </c>
      <c r="E124" s="27" t="s">
        <v>34</v>
      </c>
      <c r="F124" s="27" t="s">
        <v>602</v>
      </c>
      <c r="G124" s="27" t="s">
        <v>12</v>
      </c>
      <c r="H124" s="27" t="s">
        <v>88</v>
      </c>
      <c r="I124" s="32">
        <v>68122</v>
      </c>
      <c r="J124" s="51" t="s">
        <v>603</v>
      </c>
      <c r="K124" s="26">
        <v>207483</v>
      </c>
      <c r="L124" s="36">
        <v>45227</v>
      </c>
    </row>
    <row r="125" spans="1:12" ht="15.6" customHeight="1" x14ac:dyDescent="0.2">
      <c r="A125" s="31" t="s">
        <v>33</v>
      </c>
      <c r="B125" s="32" t="s">
        <v>223</v>
      </c>
      <c r="C125" s="21">
        <v>2</v>
      </c>
      <c r="D125" s="39" t="s">
        <v>604</v>
      </c>
      <c r="E125" s="27" t="s">
        <v>34</v>
      </c>
      <c r="F125" s="27" t="s">
        <v>605</v>
      </c>
      <c r="G125" s="27" t="s">
        <v>12</v>
      </c>
      <c r="H125" s="27" t="s">
        <v>88</v>
      </c>
      <c r="I125" s="32">
        <v>68130</v>
      </c>
      <c r="J125" s="51" t="s">
        <v>606</v>
      </c>
      <c r="K125" s="26">
        <v>829930</v>
      </c>
      <c r="L125" s="36">
        <v>120967</v>
      </c>
    </row>
    <row r="126" spans="1:12" ht="15.6" customHeight="1" x14ac:dyDescent="0.2">
      <c r="A126" s="31" t="s">
        <v>33</v>
      </c>
      <c r="B126" s="32" t="s">
        <v>223</v>
      </c>
      <c r="C126" s="21">
        <v>2</v>
      </c>
      <c r="D126" s="39" t="s">
        <v>607</v>
      </c>
      <c r="E126" s="27" t="s">
        <v>34</v>
      </c>
      <c r="F126" s="27" t="s">
        <v>608</v>
      </c>
      <c r="G126" s="27" t="s">
        <v>12</v>
      </c>
      <c r="H126" s="27" t="s">
        <v>88</v>
      </c>
      <c r="I126" s="32">
        <v>68197</v>
      </c>
      <c r="J126" s="51" t="s">
        <v>609</v>
      </c>
      <c r="K126" s="26">
        <v>414965</v>
      </c>
      <c r="L126" s="36">
        <v>44583</v>
      </c>
    </row>
    <row r="127" spans="1:12" ht="15.6" customHeight="1" x14ac:dyDescent="0.2">
      <c r="A127" s="31" t="s">
        <v>33</v>
      </c>
      <c r="B127" s="32" t="s">
        <v>223</v>
      </c>
      <c r="C127" s="21">
        <v>2</v>
      </c>
      <c r="D127" s="39" t="s">
        <v>54</v>
      </c>
      <c r="E127" s="27" t="s">
        <v>34</v>
      </c>
      <c r="F127" s="27" t="s">
        <v>63</v>
      </c>
      <c r="G127" s="27" t="s">
        <v>67</v>
      </c>
      <c r="H127" s="27" t="s">
        <v>71</v>
      </c>
      <c r="I127" s="32" t="s">
        <v>75</v>
      </c>
      <c r="J127" s="51" t="s">
        <v>85</v>
      </c>
      <c r="K127" s="26">
        <v>207483</v>
      </c>
      <c r="L127" s="36">
        <v>16170</v>
      </c>
    </row>
    <row r="128" spans="1:12" ht="15.6" customHeight="1" x14ac:dyDescent="0.2">
      <c r="A128" s="31" t="s">
        <v>33</v>
      </c>
      <c r="B128" s="32" t="s">
        <v>223</v>
      </c>
      <c r="C128" s="21">
        <v>2</v>
      </c>
      <c r="D128" s="39" t="s">
        <v>130</v>
      </c>
      <c r="E128" s="27" t="s">
        <v>34</v>
      </c>
      <c r="F128" s="27" t="s">
        <v>173</v>
      </c>
      <c r="G128" s="27" t="s">
        <v>12</v>
      </c>
      <c r="H128" s="27" t="s">
        <v>88</v>
      </c>
      <c r="I128" s="32">
        <v>68296</v>
      </c>
      <c r="J128" s="51" t="s">
        <v>174</v>
      </c>
      <c r="K128" s="26">
        <v>207483</v>
      </c>
      <c r="L128" s="36">
        <v>66162</v>
      </c>
    </row>
    <row r="129" spans="1:12" ht="15.6" customHeight="1" x14ac:dyDescent="0.2">
      <c r="A129" s="31" t="s">
        <v>33</v>
      </c>
      <c r="B129" s="32" t="s">
        <v>223</v>
      </c>
      <c r="C129" s="21">
        <v>2</v>
      </c>
      <c r="D129" s="39" t="s">
        <v>611</v>
      </c>
      <c r="E129" s="27" t="s">
        <v>34</v>
      </c>
      <c r="F129" s="27" t="s">
        <v>610</v>
      </c>
      <c r="G129" s="27" t="s">
        <v>612</v>
      </c>
      <c r="H129" s="27" t="s">
        <v>613</v>
      </c>
      <c r="I129" s="32" t="s">
        <v>614</v>
      </c>
      <c r="J129" s="51" t="s">
        <v>615</v>
      </c>
      <c r="K129" s="26">
        <v>207483</v>
      </c>
      <c r="L129" s="36">
        <v>28607</v>
      </c>
    </row>
    <row r="130" spans="1:12" ht="15.6" customHeight="1" x14ac:dyDescent="0.2">
      <c r="A130" s="31" t="s">
        <v>33</v>
      </c>
      <c r="B130" s="32" t="s">
        <v>223</v>
      </c>
      <c r="C130" s="21">
        <v>2</v>
      </c>
      <c r="D130" s="39" t="s">
        <v>131</v>
      </c>
      <c r="E130" s="27" t="s">
        <v>34</v>
      </c>
      <c r="F130" s="27" t="s">
        <v>175</v>
      </c>
      <c r="G130" s="27" t="s">
        <v>12</v>
      </c>
      <c r="H130" s="27" t="s">
        <v>88</v>
      </c>
      <c r="I130" s="32">
        <v>68379</v>
      </c>
      <c r="J130" s="51" t="s">
        <v>176</v>
      </c>
      <c r="K130" s="26">
        <v>207483</v>
      </c>
      <c r="L130" s="36">
        <v>31473</v>
      </c>
    </row>
    <row r="131" spans="1:12" ht="15.6" customHeight="1" x14ac:dyDescent="0.2">
      <c r="A131" s="31" t="s">
        <v>33</v>
      </c>
      <c r="B131" s="32" t="s">
        <v>223</v>
      </c>
      <c r="C131" s="21">
        <v>2</v>
      </c>
      <c r="D131" s="39" t="s">
        <v>616</v>
      </c>
      <c r="E131" s="27" t="s">
        <v>34</v>
      </c>
      <c r="F131" s="27" t="s">
        <v>617</v>
      </c>
      <c r="G131" s="27" t="s">
        <v>12</v>
      </c>
      <c r="H131" s="27" t="s">
        <v>88</v>
      </c>
      <c r="I131" s="32">
        <v>68411</v>
      </c>
      <c r="J131" s="51" t="s">
        <v>618</v>
      </c>
      <c r="K131" s="26">
        <v>622448</v>
      </c>
      <c r="L131" s="36">
        <v>22061</v>
      </c>
    </row>
    <row r="132" spans="1:12" ht="15.6" customHeight="1" x14ac:dyDescent="0.2">
      <c r="A132" s="31" t="s">
        <v>33</v>
      </c>
      <c r="B132" s="32" t="s">
        <v>223</v>
      </c>
      <c r="C132" s="21">
        <v>2</v>
      </c>
      <c r="D132" s="39" t="s">
        <v>619</v>
      </c>
      <c r="E132" s="27" t="s">
        <v>34</v>
      </c>
      <c r="F132" s="27" t="s">
        <v>620</v>
      </c>
      <c r="G132" s="27" t="s">
        <v>12</v>
      </c>
      <c r="H132" s="27" t="s">
        <v>88</v>
      </c>
      <c r="I132" s="32">
        <v>68452</v>
      </c>
      <c r="J132" s="51" t="s">
        <v>621</v>
      </c>
      <c r="K132" s="26">
        <v>414965</v>
      </c>
      <c r="L132" s="36">
        <v>59150</v>
      </c>
    </row>
    <row r="133" spans="1:12" ht="15.6" customHeight="1" x14ac:dyDescent="0.2">
      <c r="A133" s="31" t="s">
        <v>33</v>
      </c>
      <c r="B133" s="32" t="s">
        <v>223</v>
      </c>
      <c r="C133" s="21">
        <v>2</v>
      </c>
      <c r="D133" s="39" t="s">
        <v>622</v>
      </c>
      <c r="E133" s="27" t="s">
        <v>34</v>
      </c>
      <c r="F133" s="27" t="s">
        <v>620</v>
      </c>
      <c r="G133" s="27" t="s">
        <v>623</v>
      </c>
      <c r="H133" s="27" t="s">
        <v>624</v>
      </c>
      <c r="I133" s="32" t="s">
        <v>625</v>
      </c>
      <c r="J133" s="51" t="s">
        <v>626</v>
      </c>
      <c r="K133" s="26">
        <v>207483</v>
      </c>
      <c r="L133" s="36">
        <v>1537</v>
      </c>
    </row>
    <row r="134" spans="1:12" ht="15.6" customHeight="1" x14ac:dyDescent="0.2">
      <c r="A134" s="31" t="s">
        <v>33</v>
      </c>
      <c r="B134" s="32" t="s">
        <v>223</v>
      </c>
      <c r="C134" s="21">
        <v>2</v>
      </c>
      <c r="D134" s="39" t="s">
        <v>627</v>
      </c>
      <c r="E134" s="27" t="s">
        <v>34</v>
      </c>
      <c r="F134" s="27" t="s">
        <v>628</v>
      </c>
      <c r="G134" s="27" t="s">
        <v>12</v>
      </c>
      <c r="H134" s="27" t="s">
        <v>88</v>
      </c>
      <c r="I134" s="32">
        <v>73569</v>
      </c>
      <c r="J134" s="51" t="s">
        <v>629</v>
      </c>
      <c r="K134" s="26">
        <v>207483</v>
      </c>
      <c r="L134" s="36">
        <v>12971</v>
      </c>
    </row>
    <row r="135" spans="1:12" ht="15.6" customHeight="1" x14ac:dyDescent="0.2">
      <c r="A135" s="31" t="s">
        <v>630</v>
      </c>
      <c r="B135" s="32" t="s">
        <v>631</v>
      </c>
      <c r="C135" s="21">
        <v>1</v>
      </c>
      <c r="D135" s="39" t="s">
        <v>634</v>
      </c>
      <c r="E135" s="27" t="s">
        <v>632</v>
      </c>
      <c r="F135" s="27" t="s">
        <v>633</v>
      </c>
      <c r="G135" s="27" t="s">
        <v>635</v>
      </c>
      <c r="H135" s="27" t="s">
        <v>636</v>
      </c>
      <c r="I135" s="32" t="s">
        <v>637</v>
      </c>
      <c r="J135" s="51" t="s">
        <v>638</v>
      </c>
      <c r="K135" s="26">
        <v>207483</v>
      </c>
      <c r="L135" s="36">
        <v>56175</v>
      </c>
    </row>
    <row r="136" spans="1:12" ht="15.6" customHeight="1" x14ac:dyDescent="0.2">
      <c r="A136" s="31" t="s">
        <v>630</v>
      </c>
      <c r="B136" s="32" t="s">
        <v>631</v>
      </c>
      <c r="C136" s="21">
        <v>1</v>
      </c>
      <c r="D136" s="39" t="s">
        <v>639</v>
      </c>
      <c r="E136" s="27" t="s">
        <v>632</v>
      </c>
      <c r="F136" s="27" t="s">
        <v>640</v>
      </c>
      <c r="G136" s="27" t="s">
        <v>12</v>
      </c>
      <c r="H136" s="27" t="s">
        <v>88</v>
      </c>
      <c r="I136" s="32">
        <v>68577</v>
      </c>
      <c r="J136" s="51" t="s">
        <v>641</v>
      </c>
      <c r="K136" s="26">
        <v>414965</v>
      </c>
      <c r="L136" s="36">
        <v>31341</v>
      </c>
    </row>
    <row r="137" spans="1:12" ht="15.6" customHeight="1" x14ac:dyDescent="0.2">
      <c r="A137" s="31" t="s">
        <v>630</v>
      </c>
      <c r="B137" s="32" t="s">
        <v>631</v>
      </c>
      <c r="C137" s="21">
        <v>1</v>
      </c>
      <c r="D137" s="39" t="s">
        <v>643</v>
      </c>
      <c r="E137" s="27" t="s">
        <v>632</v>
      </c>
      <c r="F137" s="27" t="s">
        <v>642</v>
      </c>
      <c r="G137" s="27" t="s">
        <v>644</v>
      </c>
      <c r="H137" s="27" t="s">
        <v>645</v>
      </c>
      <c r="I137" s="32" t="s">
        <v>646</v>
      </c>
      <c r="J137" s="51" t="s">
        <v>647</v>
      </c>
      <c r="K137" s="26">
        <v>207483</v>
      </c>
      <c r="L137" s="36">
        <v>22526</v>
      </c>
    </row>
    <row r="138" spans="1:12" ht="15.6" customHeight="1" x14ac:dyDescent="0.2">
      <c r="A138" s="31" t="s">
        <v>630</v>
      </c>
      <c r="B138" s="32" t="s">
        <v>631</v>
      </c>
      <c r="C138" s="21">
        <v>1</v>
      </c>
      <c r="D138" s="39" t="s">
        <v>648</v>
      </c>
      <c r="E138" s="27" t="s">
        <v>632</v>
      </c>
      <c r="F138" s="27" t="s">
        <v>642</v>
      </c>
      <c r="G138" s="27" t="s">
        <v>649</v>
      </c>
      <c r="H138" s="27" t="s">
        <v>650</v>
      </c>
      <c r="I138" s="32" t="s">
        <v>651</v>
      </c>
      <c r="J138" s="51" t="s">
        <v>652</v>
      </c>
      <c r="K138" s="26">
        <v>207483</v>
      </c>
      <c r="L138" s="36">
        <v>21931</v>
      </c>
    </row>
    <row r="139" spans="1:12" ht="15.6" customHeight="1" x14ac:dyDescent="0.2">
      <c r="A139" s="31" t="s">
        <v>653</v>
      </c>
      <c r="B139" s="32" t="s">
        <v>654</v>
      </c>
      <c r="C139" s="21">
        <v>1</v>
      </c>
      <c r="D139" s="39" t="s">
        <v>655</v>
      </c>
      <c r="E139" s="27" t="s">
        <v>656</v>
      </c>
      <c r="F139" s="27" t="s">
        <v>657</v>
      </c>
      <c r="G139" s="27" t="s">
        <v>12</v>
      </c>
      <c r="H139" s="27" t="s">
        <v>88</v>
      </c>
      <c r="I139" s="32">
        <v>10405</v>
      </c>
      <c r="J139" s="51" t="s">
        <v>658</v>
      </c>
      <c r="K139" s="26">
        <v>207483</v>
      </c>
      <c r="L139" s="36">
        <v>40038</v>
      </c>
    </row>
    <row r="140" spans="1:12" ht="15.6" customHeight="1" x14ac:dyDescent="0.2">
      <c r="A140" s="31" t="s">
        <v>653</v>
      </c>
      <c r="B140" s="32" t="s">
        <v>654</v>
      </c>
      <c r="C140" s="21">
        <v>1</v>
      </c>
      <c r="D140" s="39" t="s">
        <v>659</v>
      </c>
      <c r="E140" s="27" t="s">
        <v>656</v>
      </c>
      <c r="F140" s="27" t="s">
        <v>660</v>
      </c>
      <c r="G140" s="27" t="s">
        <v>12</v>
      </c>
      <c r="H140" s="27" t="s">
        <v>88</v>
      </c>
      <c r="I140" s="32">
        <v>68700</v>
      </c>
      <c r="J140" s="51" t="s">
        <v>661</v>
      </c>
      <c r="K140" s="26">
        <v>414965</v>
      </c>
      <c r="L140" s="36">
        <v>102675</v>
      </c>
    </row>
    <row r="141" spans="1:12" ht="15.6" customHeight="1" x14ac:dyDescent="0.2">
      <c r="A141" s="31" t="s">
        <v>653</v>
      </c>
      <c r="B141" s="32" t="s">
        <v>654</v>
      </c>
      <c r="C141" s="21">
        <v>1</v>
      </c>
      <c r="D141" s="39" t="s">
        <v>662</v>
      </c>
      <c r="E141" s="27" t="s">
        <v>656</v>
      </c>
      <c r="F141" s="27" t="s">
        <v>663</v>
      </c>
      <c r="G141" s="27" t="s">
        <v>12</v>
      </c>
      <c r="H141" s="27" t="s">
        <v>88</v>
      </c>
      <c r="I141" s="32">
        <v>68759</v>
      </c>
      <c r="J141" s="51" t="s">
        <v>664</v>
      </c>
      <c r="K141" s="26">
        <v>207483</v>
      </c>
      <c r="L141" s="36">
        <v>66598</v>
      </c>
    </row>
    <row r="142" spans="1:12" ht="15.6" customHeight="1" x14ac:dyDescent="0.2">
      <c r="A142" s="31" t="s">
        <v>98</v>
      </c>
      <c r="B142" s="32" t="s">
        <v>224</v>
      </c>
      <c r="C142" s="21">
        <v>1</v>
      </c>
      <c r="D142" s="39" t="s">
        <v>132</v>
      </c>
      <c r="E142" s="27" t="s">
        <v>113</v>
      </c>
      <c r="F142" s="27" t="s">
        <v>177</v>
      </c>
      <c r="G142" s="27" t="s">
        <v>12</v>
      </c>
      <c r="H142" s="27" t="s">
        <v>88</v>
      </c>
      <c r="I142" s="32">
        <v>10413</v>
      </c>
      <c r="J142" s="51" t="s">
        <v>178</v>
      </c>
      <c r="K142" s="26">
        <v>207483</v>
      </c>
      <c r="L142" s="36">
        <v>91992</v>
      </c>
    </row>
    <row r="143" spans="1:12" ht="15.6" customHeight="1" x14ac:dyDescent="0.2">
      <c r="A143" s="31" t="s">
        <v>98</v>
      </c>
      <c r="B143" s="32" t="s">
        <v>224</v>
      </c>
      <c r="C143" s="21">
        <v>1</v>
      </c>
      <c r="D143" s="39" t="s">
        <v>665</v>
      </c>
      <c r="E143" s="27" t="s">
        <v>113</v>
      </c>
      <c r="F143" s="27" t="s">
        <v>666</v>
      </c>
      <c r="G143" s="27" t="s">
        <v>667</v>
      </c>
      <c r="H143" s="27" t="s">
        <v>668</v>
      </c>
      <c r="I143" s="32" t="s">
        <v>669</v>
      </c>
      <c r="J143" s="51" t="s">
        <v>670</v>
      </c>
      <c r="K143" s="26">
        <v>207483</v>
      </c>
      <c r="L143" s="36">
        <v>19123</v>
      </c>
    </row>
    <row r="144" spans="1:12" ht="15.6" customHeight="1" x14ac:dyDescent="0.2">
      <c r="A144" s="31" t="s">
        <v>98</v>
      </c>
      <c r="B144" s="32" t="s">
        <v>224</v>
      </c>
      <c r="C144" s="21">
        <v>1</v>
      </c>
      <c r="D144" s="39" t="s">
        <v>671</v>
      </c>
      <c r="E144" s="27" t="s">
        <v>113</v>
      </c>
      <c r="F144" s="27" t="s">
        <v>179</v>
      </c>
      <c r="G144" s="27" t="s">
        <v>12</v>
      </c>
      <c r="H144" s="27" t="s">
        <v>88</v>
      </c>
      <c r="I144" s="32">
        <v>68999</v>
      </c>
      <c r="J144" s="51" t="s">
        <v>672</v>
      </c>
      <c r="K144" s="26">
        <v>207483</v>
      </c>
      <c r="L144" s="36">
        <v>70240</v>
      </c>
    </row>
    <row r="145" spans="1:12" ht="15.6" customHeight="1" x14ac:dyDescent="0.2">
      <c r="A145" s="31" t="s">
        <v>98</v>
      </c>
      <c r="B145" s="32" t="s">
        <v>224</v>
      </c>
      <c r="C145" s="21">
        <v>1</v>
      </c>
      <c r="D145" s="39" t="s">
        <v>133</v>
      </c>
      <c r="E145" s="27" t="s">
        <v>113</v>
      </c>
      <c r="F145" s="27" t="s">
        <v>179</v>
      </c>
      <c r="G145" s="27" t="s">
        <v>180</v>
      </c>
      <c r="H145" s="27" t="s">
        <v>181</v>
      </c>
      <c r="I145" s="32" t="s">
        <v>182</v>
      </c>
      <c r="J145" s="51" t="s">
        <v>183</v>
      </c>
      <c r="K145" s="26">
        <v>207483</v>
      </c>
      <c r="L145" s="36">
        <v>69162</v>
      </c>
    </row>
    <row r="146" spans="1:12" ht="15.6" customHeight="1" x14ac:dyDescent="0.2">
      <c r="A146" s="31" t="s">
        <v>98</v>
      </c>
      <c r="B146" s="32" t="s">
        <v>224</v>
      </c>
      <c r="C146" s="21">
        <v>1</v>
      </c>
      <c r="D146" s="39" t="s">
        <v>673</v>
      </c>
      <c r="E146" s="27" t="s">
        <v>113</v>
      </c>
      <c r="F146" s="27" t="s">
        <v>674</v>
      </c>
      <c r="G146" s="27" t="s">
        <v>12</v>
      </c>
      <c r="H146" s="27" t="s">
        <v>88</v>
      </c>
      <c r="I146" s="32">
        <v>69039</v>
      </c>
      <c r="J146" s="51" t="s">
        <v>675</v>
      </c>
      <c r="K146" s="26">
        <v>207483</v>
      </c>
      <c r="L146" s="36">
        <v>23246</v>
      </c>
    </row>
    <row r="147" spans="1:12" ht="15.6" customHeight="1" x14ac:dyDescent="0.2">
      <c r="A147" s="31" t="s">
        <v>98</v>
      </c>
      <c r="B147" s="32" t="s">
        <v>224</v>
      </c>
      <c r="C147" s="21">
        <v>1</v>
      </c>
      <c r="D147" s="39" t="s">
        <v>134</v>
      </c>
      <c r="E147" s="27" t="s">
        <v>113</v>
      </c>
      <c r="F147" s="27" t="s">
        <v>184</v>
      </c>
      <c r="G147" s="27" t="s">
        <v>12</v>
      </c>
      <c r="H147" s="27" t="s">
        <v>88</v>
      </c>
      <c r="I147" s="32">
        <v>69047</v>
      </c>
      <c r="J147" s="51" t="s">
        <v>185</v>
      </c>
      <c r="K147" s="26">
        <v>207483</v>
      </c>
      <c r="L147" s="36">
        <v>52387</v>
      </c>
    </row>
    <row r="148" spans="1:12" ht="15.6" customHeight="1" x14ac:dyDescent="0.2">
      <c r="A148" s="31" t="s">
        <v>98</v>
      </c>
      <c r="B148" s="32" t="s">
        <v>224</v>
      </c>
      <c r="C148" s="21">
        <v>1</v>
      </c>
      <c r="D148" s="39" t="s">
        <v>676</v>
      </c>
      <c r="E148" s="27" t="s">
        <v>113</v>
      </c>
      <c r="F148" s="27" t="s">
        <v>677</v>
      </c>
      <c r="G148" s="27" t="s">
        <v>12</v>
      </c>
      <c r="H148" s="27" t="s">
        <v>88</v>
      </c>
      <c r="I148" s="32">
        <v>69062</v>
      </c>
      <c r="J148" s="51" t="s">
        <v>678</v>
      </c>
      <c r="K148" s="26">
        <v>207483</v>
      </c>
      <c r="L148" s="36">
        <v>67415</v>
      </c>
    </row>
    <row r="149" spans="1:12" ht="15.6" customHeight="1" x14ac:dyDescent="0.2">
      <c r="A149" s="31" t="s">
        <v>679</v>
      </c>
      <c r="B149" s="32" t="s">
        <v>680</v>
      </c>
      <c r="C149" s="21">
        <v>39</v>
      </c>
      <c r="D149" s="39" t="s">
        <v>682</v>
      </c>
      <c r="E149" s="27" t="s">
        <v>681</v>
      </c>
      <c r="F149" s="27" t="s">
        <v>683</v>
      </c>
      <c r="G149" s="27" t="s">
        <v>12</v>
      </c>
      <c r="H149" s="27" t="s">
        <v>88</v>
      </c>
      <c r="I149" s="32">
        <v>69344</v>
      </c>
      <c r="J149" s="51" t="s">
        <v>684</v>
      </c>
      <c r="K149" s="26">
        <v>207483</v>
      </c>
      <c r="L149" s="36">
        <v>72630</v>
      </c>
    </row>
    <row r="150" spans="1:12" ht="15.6" customHeight="1" x14ac:dyDescent="0.2">
      <c r="A150" s="31" t="s">
        <v>679</v>
      </c>
      <c r="B150" s="32" t="s">
        <v>680</v>
      </c>
      <c r="C150" s="21">
        <v>39</v>
      </c>
      <c r="D150" s="39" t="s">
        <v>685</v>
      </c>
      <c r="E150" s="27" t="s">
        <v>681</v>
      </c>
      <c r="F150" s="27" t="s">
        <v>686</v>
      </c>
      <c r="G150" s="27" t="s">
        <v>12</v>
      </c>
      <c r="H150" s="27" t="s">
        <v>88</v>
      </c>
      <c r="I150" s="32">
        <v>76786</v>
      </c>
      <c r="J150" s="51" t="s">
        <v>687</v>
      </c>
      <c r="K150" s="26">
        <v>622448</v>
      </c>
      <c r="L150" s="36">
        <v>305050</v>
      </c>
    </row>
    <row r="151" spans="1:12" ht="15.6" customHeight="1" x14ac:dyDescent="0.2">
      <c r="A151" s="31" t="s">
        <v>35</v>
      </c>
      <c r="B151" s="32" t="s">
        <v>225</v>
      </c>
      <c r="C151" s="21">
        <v>3</v>
      </c>
      <c r="D151" s="39" t="s">
        <v>688</v>
      </c>
      <c r="E151" s="27" t="s">
        <v>36</v>
      </c>
      <c r="F151" s="27" t="s">
        <v>689</v>
      </c>
      <c r="G151" s="27" t="s">
        <v>12</v>
      </c>
      <c r="H151" s="27" t="s">
        <v>88</v>
      </c>
      <c r="I151" s="32">
        <v>10439</v>
      </c>
      <c r="J151" s="51" t="s">
        <v>690</v>
      </c>
      <c r="K151" s="26">
        <v>414965</v>
      </c>
      <c r="L151" s="36">
        <v>102994</v>
      </c>
    </row>
    <row r="152" spans="1:12" ht="15.6" customHeight="1" x14ac:dyDescent="0.2">
      <c r="A152" s="31" t="s">
        <v>35</v>
      </c>
      <c r="B152" s="32" t="s">
        <v>225</v>
      </c>
      <c r="C152" s="21">
        <v>3</v>
      </c>
      <c r="D152" s="39" t="s">
        <v>692</v>
      </c>
      <c r="E152" s="27" t="s">
        <v>36</v>
      </c>
      <c r="F152" s="27" t="s">
        <v>691</v>
      </c>
      <c r="G152" s="27" t="s">
        <v>693</v>
      </c>
      <c r="H152" s="27" t="s">
        <v>694</v>
      </c>
      <c r="I152" s="32" t="s">
        <v>695</v>
      </c>
      <c r="J152" s="51" t="s">
        <v>696</v>
      </c>
      <c r="K152" s="26">
        <v>207483</v>
      </c>
      <c r="L152" s="36">
        <v>103001</v>
      </c>
    </row>
    <row r="153" spans="1:12" ht="15.6" customHeight="1" x14ac:dyDescent="0.2">
      <c r="A153" s="31" t="s">
        <v>35</v>
      </c>
      <c r="B153" s="32" t="s">
        <v>225</v>
      </c>
      <c r="C153" s="21">
        <v>3</v>
      </c>
      <c r="D153" s="39" t="s">
        <v>697</v>
      </c>
      <c r="E153" s="27" t="s">
        <v>36</v>
      </c>
      <c r="F153" s="27" t="s">
        <v>691</v>
      </c>
      <c r="G153" s="27" t="s">
        <v>698</v>
      </c>
      <c r="H153" s="27" t="s">
        <v>699</v>
      </c>
      <c r="I153" s="32" t="s">
        <v>700</v>
      </c>
      <c r="J153" s="51" t="s">
        <v>701</v>
      </c>
      <c r="K153" s="26">
        <v>207483</v>
      </c>
      <c r="L153" s="36">
        <v>65476</v>
      </c>
    </row>
    <row r="154" spans="1:12" ht="15.6" customHeight="1" x14ac:dyDescent="0.2">
      <c r="A154" s="31" t="s">
        <v>35</v>
      </c>
      <c r="B154" s="32" t="s">
        <v>225</v>
      </c>
      <c r="C154" s="21">
        <v>3</v>
      </c>
      <c r="D154" s="39" t="s">
        <v>702</v>
      </c>
      <c r="E154" s="27" t="s">
        <v>36</v>
      </c>
      <c r="F154" s="27" t="s">
        <v>703</v>
      </c>
      <c r="G154" s="27" t="s">
        <v>12</v>
      </c>
      <c r="H154" s="27" t="s">
        <v>88</v>
      </c>
      <c r="I154" s="32">
        <v>69484</v>
      </c>
      <c r="J154" s="51" t="s">
        <v>704</v>
      </c>
      <c r="K154" s="26">
        <v>414965</v>
      </c>
      <c r="L154" s="36">
        <v>58280</v>
      </c>
    </row>
    <row r="155" spans="1:12" ht="15.6" customHeight="1" x14ac:dyDescent="0.2">
      <c r="A155" s="31" t="s">
        <v>35</v>
      </c>
      <c r="B155" s="32" t="s">
        <v>225</v>
      </c>
      <c r="C155" s="21">
        <v>3</v>
      </c>
      <c r="D155" s="39" t="s">
        <v>705</v>
      </c>
      <c r="E155" s="27" t="s">
        <v>36</v>
      </c>
      <c r="F155" s="27" t="s">
        <v>706</v>
      </c>
      <c r="G155" s="27" t="s">
        <v>12</v>
      </c>
      <c r="H155" s="27" t="s">
        <v>88</v>
      </c>
      <c r="I155" s="32">
        <v>69583</v>
      </c>
      <c r="J155" s="51" t="s">
        <v>707</v>
      </c>
      <c r="K155" s="26">
        <v>207483</v>
      </c>
      <c r="L155" s="36">
        <v>29284</v>
      </c>
    </row>
    <row r="156" spans="1:12" ht="15.6" customHeight="1" x14ac:dyDescent="0.2">
      <c r="A156" s="31" t="s">
        <v>35</v>
      </c>
      <c r="B156" s="32" t="s">
        <v>225</v>
      </c>
      <c r="C156" s="21">
        <v>3</v>
      </c>
      <c r="D156" s="39" t="s">
        <v>135</v>
      </c>
      <c r="E156" s="27" t="s">
        <v>36</v>
      </c>
      <c r="F156" s="27" t="s">
        <v>186</v>
      </c>
      <c r="G156" s="27" t="s">
        <v>12</v>
      </c>
      <c r="H156" s="27" t="s">
        <v>88</v>
      </c>
      <c r="I156" s="32">
        <v>69674</v>
      </c>
      <c r="J156" s="51" t="s">
        <v>187</v>
      </c>
      <c r="K156" s="26">
        <v>207483</v>
      </c>
      <c r="L156" s="36">
        <v>98860</v>
      </c>
    </row>
    <row r="157" spans="1:12" ht="15.6" customHeight="1" x14ac:dyDescent="0.2">
      <c r="A157" s="31" t="s">
        <v>35</v>
      </c>
      <c r="B157" s="32" t="s">
        <v>225</v>
      </c>
      <c r="C157" s="21">
        <v>3</v>
      </c>
      <c r="D157" s="39" t="s">
        <v>708</v>
      </c>
      <c r="E157" s="27" t="s">
        <v>36</v>
      </c>
      <c r="F157" s="27" t="s">
        <v>709</v>
      </c>
      <c r="G157" s="27" t="s">
        <v>12</v>
      </c>
      <c r="H157" s="27" t="s">
        <v>88</v>
      </c>
      <c r="I157" s="32">
        <v>73387</v>
      </c>
      <c r="J157" s="51" t="s">
        <v>710</v>
      </c>
      <c r="K157" s="26">
        <v>207483</v>
      </c>
      <c r="L157" s="36">
        <v>28834</v>
      </c>
    </row>
    <row r="158" spans="1:12" ht="15.6" customHeight="1" x14ac:dyDescent="0.2">
      <c r="A158" s="31" t="s">
        <v>711</v>
      </c>
      <c r="B158" s="32" t="s">
        <v>712</v>
      </c>
      <c r="C158" s="21">
        <v>1</v>
      </c>
      <c r="D158" s="39" t="s">
        <v>713</v>
      </c>
      <c r="E158" s="27" t="s">
        <v>714</v>
      </c>
      <c r="F158" s="27" t="s">
        <v>715</v>
      </c>
      <c r="G158" s="27" t="s">
        <v>12</v>
      </c>
      <c r="H158" s="27" t="s">
        <v>88</v>
      </c>
      <c r="I158" s="32">
        <v>10447</v>
      </c>
      <c r="J158" s="51" t="s">
        <v>716</v>
      </c>
      <c r="K158" s="26">
        <v>207483</v>
      </c>
      <c r="L158" s="36">
        <v>50087</v>
      </c>
    </row>
    <row r="159" spans="1:12" ht="15.6" customHeight="1" x14ac:dyDescent="0.2">
      <c r="A159" s="31" t="s">
        <v>711</v>
      </c>
      <c r="B159" s="32" t="s">
        <v>712</v>
      </c>
      <c r="C159" s="21">
        <v>1</v>
      </c>
      <c r="D159" s="39" t="s">
        <v>717</v>
      </c>
      <c r="E159" s="27" t="s">
        <v>714</v>
      </c>
      <c r="F159" s="27" t="s">
        <v>718</v>
      </c>
      <c r="G159" s="27" t="s">
        <v>12</v>
      </c>
      <c r="H159" s="27" t="s">
        <v>88</v>
      </c>
      <c r="I159" s="32">
        <v>69799</v>
      </c>
      <c r="J159" s="51" t="s">
        <v>719</v>
      </c>
      <c r="K159" s="26">
        <v>622448</v>
      </c>
      <c r="L159" s="36">
        <v>118202</v>
      </c>
    </row>
    <row r="160" spans="1:12" ht="15.6" customHeight="1" x14ac:dyDescent="0.2">
      <c r="A160" s="31" t="s">
        <v>711</v>
      </c>
      <c r="B160" s="32" t="s">
        <v>712</v>
      </c>
      <c r="C160" s="21">
        <v>1</v>
      </c>
      <c r="D160" s="39" t="s">
        <v>720</v>
      </c>
      <c r="E160" s="27" t="s">
        <v>714</v>
      </c>
      <c r="F160" s="27" t="s">
        <v>721</v>
      </c>
      <c r="G160" s="27" t="s">
        <v>12</v>
      </c>
      <c r="H160" s="27" t="s">
        <v>88</v>
      </c>
      <c r="I160" s="32">
        <v>69823</v>
      </c>
      <c r="J160" s="51" t="s">
        <v>722</v>
      </c>
      <c r="K160" s="26">
        <v>207483</v>
      </c>
      <c r="L160" s="36">
        <v>397</v>
      </c>
    </row>
    <row r="161" spans="1:12" ht="15.6" customHeight="1" x14ac:dyDescent="0.2">
      <c r="A161" s="31" t="s">
        <v>99</v>
      </c>
      <c r="B161" s="32" t="s">
        <v>226</v>
      </c>
      <c r="C161" s="21">
        <v>1</v>
      </c>
      <c r="D161" s="39" t="s">
        <v>723</v>
      </c>
      <c r="E161" s="27" t="s">
        <v>114</v>
      </c>
      <c r="F161" s="27" t="s">
        <v>724</v>
      </c>
      <c r="G161" s="27" t="s">
        <v>12</v>
      </c>
      <c r="H161" s="27" t="s">
        <v>88</v>
      </c>
      <c r="I161" s="32">
        <v>10454</v>
      </c>
      <c r="J161" s="51" t="s">
        <v>725</v>
      </c>
      <c r="K161" s="26">
        <v>414965</v>
      </c>
      <c r="L161" s="36">
        <v>38368</v>
      </c>
    </row>
    <row r="162" spans="1:12" ht="15.6" customHeight="1" x14ac:dyDescent="0.2">
      <c r="A162" s="31" t="s">
        <v>99</v>
      </c>
      <c r="B162" s="32" t="s">
        <v>226</v>
      </c>
      <c r="C162" s="21">
        <v>1</v>
      </c>
      <c r="D162" s="39" t="s">
        <v>726</v>
      </c>
      <c r="E162" s="27" t="s">
        <v>114</v>
      </c>
      <c r="F162" s="27" t="s">
        <v>727</v>
      </c>
      <c r="G162" s="27" t="s">
        <v>12</v>
      </c>
      <c r="H162" s="27" t="s">
        <v>88</v>
      </c>
      <c r="I162" s="32">
        <v>69856</v>
      </c>
      <c r="J162" s="51" t="s">
        <v>728</v>
      </c>
      <c r="K162" s="26">
        <v>207483</v>
      </c>
      <c r="L162" s="36">
        <v>11645</v>
      </c>
    </row>
    <row r="163" spans="1:12" ht="15.6" customHeight="1" x14ac:dyDescent="0.2">
      <c r="A163" s="31" t="s">
        <v>99</v>
      </c>
      <c r="B163" s="32" t="s">
        <v>226</v>
      </c>
      <c r="C163" s="21">
        <v>1</v>
      </c>
      <c r="D163" s="39" t="s">
        <v>136</v>
      </c>
      <c r="E163" s="27" t="s">
        <v>114</v>
      </c>
      <c r="F163" s="27" t="s">
        <v>188</v>
      </c>
      <c r="G163" s="27" t="s">
        <v>12</v>
      </c>
      <c r="H163" s="27" t="s">
        <v>88</v>
      </c>
      <c r="I163" s="32">
        <v>69971</v>
      </c>
      <c r="J163" s="51" t="s">
        <v>189</v>
      </c>
      <c r="K163" s="26">
        <v>207483</v>
      </c>
      <c r="L163" s="36">
        <v>99370</v>
      </c>
    </row>
    <row r="164" spans="1:12" ht="15.6" customHeight="1" x14ac:dyDescent="0.2">
      <c r="A164" s="31" t="s">
        <v>99</v>
      </c>
      <c r="B164" s="32" t="s">
        <v>226</v>
      </c>
      <c r="C164" s="21">
        <v>1</v>
      </c>
      <c r="D164" s="39" t="s">
        <v>729</v>
      </c>
      <c r="E164" s="27" t="s">
        <v>114</v>
      </c>
      <c r="F164" s="27" t="s">
        <v>730</v>
      </c>
      <c r="G164" s="27" t="s">
        <v>12</v>
      </c>
      <c r="H164" s="27" t="s">
        <v>88</v>
      </c>
      <c r="I164" s="32">
        <v>70110</v>
      </c>
      <c r="J164" s="51" t="s">
        <v>731</v>
      </c>
      <c r="K164" s="26">
        <v>207483</v>
      </c>
      <c r="L164" s="36">
        <v>11088</v>
      </c>
    </row>
    <row r="165" spans="1:12" ht="15.6" customHeight="1" x14ac:dyDescent="0.2">
      <c r="A165" s="31" t="s">
        <v>99</v>
      </c>
      <c r="B165" s="32" t="s">
        <v>226</v>
      </c>
      <c r="C165" s="21">
        <v>1</v>
      </c>
      <c r="D165" s="39" t="s">
        <v>137</v>
      </c>
      <c r="E165" s="27" t="s">
        <v>114</v>
      </c>
      <c r="F165" s="27" t="s">
        <v>190</v>
      </c>
      <c r="G165" s="27" t="s">
        <v>12</v>
      </c>
      <c r="H165" s="27" t="s">
        <v>88</v>
      </c>
      <c r="I165" s="32">
        <v>75267</v>
      </c>
      <c r="J165" s="51" t="s">
        <v>191</v>
      </c>
      <c r="K165" s="26">
        <v>829930</v>
      </c>
      <c r="L165" s="36">
        <v>209421</v>
      </c>
    </row>
    <row r="166" spans="1:12" ht="15.6" customHeight="1" x14ac:dyDescent="0.2">
      <c r="A166" s="31" t="s">
        <v>732</v>
      </c>
      <c r="B166" s="32" t="s">
        <v>733</v>
      </c>
      <c r="C166" s="21">
        <v>1</v>
      </c>
      <c r="D166" s="39" t="s">
        <v>734</v>
      </c>
      <c r="E166" s="27" t="s">
        <v>735</v>
      </c>
      <c r="F166" s="27" t="s">
        <v>736</v>
      </c>
      <c r="G166" s="27" t="s">
        <v>12</v>
      </c>
      <c r="H166" s="27" t="s">
        <v>88</v>
      </c>
      <c r="I166" s="32">
        <v>10470</v>
      </c>
      <c r="J166" s="51" t="s">
        <v>737</v>
      </c>
      <c r="K166" s="26">
        <v>207483</v>
      </c>
      <c r="L166" s="36">
        <v>18505</v>
      </c>
    </row>
    <row r="167" spans="1:12" ht="15.6" customHeight="1" x14ac:dyDescent="0.2">
      <c r="A167" s="31" t="s">
        <v>732</v>
      </c>
      <c r="B167" s="32" t="s">
        <v>733</v>
      </c>
      <c r="C167" s="21">
        <v>1</v>
      </c>
      <c r="D167" s="39" t="s">
        <v>738</v>
      </c>
      <c r="E167" s="27" t="s">
        <v>735</v>
      </c>
      <c r="F167" s="27" t="s">
        <v>739</v>
      </c>
      <c r="G167" s="27" t="s">
        <v>12</v>
      </c>
      <c r="H167" s="27" t="s">
        <v>88</v>
      </c>
      <c r="I167" s="32">
        <v>70250</v>
      </c>
      <c r="J167" s="51" t="s">
        <v>740</v>
      </c>
      <c r="K167" s="26">
        <v>207483</v>
      </c>
      <c r="L167" s="36">
        <v>52107</v>
      </c>
    </row>
    <row r="168" spans="1:12" ht="15.6" customHeight="1" x14ac:dyDescent="0.2">
      <c r="A168" s="31" t="s">
        <v>741</v>
      </c>
      <c r="B168" s="32" t="s">
        <v>742</v>
      </c>
      <c r="C168" s="21">
        <v>3</v>
      </c>
      <c r="D168" s="39" t="s">
        <v>744</v>
      </c>
      <c r="E168" s="27" t="s">
        <v>743</v>
      </c>
      <c r="F168" s="27" t="s">
        <v>745</v>
      </c>
      <c r="G168" s="27" t="s">
        <v>12</v>
      </c>
      <c r="H168" s="27" t="s">
        <v>88</v>
      </c>
      <c r="I168" s="32">
        <v>70540</v>
      </c>
      <c r="J168" s="51" t="s">
        <v>746</v>
      </c>
      <c r="K168" s="26">
        <v>207483</v>
      </c>
      <c r="L168" s="36">
        <v>38988</v>
      </c>
    </row>
    <row r="169" spans="1:12" ht="15.6" customHeight="1" x14ac:dyDescent="0.2">
      <c r="A169" s="31" t="s">
        <v>741</v>
      </c>
      <c r="B169" s="32" t="s">
        <v>742</v>
      </c>
      <c r="C169" s="21">
        <v>3</v>
      </c>
      <c r="D169" s="39" t="s">
        <v>747</v>
      </c>
      <c r="E169" s="27" t="s">
        <v>743</v>
      </c>
      <c r="F169" s="27" t="s">
        <v>748</v>
      </c>
      <c r="G169" s="27" t="s">
        <v>12</v>
      </c>
      <c r="H169" s="27" t="s">
        <v>88</v>
      </c>
      <c r="I169" s="32">
        <v>70581</v>
      </c>
      <c r="J169" s="51" t="s">
        <v>749</v>
      </c>
      <c r="K169" s="26">
        <v>622448</v>
      </c>
      <c r="L169" s="36">
        <v>66150</v>
      </c>
    </row>
    <row r="170" spans="1:12" ht="15.6" customHeight="1" x14ac:dyDescent="0.2">
      <c r="A170" s="31" t="s">
        <v>750</v>
      </c>
      <c r="B170" s="32" t="s">
        <v>751</v>
      </c>
      <c r="C170" s="21">
        <v>6</v>
      </c>
      <c r="D170" s="39" t="s">
        <v>752</v>
      </c>
      <c r="E170" s="27" t="s">
        <v>753</v>
      </c>
      <c r="F170" s="27" t="s">
        <v>754</v>
      </c>
      <c r="G170" s="27" t="s">
        <v>755</v>
      </c>
      <c r="H170" s="27" t="s">
        <v>756</v>
      </c>
      <c r="I170" s="32" t="s">
        <v>757</v>
      </c>
      <c r="J170" s="51" t="s">
        <v>758</v>
      </c>
      <c r="K170" s="26">
        <v>207483</v>
      </c>
      <c r="L170" s="36">
        <v>16042</v>
      </c>
    </row>
    <row r="171" spans="1:12" ht="15.6" customHeight="1" x14ac:dyDescent="0.2">
      <c r="A171" s="31" t="s">
        <v>750</v>
      </c>
      <c r="B171" s="32" t="s">
        <v>751</v>
      </c>
      <c r="C171" s="21">
        <v>6</v>
      </c>
      <c r="D171" s="39" t="s">
        <v>759</v>
      </c>
      <c r="E171" s="27" t="s">
        <v>753</v>
      </c>
      <c r="F171" s="27" t="s">
        <v>760</v>
      </c>
      <c r="G171" s="27" t="s">
        <v>12</v>
      </c>
      <c r="H171" s="27" t="s">
        <v>88</v>
      </c>
      <c r="I171" s="32">
        <v>70912</v>
      </c>
      <c r="J171" s="51" t="s">
        <v>761</v>
      </c>
      <c r="K171" s="26">
        <v>622448</v>
      </c>
      <c r="L171" s="36">
        <v>77819</v>
      </c>
    </row>
    <row r="172" spans="1:12" ht="15.6" customHeight="1" x14ac:dyDescent="0.2">
      <c r="A172" s="31" t="s">
        <v>750</v>
      </c>
      <c r="B172" s="32" t="s">
        <v>751</v>
      </c>
      <c r="C172" s="21">
        <v>6</v>
      </c>
      <c r="D172" s="39" t="s">
        <v>762</v>
      </c>
      <c r="E172" s="27" t="s">
        <v>753</v>
      </c>
      <c r="F172" s="27" t="s">
        <v>763</v>
      </c>
      <c r="G172" s="27" t="s">
        <v>12</v>
      </c>
      <c r="H172" s="27" t="s">
        <v>88</v>
      </c>
      <c r="I172" s="32">
        <v>70920</v>
      </c>
      <c r="J172" s="51" t="s">
        <v>764</v>
      </c>
      <c r="K172" s="26">
        <v>829930</v>
      </c>
      <c r="L172" s="36">
        <v>107713</v>
      </c>
    </row>
    <row r="173" spans="1:12" ht="15.6" customHeight="1" x14ac:dyDescent="0.2">
      <c r="A173" s="31" t="s">
        <v>750</v>
      </c>
      <c r="B173" s="32" t="s">
        <v>751</v>
      </c>
      <c r="C173" s="21">
        <v>6</v>
      </c>
      <c r="D173" s="39" t="s">
        <v>765</v>
      </c>
      <c r="E173" s="27" t="s">
        <v>753</v>
      </c>
      <c r="F173" s="27" t="s">
        <v>766</v>
      </c>
      <c r="G173" s="27" t="s">
        <v>12</v>
      </c>
      <c r="H173" s="27" t="s">
        <v>88</v>
      </c>
      <c r="I173" s="32">
        <v>70953</v>
      </c>
      <c r="J173" s="51" t="s">
        <v>767</v>
      </c>
      <c r="K173" s="26">
        <v>207483</v>
      </c>
      <c r="L173" s="36">
        <v>2958</v>
      </c>
    </row>
    <row r="174" spans="1:12" ht="15.6" customHeight="1" x14ac:dyDescent="0.2">
      <c r="A174" s="31" t="s">
        <v>100</v>
      </c>
      <c r="B174" s="32" t="s">
        <v>227</v>
      </c>
      <c r="C174" s="21">
        <v>35</v>
      </c>
      <c r="D174" s="39" t="s">
        <v>768</v>
      </c>
      <c r="E174" s="27" t="s">
        <v>115</v>
      </c>
      <c r="F174" s="27" t="s">
        <v>769</v>
      </c>
      <c r="G174" s="27" t="s">
        <v>12</v>
      </c>
      <c r="H174" s="27" t="s">
        <v>88</v>
      </c>
      <c r="I174" s="32">
        <v>71043</v>
      </c>
      <c r="J174" s="51" t="s">
        <v>770</v>
      </c>
      <c r="K174" s="26">
        <v>622448</v>
      </c>
      <c r="L174" s="36">
        <v>132183</v>
      </c>
    </row>
    <row r="175" spans="1:12" ht="15.6" customHeight="1" x14ac:dyDescent="0.2">
      <c r="A175" s="31" t="s">
        <v>100</v>
      </c>
      <c r="B175" s="32" t="s">
        <v>227</v>
      </c>
      <c r="C175" s="21">
        <v>35</v>
      </c>
      <c r="D175" s="39" t="s">
        <v>138</v>
      </c>
      <c r="E175" s="27" t="s">
        <v>115</v>
      </c>
      <c r="F175" s="27" t="s">
        <v>192</v>
      </c>
      <c r="G175" s="27" t="s">
        <v>193</v>
      </c>
      <c r="H175" s="27" t="s">
        <v>194</v>
      </c>
      <c r="I175" s="32" t="s">
        <v>195</v>
      </c>
      <c r="J175" s="51" t="s">
        <v>196</v>
      </c>
      <c r="K175" s="26">
        <v>207483</v>
      </c>
      <c r="L175" s="36">
        <v>28814</v>
      </c>
    </row>
    <row r="176" spans="1:12" ht="15.6" customHeight="1" x14ac:dyDescent="0.2">
      <c r="A176" s="31" t="s">
        <v>100</v>
      </c>
      <c r="B176" s="32" t="s">
        <v>227</v>
      </c>
      <c r="C176" s="21">
        <v>35</v>
      </c>
      <c r="D176" s="39" t="s">
        <v>771</v>
      </c>
      <c r="E176" s="27" t="s">
        <v>115</v>
      </c>
      <c r="F176" s="27" t="s">
        <v>772</v>
      </c>
      <c r="G176" s="27" t="s">
        <v>12</v>
      </c>
      <c r="H176" s="27" t="s">
        <v>88</v>
      </c>
      <c r="I176" s="32">
        <v>71217</v>
      </c>
      <c r="J176" s="51" t="s">
        <v>773</v>
      </c>
      <c r="K176" s="26">
        <v>414965</v>
      </c>
      <c r="L176" s="36">
        <v>106160</v>
      </c>
    </row>
    <row r="177" spans="1:12" ht="15.6" customHeight="1" x14ac:dyDescent="0.2">
      <c r="A177" s="31" t="s">
        <v>100</v>
      </c>
      <c r="B177" s="32" t="s">
        <v>227</v>
      </c>
      <c r="C177" s="21">
        <v>35</v>
      </c>
      <c r="D177" s="39" t="s">
        <v>774</v>
      </c>
      <c r="E177" s="27" t="s">
        <v>115</v>
      </c>
      <c r="F177" s="27" t="s">
        <v>775</v>
      </c>
      <c r="G177" s="27" t="s">
        <v>12</v>
      </c>
      <c r="H177" s="27" t="s">
        <v>88</v>
      </c>
      <c r="I177" s="32">
        <v>75564</v>
      </c>
      <c r="J177" s="51" t="s">
        <v>776</v>
      </c>
      <c r="K177" s="26">
        <v>207483</v>
      </c>
      <c r="L177" s="36">
        <v>12664</v>
      </c>
    </row>
    <row r="178" spans="1:12" ht="15.6" customHeight="1" x14ac:dyDescent="0.2">
      <c r="A178" s="31" t="s">
        <v>100</v>
      </c>
      <c r="B178" s="32" t="s">
        <v>227</v>
      </c>
      <c r="C178" s="21">
        <v>35</v>
      </c>
      <c r="D178" s="39" t="s">
        <v>777</v>
      </c>
      <c r="E178" s="27" t="s">
        <v>115</v>
      </c>
      <c r="F178" s="27" t="s">
        <v>778</v>
      </c>
      <c r="G178" s="27" t="s">
        <v>12</v>
      </c>
      <c r="H178" s="27" t="s">
        <v>88</v>
      </c>
      <c r="I178" s="32">
        <v>75572</v>
      </c>
      <c r="J178" s="51" t="s">
        <v>779</v>
      </c>
      <c r="K178" s="26">
        <v>207483</v>
      </c>
      <c r="L178" s="36">
        <v>7373</v>
      </c>
    </row>
    <row r="179" spans="1:12" ht="15.6" customHeight="1" x14ac:dyDescent="0.2">
      <c r="A179" s="31" t="s">
        <v>100</v>
      </c>
      <c r="B179" s="32" t="s">
        <v>227</v>
      </c>
      <c r="C179" s="21">
        <v>35</v>
      </c>
      <c r="D179" s="39" t="s">
        <v>780</v>
      </c>
      <c r="E179" s="27" t="s">
        <v>115</v>
      </c>
      <c r="F179" s="27" t="s">
        <v>781</v>
      </c>
      <c r="G179" s="27" t="s">
        <v>12</v>
      </c>
      <c r="H179" s="27" t="s">
        <v>88</v>
      </c>
      <c r="I179" s="32">
        <v>75739</v>
      </c>
      <c r="J179" s="51" t="s">
        <v>782</v>
      </c>
      <c r="K179" s="26">
        <v>207483</v>
      </c>
      <c r="L179" s="36">
        <v>60912</v>
      </c>
    </row>
    <row r="180" spans="1:12" ht="15.6" customHeight="1" x14ac:dyDescent="0.2">
      <c r="A180" s="31" t="s">
        <v>783</v>
      </c>
      <c r="B180" s="32" t="s">
        <v>784</v>
      </c>
      <c r="C180" s="21">
        <v>21</v>
      </c>
      <c r="D180" s="39" t="s">
        <v>785</v>
      </c>
      <c r="E180" s="27" t="s">
        <v>786</v>
      </c>
      <c r="F180" s="27" t="s">
        <v>787</v>
      </c>
      <c r="G180" s="27" t="s">
        <v>12</v>
      </c>
      <c r="H180" s="27" t="s">
        <v>88</v>
      </c>
      <c r="I180" s="32">
        <v>10512</v>
      </c>
      <c r="J180" s="51" t="s">
        <v>788</v>
      </c>
      <c r="K180" s="26">
        <v>207483</v>
      </c>
      <c r="L180" s="36">
        <v>41150</v>
      </c>
    </row>
    <row r="181" spans="1:12" ht="15.6" customHeight="1" x14ac:dyDescent="0.2">
      <c r="A181" s="31" t="s">
        <v>789</v>
      </c>
      <c r="B181" s="32" t="s">
        <v>790</v>
      </c>
      <c r="C181" s="21">
        <v>1</v>
      </c>
      <c r="D181" s="39" t="s">
        <v>791</v>
      </c>
      <c r="E181" s="27" t="s">
        <v>792</v>
      </c>
      <c r="F181" s="27" t="s">
        <v>793</v>
      </c>
      <c r="G181" s="27" t="s">
        <v>12</v>
      </c>
      <c r="H181" s="27" t="s">
        <v>88</v>
      </c>
      <c r="I181" s="32">
        <v>71571</v>
      </c>
      <c r="J181" s="51" t="s">
        <v>794</v>
      </c>
      <c r="K181" s="26">
        <v>207483</v>
      </c>
      <c r="L181" s="36">
        <v>13262</v>
      </c>
    </row>
    <row r="182" spans="1:12" ht="15.6" customHeight="1" x14ac:dyDescent="0.2">
      <c r="A182" s="31" t="s">
        <v>101</v>
      </c>
      <c r="B182" s="32" t="s">
        <v>228</v>
      </c>
      <c r="C182" s="21">
        <v>1</v>
      </c>
      <c r="D182" s="39" t="s">
        <v>795</v>
      </c>
      <c r="E182" s="27" t="s">
        <v>116</v>
      </c>
      <c r="F182" s="27" t="s">
        <v>796</v>
      </c>
      <c r="G182" s="27" t="s">
        <v>12</v>
      </c>
      <c r="H182" s="27" t="s">
        <v>88</v>
      </c>
      <c r="I182" s="32">
        <v>10546</v>
      </c>
      <c r="J182" s="51" t="s">
        <v>797</v>
      </c>
      <c r="K182" s="26">
        <v>414965</v>
      </c>
      <c r="L182" s="36">
        <v>63414</v>
      </c>
    </row>
    <row r="183" spans="1:12" ht="15.6" customHeight="1" x14ac:dyDescent="0.2">
      <c r="A183" s="31" t="s">
        <v>101</v>
      </c>
      <c r="B183" s="32" t="s">
        <v>228</v>
      </c>
      <c r="C183" s="21">
        <v>1</v>
      </c>
      <c r="D183" s="39" t="s">
        <v>798</v>
      </c>
      <c r="E183" s="27" t="s">
        <v>116</v>
      </c>
      <c r="F183" s="27" t="s">
        <v>799</v>
      </c>
      <c r="G183" s="27" t="s">
        <v>12</v>
      </c>
      <c r="H183" s="27" t="s">
        <v>88</v>
      </c>
      <c r="I183" s="32">
        <v>71860</v>
      </c>
      <c r="J183" s="51" t="s">
        <v>800</v>
      </c>
      <c r="K183" s="26">
        <v>207483</v>
      </c>
      <c r="L183" s="36">
        <v>139</v>
      </c>
    </row>
    <row r="184" spans="1:12" ht="15.6" customHeight="1" x14ac:dyDescent="0.2">
      <c r="A184" s="31" t="s">
        <v>101</v>
      </c>
      <c r="B184" s="32" t="s">
        <v>228</v>
      </c>
      <c r="C184" s="21">
        <v>1</v>
      </c>
      <c r="D184" s="39" t="s">
        <v>801</v>
      </c>
      <c r="E184" s="27" t="s">
        <v>116</v>
      </c>
      <c r="F184" s="27" t="s">
        <v>802</v>
      </c>
      <c r="G184" s="27" t="s">
        <v>12</v>
      </c>
      <c r="H184" s="27" t="s">
        <v>88</v>
      </c>
      <c r="I184" s="32">
        <v>71894</v>
      </c>
      <c r="J184" s="51" t="s">
        <v>803</v>
      </c>
      <c r="K184" s="26">
        <v>207483</v>
      </c>
      <c r="L184" s="36">
        <v>34980</v>
      </c>
    </row>
    <row r="185" spans="1:12" ht="15.6" customHeight="1" x14ac:dyDescent="0.2">
      <c r="A185" s="31" t="s">
        <v>101</v>
      </c>
      <c r="B185" s="32" t="s">
        <v>228</v>
      </c>
      <c r="C185" s="21">
        <v>1</v>
      </c>
      <c r="D185" s="39" t="s">
        <v>804</v>
      </c>
      <c r="E185" s="27" t="s">
        <v>116</v>
      </c>
      <c r="F185" s="27" t="s">
        <v>805</v>
      </c>
      <c r="G185" s="27" t="s">
        <v>12</v>
      </c>
      <c r="H185" s="27" t="s">
        <v>88</v>
      </c>
      <c r="I185" s="32">
        <v>72231</v>
      </c>
      <c r="J185" s="51" t="s">
        <v>806</v>
      </c>
      <c r="K185" s="26">
        <v>207483</v>
      </c>
      <c r="L185" s="36">
        <v>41091</v>
      </c>
    </row>
    <row r="186" spans="1:12" ht="15.6" customHeight="1" x14ac:dyDescent="0.2">
      <c r="A186" s="31" t="s">
        <v>101</v>
      </c>
      <c r="B186" s="32" t="s">
        <v>228</v>
      </c>
      <c r="C186" s="21">
        <v>1</v>
      </c>
      <c r="D186" s="39" t="s">
        <v>139</v>
      </c>
      <c r="E186" s="27" t="s">
        <v>116</v>
      </c>
      <c r="F186" s="27" t="s">
        <v>197</v>
      </c>
      <c r="G186" s="27" t="s">
        <v>12</v>
      </c>
      <c r="H186" s="27" t="s">
        <v>88</v>
      </c>
      <c r="I186" s="32">
        <v>76836</v>
      </c>
      <c r="J186" s="51" t="s">
        <v>198</v>
      </c>
      <c r="K186" s="26">
        <v>207483</v>
      </c>
      <c r="L186" s="36">
        <v>37866</v>
      </c>
    </row>
    <row r="187" spans="1:12" ht="15.6" customHeight="1" x14ac:dyDescent="0.2">
      <c r="A187" s="31" t="s">
        <v>102</v>
      </c>
      <c r="B187" s="32" t="s">
        <v>229</v>
      </c>
      <c r="C187" s="21">
        <v>58</v>
      </c>
      <c r="D187" s="39" t="s">
        <v>140</v>
      </c>
      <c r="E187" s="27" t="s">
        <v>117</v>
      </c>
      <c r="F187" s="27" t="s">
        <v>199</v>
      </c>
      <c r="G187" s="27" t="s">
        <v>12</v>
      </c>
      <c r="H187" s="27" t="s">
        <v>88</v>
      </c>
      <c r="I187" s="32">
        <v>72603</v>
      </c>
      <c r="J187" s="51" t="s">
        <v>200</v>
      </c>
      <c r="K187" s="26">
        <v>207483</v>
      </c>
      <c r="L187" s="36">
        <v>80879</v>
      </c>
    </row>
    <row r="188" spans="1:12" ht="15.6" customHeight="1" x14ac:dyDescent="0.2">
      <c r="A188" s="31" t="s">
        <v>102</v>
      </c>
      <c r="B188" s="32" t="s">
        <v>229</v>
      </c>
      <c r="C188" s="21">
        <v>58</v>
      </c>
      <c r="D188" s="39" t="s">
        <v>807</v>
      </c>
      <c r="E188" s="27" t="s">
        <v>117</v>
      </c>
      <c r="F188" s="27" t="s">
        <v>808</v>
      </c>
      <c r="G188" s="27" t="s">
        <v>12</v>
      </c>
      <c r="H188" s="27" t="s">
        <v>88</v>
      </c>
      <c r="I188" s="32">
        <v>72652</v>
      </c>
      <c r="J188" s="51" t="s">
        <v>809</v>
      </c>
      <c r="K188" s="26">
        <v>414965</v>
      </c>
      <c r="L188" s="36">
        <v>87392</v>
      </c>
    </row>
    <row r="189" spans="1:12" ht="15.6" customHeight="1" x14ac:dyDescent="0.2">
      <c r="A189" s="31" t="s">
        <v>102</v>
      </c>
      <c r="B189" s="32" t="s">
        <v>229</v>
      </c>
      <c r="C189" s="21">
        <v>58</v>
      </c>
      <c r="D189" s="39" t="s">
        <v>810</v>
      </c>
      <c r="E189" s="27" t="s">
        <v>117</v>
      </c>
      <c r="F189" s="27" t="s">
        <v>811</v>
      </c>
      <c r="G189" s="27" t="s">
        <v>12</v>
      </c>
      <c r="H189" s="27" t="s">
        <v>88</v>
      </c>
      <c r="I189" s="32">
        <v>76828</v>
      </c>
      <c r="J189" s="51" t="s">
        <v>812</v>
      </c>
      <c r="K189" s="26">
        <v>207483</v>
      </c>
      <c r="L189" s="36">
        <v>297</v>
      </c>
    </row>
    <row r="190" spans="1:12" ht="15.6" customHeight="1" x14ac:dyDescent="0.2">
      <c r="A190" s="31" t="s">
        <v>103</v>
      </c>
      <c r="B190" s="32" t="s">
        <v>230</v>
      </c>
      <c r="C190" s="21">
        <v>1</v>
      </c>
      <c r="D190" s="39" t="s">
        <v>813</v>
      </c>
      <c r="E190" s="27" t="s">
        <v>118</v>
      </c>
      <c r="F190" s="27" t="s">
        <v>201</v>
      </c>
      <c r="G190" s="27" t="s">
        <v>12</v>
      </c>
      <c r="H190" s="27" t="s">
        <v>88</v>
      </c>
      <c r="I190" s="32">
        <v>10579</v>
      </c>
      <c r="J190" s="51" t="s">
        <v>814</v>
      </c>
      <c r="K190" s="26">
        <v>207483</v>
      </c>
      <c r="L190" s="36">
        <v>1863</v>
      </c>
    </row>
    <row r="191" spans="1:12" ht="15.6" customHeight="1" x14ac:dyDescent="0.2">
      <c r="A191" s="31" t="s">
        <v>103</v>
      </c>
      <c r="B191" s="32" t="s">
        <v>230</v>
      </c>
      <c r="C191" s="21">
        <v>1</v>
      </c>
      <c r="D191" s="39" t="s">
        <v>141</v>
      </c>
      <c r="E191" s="27" t="s">
        <v>118</v>
      </c>
      <c r="F191" s="27" t="s">
        <v>201</v>
      </c>
      <c r="G191" s="27" t="s">
        <v>202</v>
      </c>
      <c r="H191" s="27" t="s">
        <v>203</v>
      </c>
      <c r="I191" s="32" t="s">
        <v>204</v>
      </c>
      <c r="J191" s="51" t="s">
        <v>205</v>
      </c>
      <c r="K191" s="26">
        <v>207483</v>
      </c>
      <c r="L191" s="36">
        <v>44023</v>
      </c>
    </row>
    <row r="192" spans="1:12" ht="15.6" customHeight="1" x14ac:dyDescent="0.25">
      <c r="A192" s="46" t="s">
        <v>37</v>
      </c>
      <c r="B192" s="46"/>
      <c r="C192" s="46"/>
      <c r="D192" s="46"/>
      <c r="E192" s="46"/>
      <c r="F192" s="46"/>
      <c r="G192" s="46"/>
      <c r="H192" s="46"/>
      <c r="I192" s="46"/>
      <c r="J192" s="46"/>
      <c r="K192" s="48">
        <f>SUBTOTAL(109,LEA2021appt4[2021–22
Final Allocation Adjusted])</f>
        <v>68884205</v>
      </c>
      <c r="L192" s="48">
        <f>SUBTOTAL(109,LEA2021appt4[4th Apportionment])</f>
        <v>10567288</v>
      </c>
    </row>
    <row r="193" spans="1:12" ht="15.6" customHeight="1" x14ac:dyDescent="0.2">
      <c r="A193" s="3" t="s">
        <v>38</v>
      </c>
      <c r="B193" s="1"/>
      <c r="C193" s="2"/>
      <c r="D193" s="2"/>
      <c r="F193" s="4"/>
      <c r="G193" s="4"/>
      <c r="H193" s="4"/>
      <c r="I193" s="5"/>
      <c r="J193" s="4"/>
      <c r="K193" s="6"/>
      <c r="L193" s="5"/>
    </row>
    <row r="194" spans="1:12" ht="15.6" customHeight="1" x14ac:dyDescent="0.2">
      <c r="A194" s="3" t="s">
        <v>39</v>
      </c>
      <c r="B194" s="1"/>
      <c r="C194" s="2"/>
      <c r="D194" s="2"/>
      <c r="F194" s="4"/>
      <c r="G194" s="4"/>
      <c r="H194" s="4"/>
      <c r="I194" s="5"/>
      <c r="J194" s="4"/>
      <c r="K194" s="6"/>
      <c r="L194" s="5"/>
    </row>
    <row r="195" spans="1:12" ht="15.6" customHeight="1" x14ac:dyDescent="0.2">
      <c r="A195" s="19" t="s">
        <v>233</v>
      </c>
      <c r="B195" s="1"/>
      <c r="C195" s="2"/>
      <c r="D195" s="2"/>
      <c r="F195" s="4"/>
      <c r="G195" s="4"/>
      <c r="H195" s="4"/>
      <c r="I195" s="5"/>
      <c r="J195" s="4"/>
      <c r="K195" s="6"/>
      <c r="L195" s="5"/>
    </row>
  </sheetData>
  <conditionalFormatting sqref="I7:I191">
    <cfRule type="duplicateValues" dxfId="0" priority="112"/>
  </conditionalFormatting>
  <pageMargins left="0.7" right="0.7" top="0.75" bottom="0.75" header="0.3" footer="0.3"/>
  <pageSetup scale="3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176F-1F38-4CD5-9CEC-AB47829B94EC}">
  <sheetPr>
    <pageSetUpPr fitToPage="1"/>
  </sheetPr>
  <dimension ref="A1:F54"/>
  <sheetViews>
    <sheetView zoomScaleNormal="100" workbookViewId="0"/>
  </sheetViews>
  <sheetFormatPr defaultColWidth="10.44140625" defaultRowHeight="15.6" customHeight="1" x14ac:dyDescent="0.2"/>
  <cols>
    <col min="1" max="1" width="16.6640625" style="3" customWidth="1"/>
    <col min="2" max="2" width="24.21875" style="3" customWidth="1"/>
    <col min="3" max="3" width="18.33203125" style="13" bestFit="1" customWidth="1"/>
    <col min="4" max="4" width="23.44140625" style="18" customWidth="1"/>
    <col min="5" max="5" width="11.6640625" style="3" customWidth="1"/>
    <col min="6" max="16384" width="10.44140625" style="3"/>
  </cols>
  <sheetData>
    <row r="1" spans="1:6" ht="20.25" x14ac:dyDescent="0.3">
      <c r="A1" s="43" t="s">
        <v>817</v>
      </c>
      <c r="B1"/>
      <c r="C1"/>
      <c r="D1"/>
      <c r="E1"/>
      <c r="F1"/>
    </row>
    <row r="2" spans="1:6" ht="20.100000000000001" customHeight="1" x14ac:dyDescent="0.25">
      <c r="A2" s="44" t="s">
        <v>87</v>
      </c>
      <c r="B2" s="1"/>
      <c r="C2" s="2"/>
    </row>
    <row r="3" spans="1:6" ht="15.75" x14ac:dyDescent="0.2">
      <c r="A3" s="41" t="s">
        <v>0</v>
      </c>
      <c r="D3" s="20"/>
    </row>
    <row r="4" spans="1:6" ht="15.75" x14ac:dyDescent="0.25">
      <c r="A4" s="42" t="s">
        <v>40</v>
      </c>
    </row>
    <row r="5" spans="1:6" ht="50.1" customHeight="1" thickBot="1" x14ac:dyDescent="0.3">
      <c r="A5" s="9" t="s">
        <v>42</v>
      </c>
      <c r="B5" s="9" t="s">
        <v>43</v>
      </c>
      <c r="C5" s="9" t="s">
        <v>44</v>
      </c>
      <c r="D5" s="9" t="s">
        <v>231</v>
      </c>
      <c r="E5" s="9" t="s">
        <v>863</v>
      </c>
    </row>
    <row r="6" spans="1:6" ht="15.6" customHeight="1" x14ac:dyDescent="0.2">
      <c r="A6" s="30" t="s">
        <v>104</v>
      </c>
      <c r="B6" s="17" t="s">
        <v>89</v>
      </c>
      <c r="C6" s="40" t="s">
        <v>816</v>
      </c>
      <c r="D6" s="18">
        <v>192771</v>
      </c>
      <c r="E6" s="45" t="s">
        <v>818</v>
      </c>
    </row>
    <row r="7" spans="1:6" ht="15.6" customHeight="1" x14ac:dyDescent="0.2">
      <c r="A7" s="30" t="s">
        <v>254</v>
      </c>
      <c r="B7" s="17" t="s">
        <v>251</v>
      </c>
      <c r="C7" s="40" t="s">
        <v>816</v>
      </c>
      <c r="D7" s="18">
        <v>418554</v>
      </c>
      <c r="E7" s="45" t="s">
        <v>819</v>
      </c>
    </row>
    <row r="8" spans="1:6" ht="15.6" customHeight="1" x14ac:dyDescent="0.2">
      <c r="A8" s="30" t="s">
        <v>268</v>
      </c>
      <c r="B8" s="17" t="s">
        <v>266</v>
      </c>
      <c r="C8" s="40" t="s">
        <v>816</v>
      </c>
      <c r="D8" s="18">
        <v>123604</v>
      </c>
      <c r="E8" s="45" t="s">
        <v>820</v>
      </c>
    </row>
    <row r="9" spans="1:6" ht="15" x14ac:dyDescent="0.2">
      <c r="A9" s="30" t="s">
        <v>55</v>
      </c>
      <c r="B9" s="17" t="s">
        <v>41</v>
      </c>
      <c r="C9" s="40" t="s">
        <v>816</v>
      </c>
      <c r="D9" s="18">
        <v>108528</v>
      </c>
      <c r="E9" s="45" t="s">
        <v>821</v>
      </c>
    </row>
    <row r="10" spans="1:6" ht="15" x14ac:dyDescent="0.2">
      <c r="A10" s="30" t="s">
        <v>14</v>
      </c>
      <c r="B10" s="17" t="s">
        <v>13</v>
      </c>
      <c r="C10" s="40" t="s">
        <v>816</v>
      </c>
      <c r="D10" s="18">
        <v>577177</v>
      </c>
      <c r="E10" s="45" t="s">
        <v>822</v>
      </c>
    </row>
    <row r="11" spans="1:6" ht="15" x14ac:dyDescent="0.2">
      <c r="A11" s="30" t="s">
        <v>105</v>
      </c>
      <c r="B11" s="17" t="s">
        <v>90</v>
      </c>
      <c r="C11" s="40" t="s">
        <v>816</v>
      </c>
      <c r="D11" s="18">
        <v>180245</v>
      </c>
      <c r="E11" s="45" t="s">
        <v>823</v>
      </c>
    </row>
    <row r="12" spans="1:6" ht="15" x14ac:dyDescent="0.2">
      <c r="A12" s="27" t="s">
        <v>17</v>
      </c>
      <c r="B12" s="28" t="s">
        <v>16</v>
      </c>
      <c r="C12" s="40" t="s">
        <v>816</v>
      </c>
      <c r="D12" s="29">
        <v>139912</v>
      </c>
      <c r="E12" s="45" t="s">
        <v>824</v>
      </c>
    </row>
    <row r="13" spans="1:6" ht="15" x14ac:dyDescent="0.2">
      <c r="A13" s="27" t="s">
        <v>322</v>
      </c>
      <c r="B13" s="28" t="s">
        <v>320</v>
      </c>
      <c r="C13" s="40" t="s">
        <v>816</v>
      </c>
      <c r="D13" s="29">
        <v>27327</v>
      </c>
      <c r="E13" s="45" t="s">
        <v>825</v>
      </c>
    </row>
    <row r="14" spans="1:6" ht="15" x14ac:dyDescent="0.2">
      <c r="A14" s="27" t="s">
        <v>332</v>
      </c>
      <c r="B14" s="28" t="s">
        <v>329</v>
      </c>
      <c r="C14" s="40" t="s">
        <v>816</v>
      </c>
      <c r="D14" s="29">
        <v>68278</v>
      </c>
      <c r="E14" s="45" t="s">
        <v>826</v>
      </c>
    </row>
    <row r="15" spans="1:6" ht="15" x14ac:dyDescent="0.2">
      <c r="A15" s="27" t="s">
        <v>106</v>
      </c>
      <c r="B15" s="28" t="s">
        <v>91</v>
      </c>
      <c r="C15" s="40" t="s">
        <v>816</v>
      </c>
      <c r="D15" s="29">
        <v>181066</v>
      </c>
      <c r="E15" s="45" t="s">
        <v>827</v>
      </c>
    </row>
    <row r="16" spans="1:6" ht="15" x14ac:dyDescent="0.2">
      <c r="A16" s="27" t="s">
        <v>107</v>
      </c>
      <c r="B16" s="28" t="s">
        <v>92</v>
      </c>
      <c r="C16" s="40" t="s">
        <v>816</v>
      </c>
      <c r="D16" s="29">
        <v>123164</v>
      </c>
      <c r="E16" s="45" t="s">
        <v>828</v>
      </c>
    </row>
    <row r="17" spans="1:5" ht="15" x14ac:dyDescent="0.2">
      <c r="A17" s="27" t="s">
        <v>108</v>
      </c>
      <c r="B17" s="28" t="s">
        <v>93</v>
      </c>
      <c r="C17" s="40" t="s">
        <v>816</v>
      </c>
      <c r="D17" s="29">
        <v>123902</v>
      </c>
      <c r="E17" s="45" t="s">
        <v>829</v>
      </c>
    </row>
    <row r="18" spans="1:5" ht="15" x14ac:dyDescent="0.2">
      <c r="A18" s="27" t="s">
        <v>109</v>
      </c>
      <c r="B18" s="28" t="s">
        <v>94</v>
      </c>
      <c r="C18" s="40" t="s">
        <v>816</v>
      </c>
      <c r="D18" s="29">
        <v>56075</v>
      </c>
      <c r="E18" s="45" t="s">
        <v>830</v>
      </c>
    </row>
    <row r="19" spans="1:5" ht="15" x14ac:dyDescent="0.2">
      <c r="A19" s="27" t="s">
        <v>19</v>
      </c>
      <c r="B19" s="28" t="s">
        <v>18</v>
      </c>
      <c r="C19" s="40" t="s">
        <v>816</v>
      </c>
      <c r="D19" s="29">
        <v>1158882</v>
      </c>
      <c r="E19" s="45" t="s">
        <v>831</v>
      </c>
    </row>
    <row r="20" spans="1:5" ht="15" x14ac:dyDescent="0.2">
      <c r="A20" s="27" t="s">
        <v>443</v>
      </c>
      <c r="B20" s="28" t="s">
        <v>440</v>
      </c>
      <c r="C20" s="40" t="s">
        <v>816</v>
      </c>
      <c r="D20" s="29">
        <v>114687</v>
      </c>
      <c r="E20" s="45" t="s">
        <v>832</v>
      </c>
    </row>
    <row r="21" spans="1:5" ht="15" x14ac:dyDescent="0.2">
      <c r="A21" s="27" t="s">
        <v>452</v>
      </c>
      <c r="B21" s="28" t="s">
        <v>449</v>
      </c>
      <c r="C21" s="40" t="s">
        <v>816</v>
      </c>
      <c r="D21" s="29">
        <v>58289</v>
      </c>
      <c r="E21" s="45" t="s">
        <v>833</v>
      </c>
    </row>
    <row r="22" spans="1:5" ht="15" x14ac:dyDescent="0.2">
      <c r="A22" s="27" t="s">
        <v>458</v>
      </c>
      <c r="B22" s="28" t="s">
        <v>455</v>
      </c>
      <c r="C22" s="40" t="s">
        <v>816</v>
      </c>
      <c r="D22" s="29">
        <v>21966</v>
      </c>
      <c r="E22" s="45" t="s">
        <v>834</v>
      </c>
    </row>
    <row r="23" spans="1:5" ht="15" x14ac:dyDescent="0.2">
      <c r="A23" s="27" t="s">
        <v>463</v>
      </c>
      <c r="B23" s="28" t="s">
        <v>461</v>
      </c>
      <c r="C23" s="40" t="s">
        <v>816</v>
      </c>
      <c r="D23" s="29">
        <v>17708</v>
      </c>
      <c r="E23" s="45" t="s">
        <v>835</v>
      </c>
    </row>
    <row r="24" spans="1:5" ht="15" x14ac:dyDescent="0.2">
      <c r="A24" s="27" t="s">
        <v>110</v>
      </c>
      <c r="B24" s="28" t="s">
        <v>95</v>
      </c>
      <c r="C24" s="40" t="s">
        <v>816</v>
      </c>
      <c r="D24" s="29">
        <v>529842</v>
      </c>
      <c r="E24" s="45" t="s">
        <v>836</v>
      </c>
    </row>
    <row r="25" spans="1:5" ht="15" x14ac:dyDescent="0.2">
      <c r="A25" s="27" t="s">
        <v>23</v>
      </c>
      <c r="B25" s="28" t="s">
        <v>21</v>
      </c>
      <c r="C25" s="40" t="s">
        <v>816</v>
      </c>
      <c r="D25" s="29">
        <v>188593</v>
      </c>
      <c r="E25" s="45" t="s">
        <v>837</v>
      </c>
    </row>
    <row r="26" spans="1:5" ht="15" x14ac:dyDescent="0.2">
      <c r="A26" s="27" t="s">
        <v>488</v>
      </c>
      <c r="B26" s="28" t="s">
        <v>485</v>
      </c>
      <c r="C26" s="40" t="s">
        <v>816</v>
      </c>
      <c r="D26" s="29">
        <v>70292</v>
      </c>
      <c r="E26" s="45" t="s">
        <v>838</v>
      </c>
    </row>
    <row r="27" spans="1:5" ht="15" x14ac:dyDescent="0.2">
      <c r="A27" s="27" t="s">
        <v>494</v>
      </c>
      <c r="B27" s="28" t="s">
        <v>491</v>
      </c>
      <c r="C27" s="40" t="s">
        <v>816</v>
      </c>
      <c r="D27" s="29">
        <v>179225</v>
      </c>
      <c r="E27" s="45" t="s">
        <v>839</v>
      </c>
    </row>
    <row r="28" spans="1:5" ht="15" x14ac:dyDescent="0.2">
      <c r="A28" s="27" t="s">
        <v>27</v>
      </c>
      <c r="B28" s="28" t="s">
        <v>26</v>
      </c>
      <c r="C28" s="40" t="s">
        <v>816</v>
      </c>
      <c r="D28" s="29">
        <v>300481</v>
      </c>
      <c r="E28" s="45" t="s">
        <v>840</v>
      </c>
    </row>
    <row r="29" spans="1:5" ht="15" x14ac:dyDescent="0.2">
      <c r="A29" s="27" t="s">
        <v>111</v>
      </c>
      <c r="B29" s="28" t="s">
        <v>96</v>
      </c>
      <c r="C29" s="40" t="s">
        <v>816</v>
      </c>
      <c r="D29" s="29">
        <v>184731</v>
      </c>
      <c r="E29" s="45" t="s">
        <v>841</v>
      </c>
    </row>
    <row r="30" spans="1:5" ht="15" x14ac:dyDescent="0.2">
      <c r="A30" s="27" t="s">
        <v>29</v>
      </c>
      <c r="B30" s="28" t="s">
        <v>28</v>
      </c>
      <c r="C30" s="40" t="s">
        <v>816</v>
      </c>
      <c r="D30" s="29">
        <v>217173</v>
      </c>
      <c r="E30" s="45" t="s">
        <v>842</v>
      </c>
    </row>
    <row r="31" spans="1:5" ht="15.6" customHeight="1" x14ac:dyDescent="0.2">
      <c r="A31" s="27" t="s">
        <v>112</v>
      </c>
      <c r="B31" s="34" t="s">
        <v>97</v>
      </c>
      <c r="C31" s="40" t="s">
        <v>816</v>
      </c>
      <c r="D31" s="29">
        <v>232929</v>
      </c>
      <c r="E31" s="45" t="s">
        <v>843</v>
      </c>
    </row>
    <row r="32" spans="1:5" ht="15.6" customHeight="1" x14ac:dyDescent="0.2">
      <c r="A32" s="27" t="s">
        <v>561</v>
      </c>
      <c r="B32" s="34" t="s">
        <v>559</v>
      </c>
      <c r="C32" s="40" t="s">
        <v>816</v>
      </c>
      <c r="D32" s="29">
        <v>141379</v>
      </c>
      <c r="E32" s="45" t="s">
        <v>844</v>
      </c>
    </row>
    <row r="33" spans="1:5" ht="15.6" customHeight="1" x14ac:dyDescent="0.2">
      <c r="A33" s="27" t="s">
        <v>31</v>
      </c>
      <c r="B33" s="34" t="s">
        <v>30</v>
      </c>
      <c r="C33" s="40" t="s">
        <v>816</v>
      </c>
      <c r="D33" s="29">
        <v>1069020</v>
      </c>
      <c r="E33" s="45" t="s">
        <v>845</v>
      </c>
    </row>
    <row r="34" spans="1:5" ht="15.6" customHeight="1" x14ac:dyDescent="0.2">
      <c r="A34" s="27" t="s">
        <v>34</v>
      </c>
      <c r="B34" s="34" t="s">
        <v>33</v>
      </c>
      <c r="C34" s="40" t="s">
        <v>816</v>
      </c>
      <c r="D34" s="29">
        <v>448908</v>
      </c>
      <c r="E34" s="45" t="s">
        <v>846</v>
      </c>
    </row>
    <row r="35" spans="1:5" ht="15.6" customHeight="1" x14ac:dyDescent="0.2">
      <c r="A35" s="27" t="s">
        <v>632</v>
      </c>
      <c r="B35" s="38" t="s">
        <v>630</v>
      </c>
      <c r="C35" s="40" t="s">
        <v>816</v>
      </c>
      <c r="D35" s="29">
        <v>131973</v>
      </c>
      <c r="E35" s="45" t="s">
        <v>847</v>
      </c>
    </row>
    <row r="36" spans="1:5" ht="15.6" customHeight="1" x14ac:dyDescent="0.2">
      <c r="A36" s="27" t="s">
        <v>656</v>
      </c>
      <c r="B36" s="38" t="s">
        <v>653</v>
      </c>
      <c r="C36" s="40" t="s">
        <v>816</v>
      </c>
      <c r="D36" s="29">
        <v>209311</v>
      </c>
      <c r="E36" s="45" t="s">
        <v>848</v>
      </c>
    </row>
    <row r="37" spans="1:5" ht="15.6" customHeight="1" x14ac:dyDescent="0.2">
      <c r="A37" s="27" t="s">
        <v>113</v>
      </c>
      <c r="B37" s="34" t="s">
        <v>98</v>
      </c>
      <c r="C37" s="40" t="s">
        <v>816</v>
      </c>
      <c r="D37" s="29">
        <v>393565</v>
      </c>
      <c r="E37" s="45" t="s">
        <v>849</v>
      </c>
    </row>
    <row r="38" spans="1:5" ht="15.6" customHeight="1" x14ac:dyDescent="0.2">
      <c r="A38" s="27" t="s">
        <v>681</v>
      </c>
      <c r="B38" s="34" t="s">
        <v>679</v>
      </c>
      <c r="C38" s="40" t="s">
        <v>816</v>
      </c>
      <c r="D38" s="29">
        <v>377680</v>
      </c>
      <c r="E38" s="45" t="s">
        <v>850</v>
      </c>
    </row>
    <row r="39" spans="1:5" ht="15.6" customHeight="1" x14ac:dyDescent="0.2">
      <c r="A39" s="27" t="s">
        <v>36</v>
      </c>
      <c r="B39" s="34" t="s">
        <v>35</v>
      </c>
      <c r="C39" s="40" t="s">
        <v>816</v>
      </c>
      <c r="D39" s="29">
        <v>486729</v>
      </c>
      <c r="E39" s="45" t="s">
        <v>851</v>
      </c>
    </row>
    <row r="40" spans="1:5" ht="15.6" customHeight="1" x14ac:dyDescent="0.2">
      <c r="A40" s="27" t="s">
        <v>714</v>
      </c>
      <c r="B40" s="34" t="s">
        <v>711</v>
      </c>
      <c r="C40" s="40" t="s">
        <v>816</v>
      </c>
      <c r="D40" s="29">
        <v>168686</v>
      </c>
      <c r="E40" s="45" t="s">
        <v>852</v>
      </c>
    </row>
    <row r="41" spans="1:5" ht="15.6" customHeight="1" x14ac:dyDescent="0.2">
      <c r="A41" s="27" t="s">
        <v>114</v>
      </c>
      <c r="B41" s="34" t="s">
        <v>99</v>
      </c>
      <c r="C41" s="40" t="s">
        <v>816</v>
      </c>
      <c r="D41" s="29">
        <v>369892</v>
      </c>
      <c r="E41" s="45" t="s">
        <v>853</v>
      </c>
    </row>
    <row r="42" spans="1:5" ht="15.6" customHeight="1" x14ac:dyDescent="0.2">
      <c r="A42" s="27" t="s">
        <v>735</v>
      </c>
      <c r="B42" s="34" t="s">
        <v>732</v>
      </c>
      <c r="C42" s="40" t="s">
        <v>816</v>
      </c>
      <c r="D42" s="29">
        <v>70612</v>
      </c>
      <c r="E42" s="45" t="s">
        <v>854</v>
      </c>
    </row>
    <row r="43" spans="1:5" ht="15.6" customHeight="1" x14ac:dyDescent="0.2">
      <c r="A43" s="27" t="s">
        <v>743</v>
      </c>
      <c r="B43" s="34" t="s">
        <v>741</v>
      </c>
      <c r="C43" s="40" t="s">
        <v>816</v>
      </c>
      <c r="D43" s="29">
        <v>105138</v>
      </c>
      <c r="E43" s="45" t="s">
        <v>855</v>
      </c>
    </row>
    <row r="44" spans="1:5" ht="15.6" customHeight="1" x14ac:dyDescent="0.2">
      <c r="A44" s="27" t="s">
        <v>753</v>
      </c>
      <c r="B44" s="34" t="s">
        <v>750</v>
      </c>
      <c r="C44" s="40" t="s">
        <v>816</v>
      </c>
      <c r="D44" s="29">
        <v>204532</v>
      </c>
      <c r="E44" s="45" t="s">
        <v>856</v>
      </c>
    </row>
    <row r="45" spans="1:5" ht="15.6" customHeight="1" x14ac:dyDescent="0.2">
      <c r="A45" s="27" t="s">
        <v>115</v>
      </c>
      <c r="B45" s="34" t="s">
        <v>100</v>
      </c>
      <c r="C45" s="40" t="s">
        <v>816</v>
      </c>
      <c r="D45" s="29">
        <v>348106</v>
      </c>
      <c r="E45" s="45" t="s">
        <v>857</v>
      </c>
    </row>
    <row r="46" spans="1:5" ht="15.6" customHeight="1" x14ac:dyDescent="0.2">
      <c r="A46" s="27" t="s">
        <v>786</v>
      </c>
      <c r="B46" s="34" t="s">
        <v>783</v>
      </c>
      <c r="C46" s="40" t="s">
        <v>816</v>
      </c>
      <c r="D46" s="29">
        <v>41150</v>
      </c>
      <c r="E46" s="45" t="s">
        <v>858</v>
      </c>
    </row>
    <row r="47" spans="1:5" ht="15.6" customHeight="1" x14ac:dyDescent="0.2">
      <c r="A47" s="27" t="s">
        <v>792</v>
      </c>
      <c r="B47" s="34" t="s">
        <v>789</v>
      </c>
      <c r="C47" s="40" t="s">
        <v>816</v>
      </c>
      <c r="D47" s="29">
        <v>13262</v>
      </c>
      <c r="E47" s="45" t="s">
        <v>859</v>
      </c>
    </row>
    <row r="48" spans="1:5" ht="15.6" customHeight="1" x14ac:dyDescent="0.2">
      <c r="A48" s="27" t="s">
        <v>116</v>
      </c>
      <c r="B48" s="34" t="s">
        <v>101</v>
      </c>
      <c r="C48" s="40" t="s">
        <v>816</v>
      </c>
      <c r="D48" s="29">
        <v>177490</v>
      </c>
      <c r="E48" s="45" t="s">
        <v>860</v>
      </c>
    </row>
    <row r="49" spans="1:5" ht="15.6" customHeight="1" x14ac:dyDescent="0.2">
      <c r="A49" s="27" t="s">
        <v>117</v>
      </c>
      <c r="B49" s="34" t="s">
        <v>102</v>
      </c>
      <c r="C49" s="40" t="s">
        <v>816</v>
      </c>
      <c r="D49" s="29">
        <v>168568</v>
      </c>
      <c r="E49" s="45" t="s">
        <v>861</v>
      </c>
    </row>
    <row r="50" spans="1:5" ht="15.6" customHeight="1" x14ac:dyDescent="0.2">
      <c r="A50" s="27" t="s">
        <v>118</v>
      </c>
      <c r="B50" s="34" t="s">
        <v>103</v>
      </c>
      <c r="C50" s="40" t="s">
        <v>816</v>
      </c>
      <c r="D50" s="29">
        <v>45886</v>
      </c>
      <c r="E50" s="45" t="s">
        <v>862</v>
      </c>
    </row>
    <row r="51" spans="1:5" ht="15.6" customHeight="1" x14ac:dyDescent="0.25">
      <c r="A51" s="46" t="s">
        <v>37</v>
      </c>
      <c r="B51" s="46"/>
      <c r="C51" s="47"/>
      <c r="D51" s="48">
        <f>SUBTOTAL(109,COE2021appt4[County 
Total])</f>
        <v>10567288</v>
      </c>
      <c r="E51" s="49"/>
    </row>
    <row r="52" spans="1:5" ht="15.6" customHeight="1" x14ac:dyDescent="0.2">
      <c r="A52" s="3" t="s">
        <v>38</v>
      </c>
      <c r="B52" s="1"/>
      <c r="C52" s="2"/>
    </row>
    <row r="53" spans="1:5" ht="15.6" customHeight="1" x14ac:dyDescent="0.2">
      <c r="A53" s="3" t="s">
        <v>39</v>
      </c>
      <c r="B53" s="1"/>
      <c r="C53" s="2"/>
    </row>
    <row r="54" spans="1:5" ht="15.6" customHeight="1" x14ac:dyDescent="0.2">
      <c r="A54" s="19" t="s">
        <v>233</v>
      </c>
      <c r="B54" s="1"/>
      <c r="C54" s="2"/>
    </row>
  </sheetData>
  <pageMargins left="0.7" right="0.7" top="0.75" bottom="0.75" header="0.3" footer="0.3"/>
  <pageSetup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CSILEA 4th - LEA</vt:lpstr>
      <vt:lpstr>2021-22 CSILEA 4th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Recip4-21: CSI LEA (CA Dept of Education)</dc:title>
  <dc:subject>Comprehensive Support and Improvement for Local Educational Agencies fourth apportionment schedule for fiscal year 2021-22.</dc:subject>
  <dc:creator/>
  <cp:lastModifiedBy/>
  <dcterms:created xsi:type="dcterms:W3CDTF">2024-12-31T19:19:51Z</dcterms:created>
  <dcterms:modified xsi:type="dcterms:W3CDTF">2024-12-31T19:20:00Z</dcterms:modified>
</cp:coreProperties>
</file>