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202300"/>
  <xr:revisionPtr revIDLastSave="0" documentId="13_ncr:1_{A09ED17E-818A-477C-88BE-FE7A86824F17}" xr6:coauthVersionLast="47" xr6:coauthVersionMax="47" xr10:uidLastSave="{00000000-0000-0000-0000-000000000000}"/>
  <bookViews>
    <workbookView xWindow="-120" yWindow="-120" windowWidth="29040" windowHeight="15840" xr2:uid="{19467692-F6DE-4A83-9914-FF8F931D317E}"/>
  </bookViews>
  <sheets>
    <sheet name="22-23 4th Appt (LEA)" sheetId="1" r:id="rId1"/>
    <sheet name="22-23 4th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L241" i="1"/>
  <c r="M241" i="1"/>
</calcChain>
</file>

<file path=xl/sharedStrings.xml><?xml version="1.0" encoding="utf-8"?>
<sst xmlns="http://schemas.openxmlformats.org/spreadsheetml/2006/main" count="2403" uniqueCount="1078">
  <si>
    <t xml:space="preserve">Schedule of the Fourth Apportionment for the Comprehensive Support and Improvement </t>
  </si>
  <si>
    <t>Local Educational Agency (LEA) Subgrant</t>
  </si>
  <si>
    <t xml:space="preserve">Every Student Succeeds Act
</t>
  </si>
  <si>
    <t>Fiscal Year 2022–23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</si>
  <si>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</si>
  <si>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</si>
  <si>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</si>
  <si>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</si>
  <si>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</si>
  <si>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</si>
  <si>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</si>
  <si>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</si>
  <si>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LEA Type</t>
  </si>
  <si>
    <t>Service Location Field</t>
  </si>
  <si>
    <t>Local Educational Agency</t>
  </si>
  <si>
    <t>2022‒23
Final
Allocation
Amount</t>
  </si>
  <si>
    <t>4th Apportionment</t>
  </si>
  <si>
    <t>Alameda</t>
  </si>
  <si>
    <t>0000011784</t>
  </si>
  <si>
    <t>01611760000000</t>
  </si>
  <si>
    <t>01</t>
  </si>
  <si>
    <t>61176</t>
  </si>
  <si>
    <t>0000000</t>
  </si>
  <si>
    <t>No Data</t>
  </si>
  <si>
    <t>District</t>
  </si>
  <si>
    <t>Fremont Unified</t>
  </si>
  <si>
    <t>01611920000000</t>
  </si>
  <si>
    <t>61192</t>
  </si>
  <si>
    <t>Hayward Unified</t>
  </si>
  <si>
    <t>01612420000000</t>
  </si>
  <si>
    <t>61242</t>
  </si>
  <si>
    <t>New Haven Unified</t>
  </si>
  <si>
    <t>01612590000000</t>
  </si>
  <si>
    <t>61259</t>
  </si>
  <si>
    <t>Oakland Unified</t>
  </si>
  <si>
    <t>01612590128413</t>
  </si>
  <si>
    <t>0128413</t>
  </si>
  <si>
    <t>1577</t>
  </si>
  <si>
    <t>DFC</t>
  </si>
  <si>
    <t>C1577</t>
  </si>
  <si>
    <t>Aspire College Academy</t>
  </si>
  <si>
    <t>01751010000000</t>
  </si>
  <si>
    <t>75101</t>
  </si>
  <si>
    <t>Pleasanton Unified</t>
  </si>
  <si>
    <t>Butte</t>
  </si>
  <si>
    <t>0000004172</t>
  </si>
  <si>
    <t>04100410000000</t>
  </si>
  <si>
    <t>04</t>
  </si>
  <si>
    <t>10041</t>
  </si>
  <si>
    <t>COE</t>
  </si>
  <si>
    <t>Butte County Office of Education</t>
  </si>
  <si>
    <t>04614240000000</t>
  </si>
  <si>
    <t>61424</t>
  </si>
  <si>
    <t>Chico Unified</t>
  </si>
  <si>
    <t>04615070000000</t>
  </si>
  <si>
    <t>61507</t>
  </si>
  <si>
    <t>Oroville City Elementary</t>
  </si>
  <si>
    <t>Calaveras</t>
  </si>
  <si>
    <t>0000011788</t>
  </si>
  <si>
    <t>05615560000000</t>
  </si>
  <si>
    <t>05</t>
  </si>
  <si>
    <t>61556</t>
  </si>
  <si>
    <t>Bret Harte Union High</t>
  </si>
  <si>
    <t>05615640000000</t>
  </si>
  <si>
    <t>61564</t>
  </si>
  <si>
    <t>Calaveras Unified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</si>
  <si>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</si>
  <si>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</si>
  <si>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</si>
  <si>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</si>
  <si>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</si>
  <si>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</si>
  <si>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</si>
  <si>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</si>
  <si>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</si>
  <si>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</si>
  <si>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</si>
  <si>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</si>
  <si>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07616630000000</t>
  </si>
  <si>
    <t>61663</t>
  </si>
  <si>
    <t>Byron Union Elementary</t>
  </si>
  <si>
    <t>07616970000000</t>
  </si>
  <si>
    <t>61697</t>
  </si>
  <si>
    <t>John Swett Unified</t>
  </si>
  <si>
    <t>07617210000000</t>
  </si>
  <si>
    <t>61721</t>
  </si>
  <si>
    <t>Liberty Union High</t>
  </si>
  <si>
    <t>Del Norte</t>
  </si>
  <si>
    <t>0000011789</t>
  </si>
  <si>
    <t>08100820000000</t>
  </si>
  <si>
    <t>08</t>
  </si>
  <si>
    <t>10082</t>
  </si>
  <si>
    <t>Del Norte County Office of Education</t>
  </si>
  <si>
    <t>Fresno</t>
  </si>
  <si>
    <t>0000006842</t>
  </si>
  <si>
    <t>10101080000000</t>
  </si>
  <si>
    <t>10</t>
  </si>
  <si>
    <t>10108</t>
  </si>
  <si>
    <t>Fresno County Office of Education</t>
  </si>
  <si>
    <t>10101080140186</t>
  </si>
  <si>
    <t>0140186</t>
  </si>
  <si>
    <t>2101</t>
  </si>
  <si>
    <t>C2101</t>
  </si>
  <si>
    <t>Clovis Global Academy</t>
  </si>
  <si>
    <t>10621170000000</t>
  </si>
  <si>
    <t>62117</t>
  </si>
  <si>
    <t>Clovis Unified</t>
  </si>
  <si>
    <t>10621660000000</t>
  </si>
  <si>
    <t>62166</t>
  </si>
  <si>
    <t>Fresno Unified</t>
  </si>
  <si>
    <t>10621660140806</t>
  </si>
  <si>
    <t>0140806</t>
  </si>
  <si>
    <t>2115</t>
  </si>
  <si>
    <t>C2115</t>
  </si>
  <si>
    <t>Aspen Ridge Public</t>
  </si>
  <si>
    <t>10621661030642</t>
  </si>
  <si>
    <t>1030642</t>
  </si>
  <si>
    <t>0149</t>
  </si>
  <si>
    <t>C0149</t>
  </si>
  <si>
    <t>School of Unlimited Learning</t>
  </si>
  <si>
    <t>10621661030840</t>
  </si>
  <si>
    <t>1030840</t>
  </si>
  <si>
    <t>0378</t>
  </si>
  <si>
    <t>C0378</t>
  </si>
  <si>
    <t>Carter G. Woodson Public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</si>
  <si>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</si>
  <si>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</si>
  <si>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</si>
  <si>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</si>
  <si>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</si>
  <si>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</si>
  <si>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10624140000000</t>
  </si>
  <si>
    <t>62414</t>
  </si>
  <si>
    <t>Sanger Unified</t>
  </si>
  <si>
    <t>10739650000000</t>
  </si>
  <si>
    <t>73965</t>
  </si>
  <si>
    <t>Central Unified</t>
  </si>
  <si>
    <t>10767780000000</t>
  </si>
  <si>
    <t>76778</t>
  </si>
  <si>
    <t>Washington Unified</t>
  </si>
  <si>
    <t>Glenn</t>
  </si>
  <si>
    <t>0000011791</t>
  </si>
  <si>
    <t>11101160000000</t>
  </si>
  <si>
    <t>11</t>
  </si>
  <si>
    <t>10116</t>
  </si>
  <si>
    <t>Glenn County Office of Education</t>
  </si>
  <si>
    <t>11626460000000</t>
  </si>
  <si>
    <t>62646</t>
  </si>
  <si>
    <t>Princeton Joint Unified</t>
  </si>
  <si>
    <t>Humboldt</t>
  </si>
  <si>
    <t>0000011813</t>
  </si>
  <si>
    <t>12101240000000</t>
  </si>
  <si>
    <t>12</t>
  </si>
  <si>
    <t>10124</t>
  </si>
  <si>
    <t>Humboldt County Office of Education</t>
  </si>
  <si>
    <t>12627290000000</t>
  </si>
  <si>
    <t>62729</t>
  </si>
  <si>
    <t>Bridgeville Elementary</t>
  </si>
  <si>
    <t>12628100000000</t>
  </si>
  <si>
    <t>62810</t>
  </si>
  <si>
    <t>Fortuna Union High</t>
  </si>
  <si>
    <t>12629010000000</t>
  </si>
  <si>
    <t>62901</t>
  </si>
  <si>
    <t>Klamath-Trinity Joint Unified</t>
  </si>
  <si>
    <t>12629840000000</t>
  </si>
  <si>
    <t>62984</t>
  </si>
  <si>
    <t>Peninsula Union</t>
  </si>
  <si>
    <t>12630400000000</t>
  </si>
  <si>
    <t>63040</t>
  </si>
  <si>
    <t>Southern Humboldt Joint Unified</t>
  </si>
  <si>
    <t>12755150000000</t>
  </si>
  <si>
    <t>75515</t>
  </si>
  <si>
    <t>Eureka City Schools</t>
  </si>
  <si>
    <t>Imperial</t>
  </si>
  <si>
    <t>0000011814</t>
  </si>
  <si>
    <t>13630810000000</t>
  </si>
  <si>
    <t>13</t>
  </si>
  <si>
    <t>63081</t>
  </si>
  <si>
    <t>Brawley Union High</t>
  </si>
  <si>
    <t>13631150000000</t>
  </si>
  <si>
    <t>63115</t>
  </si>
  <si>
    <t>Central Union High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</si>
  <si>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</si>
  <si>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</si>
  <si>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</si>
  <si>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</si>
  <si>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</si>
  <si>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</si>
  <si>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</si>
  <si>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</si>
  <si>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</si>
  <si>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</si>
  <si>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</si>
  <si>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</si>
  <si>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</si>
  <si>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</si>
  <si>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</si>
  <si>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</si>
  <si>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</si>
  <si>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</si>
  <si>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</si>
  <si>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14633050000000</t>
  </si>
  <si>
    <t>63305</t>
  </si>
  <si>
    <t>Round Valley Joint Elementary</t>
  </si>
  <si>
    <t>Kern</t>
  </si>
  <si>
    <t>0000040496</t>
  </si>
  <si>
    <t>15101570000000</t>
  </si>
  <si>
    <t>15</t>
  </si>
  <si>
    <t>10157</t>
  </si>
  <si>
    <t>Kern County Office of Education</t>
  </si>
  <si>
    <t>15101571530500</t>
  </si>
  <si>
    <t>1530500</t>
  </si>
  <si>
    <t>2050</t>
  </si>
  <si>
    <t>C2050</t>
  </si>
  <si>
    <t>Ridgecrest Elementary Academy for Language, Music, and Science</t>
  </si>
  <si>
    <t>15636280000000</t>
  </si>
  <si>
    <t>63628</t>
  </si>
  <si>
    <t>Maricopa Unified</t>
  </si>
  <si>
    <t>15636280127209</t>
  </si>
  <si>
    <t>0127209</t>
  </si>
  <si>
    <t>1491</t>
  </si>
  <si>
    <t>C1491</t>
  </si>
  <si>
    <t>Insight School of California</t>
  </si>
  <si>
    <t>15638590000000</t>
  </si>
  <si>
    <t>63859</t>
  </si>
  <si>
    <t>Wasco Union High</t>
  </si>
  <si>
    <t>15737420000000</t>
  </si>
  <si>
    <t>73742</t>
  </si>
  <si>
    <t>Sierra Sands Unified</t>
  </si>
  <si>
    <t>Kings</t>
  </si>
  <si>
    <t>0000012471</t>
  </si>
  <si>
    <t>16639170000000</t>
  </si>
  <si>
    <t>16</t>
  </si>
  <si>
    <t>63917</t>
  </si>
  <si>
    <t>Hanford Elementary</t>
  </si>
  <si>
    <t>16639250000000</t>
  </si>
  <si>
    <t>63925</t>
  </si>
  <si>
    <t>Hanford Joint Union High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</si>
  <si>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</si>
  <si>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</si>
  <si>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</si>
  <si>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</si>
  <si>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</si>
  <si>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</si>
  <si>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</si>
  <si>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</si>
  <si>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</si>
  <si>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17640220000000</t>
  </si>
  <si>
    <t>64022</t>
  </si>
  <si>
    <t>Konocti Unified</t>
  </si>
  <si>
    <t>Lassen</t>
  </si>
  <si>
    <t>0000011821</t>
  </si>
  <si>
    <t>18750360000000</t>
  </si>
  <si>
    <t>18</t>
  </si>
  <si>
    <t>75036</t>
  </si>
  <si>
    <t>Fort Sage Unified</t>
  </si>
  <si>
    <t>Los Angeles</t>
  </si>
  <si>
    <t>0000044132</t>
  </si>
  <si>
    <t>19101990134361</t>
  </si>
  <si>
    <t>19</t>
  </si>
  <si>
    <t>10199</t>
  </si>
  <si>
    <t>0134361</t>
  </si>
  <si>
    <t>1818</t>
  </si>
  <si>
    <t>C1818</t>
  </si>
  <si>
    <t>Russell Westbrook Why Not? Middle</t>
  </si>
  <si>
    <t>19101990135368</t>
  </si>
  <si>
    <t>0135368</t>
  </si>
  <si>
    <t>1859</t>
  </si>
  <si>
    <t>C1859</t>
  </si>
  <si>
    <t>Alma Fuerte Public</t>
  </si>
  <si>
    <t>19101990138669</t>
  </si>
  <si>
    <t>0138669</t>
  </si>
  <si>
    <t>2017</t>
  </si>
  <si>
    <t>C2017</t>
  </si>
  <si>
    <t>Da Vinci RISE High</t>
  </si>
  <si>
    <t>19642460000000</t>
  </si>
  <si>
    <t>64246</t>
  </si>
  <si>
    <t>Antelope Valley Union High</t>
  </si>
  <si>
    <t>19645680000000</t>
  </si>
  <si>
    <t>64568</t>
  </si>
  <si>
    <t>Glendale Unified</t>
  </si>
  <si>
    <t>19646420000000</t>
  </si>
  <si>
    <t>64642</t>
  </si>
  <si>
    <t>Keppel Union Elementary</t>
  </si>
  <si>
    <t>19647330000000</t>
  </si>
  <si>
    <t>64733</t>
  </si>
  <si>
    <t>Los Angeles Unified</t>
  </si>
  <si>
    <t>19647330111484</t>
  </si>
  <si>
    <t>0111484</t>
  </si>
  <si>
    <t>0791</t>
  </si>
  <si>
    <t>C0791</t>
  </si>
  <si>
    <t>New Village Girls Academy</t>
  </si>
  <si>
    <t>19647330118588</t>
  </si>
  <si>
    <t>0118588</t>
  </si>
  <si>
    <t>1050</t>
  </si>
  <si>
    <t>C1050</t>
  </si>
  <si>
    <t>Alain Leroy Locke College Preparatory Academy</t>
  </si>
  <si>
    <t>19647330131771</t>
  </si>
  <si>
    <t>0131771</t>
  </si>
  <si>
    <t>1720</t>
  </si>
  <si>
    <t>C1720</t>
  </si>
  <si>
    <t>KIPP Ignite Academy</t>
  </si>
  <si>
    <t>19647330131821</t>
  </si>
  <si>
    <t>0131821</t>
  </si>
  <si>
    <t>1722</t>
  </si>
  <si>
    <t>C1722</t>
  </si>
  <si>
    <t>Collegiate Charter High School of Los Angeles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</si>
  <si>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</si>
  <si>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</si>
  <si>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</si>
  <si>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</si>
  <si>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</si>
  <si>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</si>
  <si>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</si>
  <si>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</si>
  <si>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</si>
  <si>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</si>
  <si>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19648080000000</t>
  </si>
  <si>
    <t>64808</t>
  </si>
  <si>
    <t>Montebello Unified</t>
  </si>
  <si>
    <t>19648400000000</t>
  </si>
  <si>
    <t>64840</t>
  </si>
  <si>
    <t>Norwalk-La Mirada Unified</t>
  </si>
  <si>
    <t>19648810118075</t>
  </si>
  <si>
    <t>64881</t>
  </si>
  <si>
    <t>0118075</t>
  </si>
  <si>
    <t>1031</t>
  </si>
  <si>
    <t>C1031</t>
  </si>
  <si>
    <t>Learning Works</t>
  </si>
  <si>
    <t>19649070000000</t>
  </si>
  <si>
    <t>64907</t>
  </si>
  <si>
    <t>Pomona Unified</t>
  </si>
  <si>
    <t>19650290000000</t>
  </si>
  <si>
    <t>65029</t>
  </si>
  <si>
    <t>South Pasadena Unified</t>
  </si>
  <si>
    <t>19734450000000</t>
  </si>
  <si>
    <t>73445</t>
  </si>
  <si>
    <t>Hacienda la Puente Unified</t>
  </si>
  <si>
    <t>19734520000000</t>
  </si>
  <si>
    <t>73452</t>
  </si>
  <si>
    <t>Rowland Unified</t>
  </si>
  <si>
    <t>Madera</t>
  </si>
  <si>
    <t>0000011826</t>
  </si>
  <si>
    <t>20652430000000</t>
  </si>
  <si>
    <t>20</t>
  </si>
  <si>
    <t>65243</t>
  </si>
  <si>
    <t>Madera Unified</t>
  </si>
  <si>
    <t>20755800000000</t>
  </si>
  <si>
    <t>75580</t>
  </si>
  <si>
    <t>Golden Valley Unified</t>
  </si>
  <si>
    <t>20764140000000</t>
  </si>
  <si>
    <t>76414</t>
  </si>
  <si>
    <t>Yosemite Unified</t>
  </si>
  <si>
    <t>Marin</t>
  </si>
  <si>
    <t>0000004508</t>
  </si>
  <si>
    <t>21733610000000</t>
  </si>
  <si>
    <t>21</t>
  </si>
  <si>
    <t>73361</t>
  </si>
  <si>
    <t>Shoreline Unified</t>
  </si>
  <si>
    <t>Mariposa</t>
  </si>
  <si>
    <t>0000011869</t>
  </si>
  <si>
    <t>22102230000000</t>
  </si>
  <si>
    <t>22</t>
  </si>
  <si>
    <t>10223</t>
  </si>
  <si>
    <t>Mariposa County Office of Education</t>
  </si>
  <si>
    <t>Mendocino</t>
  </si>
  <si>
    <t>0000004364</t>
  </si>
  <si>
    <t>23655650000000</t>
  </si>
  <si>
    <t>23</t>
  </si>
  <si>
    <t>65565</t>
  </si>
  <si>
    <t>Fort Bragg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</si>
  <si>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</si>
  <si>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</si>
  <si>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</si>
  <si>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</si>
  <si>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</si>
  <si>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</si>
  <si>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</si>
  <si>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</si>
  <si>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</si>
  <si>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23656150140814</t>
  </si>
  <si>
    <t>0140814</t>
  </si>
  <si>
    <t>2117</t>
  </si>
  <si>
    <t>C2117</t>
  </si>
  <si>
    <t>Shanél Valley Academy</t>
  </si>
  <si>
    <t>23656152330454</t>
  </si>
  <si>
    <t>2330454</t>
  </si>
  <si>
    <t>0439</t>
  </si>
  <si>
    <t>C0439</t>
  </si>
  <si>
    <t>Sequoia Career Academy</t>
  </si>
  <si>
    <t>Merced</t>
  </si>
  <si>
    <t>0000011831</t>
  </si>
  <si>
    <t>24657550000000</t>
  </si>
  <si>
    <t>24</t>
  </si>
  <si>
    <t>65755</t>
  </si>
  <si>
    <t>Los Banos Unified</t>
  </si>
  <si>
    <t>Mono</t>
  </si>
  <si>
    <t>0000011833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</si>
  <si>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</si>
  <si>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</si>
  <si>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</si>
  <si>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</si>
  <si>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</si>
  <si>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</si>
  <si>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</si>
  <si>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Monterey</t>
  </si>
  <si>
    <t>0000008322</t>
  </si>
  <si>
    <t>27102720000000</t>
  </si>
  <si>
    <t>27</t>
  </si>
  <si>
    <t>10272</t>
  </si>
  <si>
    <t>Monterey County Office of Education</t>
  </si>
  <si>
    <t>27659870000000</t>
  </si>
  <si>
    <t>65987</t>
  </si>
  <si>
    <t>Carmel Unified</t>
  </si>
  <si>
    <t>27661590000000</t>
  </si>
  <si>
    <t>66159</t>
  </si>
  <si>
    <t>Salinas Union High</t>
  </si>
  <si>
    <t>Napa</t>
  </si>
  <si>
    <t>0000011834</t>
  </si>
  <si>
    <t>28102800000000</t>
  </si>
  <si>
    <t>28</t>
  </si>
  <si>
    <t>10280</t>
  </si>
  <si>
    <t>Napa County Office of Education</t>
  </si>
  <si>
    <t>Nevada</t>
  </si>
  <si>
    <t>0000011835</t>
  </si>
  <si>
    <t>29102982930147</t>
  </si>
  <si>
    <t>29</t>
  </si>
  <si>
    <t>10298</t>
  </si>
  <si>
    <t>2930147</t>
  </si>
  <si>
    <t>0255</t>
  </si>
  <si>
    <t>C0255</t>
  </si>
  <si>
    <t>John Muir Charter</t>
  </si>
  <si>
    <t>29663570000000</t>
  </si>
  <si>
    <t>66357</t>
  </si>
  <si>
    <t>Nevada Joint Union High</t>
  </si>
  <si>
    <t>Orange</t>
  </si>
  <si>
    <t>0000012840</t>
  </si>
  <si>
    <t>30103060134239</t>
  </si>
  <si>
    <t>30</t>
  </si>
  <si>
    <t>10306</t>
  </si>
  <si>
    <t>0134239</t>
  </si>
  <si>
    <t>1807</t>
  </si>
  <si>
    <t>C1807</t>
  </si>
  <si>
    <t>EPIC Charter (Excellence Performance Innovation Citizenship)</t>
  </si>
  <si>
    <t>30103060137976</t>
  </si>
  <si>
    <t>0137976</t>
  </si>
  <si>
    <t>1987</t>
  </si>
  <si>
    <t>C1987</t>
  </si>
  <si>
    <t>Tomorrow's Leadership Collaborative (TLC) Charter</t>
  </si>
  <si>
    <t>30664310000000</t>
  </si>
  <si>
    <t>66431</t>
  </si>
  <si>
    <t>Anaheim Union High</t>
  </si>
  <si>
    <t>30665970000000</t>
  </si>
  <si>
    <t>66597</t>
  </si>
  <si>
    <t>Newport-Mesa Unified</t>
  </si>
  <si>
    <t>30666210000000</t>
  </si>
  <si>
    <t>66621</t>
  </si>
  <si>
    <t>Orange Unified</t>
  </si>
  <si>
    <t>30666700000000</t>
  </si>
  <si>
    <t>66670</t>
  </si>
  <si>
    <t>Santa Ana Unified</t>
  </si>
  <si>
    <t>30736350000000</t>
  </si>
  <si>
    <t>73635</t>
  </si>
  <si>
    <t>Saddleback Valley Unified</t>
  </si>
  <si>
    <t>30736430000000</t>
  </si>
  <si>
    <t>73643</t>
  </si>
  <si>
    <t>Tustin Unified</t>
  </si>
  <si>
    <t>Placer</t>
  </si>
  <si>
    <t>0000012839</t>
  </si>
  <si>
    <t>31103140000000</t>
  </si>
  <si>
    <t>31</t>
  </si>
  <si>
    <t>10314</t>
  </si>
  <si>
    <t>Placer County Office of Education</t>
  </si>
  <si>
    <t>31668940000000</t>
  </si>
  <si>
    <t>66894</t>
  </si>
  <si>
    <t>Placer Union High</t>
  </si>
  <si>
    <t>31669280000000</t>
  </si>
  <si>
    <t>66928</t>
  </si>
  <si>
    <t>Roseville Joint Union High</t>
  </si>
  <si>
    <t>31669510000000</t>
  </si>
  <si>
    <t>66951</t>
  </si>
  <si>
    <t>Western Placer Unified</t>
  </si>
  <si>
    <t>Riverside</t>
  </si>
  <si>
    <t>0000011837</t>
  </si>
  <si>
    <t>33103300128777</t>
  </si>
  <si>
    <t>33</t>
  </si>
  <si>
    <t>10330</t>
  </si>
  <si>
    <t>0128777</t>
  </si>
  <si>
    <t>1602</t>
  </si>
  <si>
    <t>C1602</t>
  </si>
  <si>
    <t>Gateway College and Career Academy</t>
  </si>
  <si>
    <t>33103300137869</t>
  </si>
  <si>
    <t>0137869</t>
  </si>
  <si>
    <t>1993</t>
  </si>
  <si>
    <t>C1993</t>
  </si>
  <si>
    <t>Excelsior Charter School Corona-Norco</t>
  </si>
  <si>
    <t>33670410000000</t>
  </si>
  <si>
    <t>67041</t>
  </si>
  <si>
    <t>Desert Center Unified</t>
  </si>
  <si>
    <t>33671240000000</t>
  </si>
  <si>
    <t>67124</t>
  </si>
  <si>
    <t>Moreno Valley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</si>
  <si>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</si>
  <si>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</si>
  <si>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</si>
  <si>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</si>
  <si>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</si>
  <si>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</si>
  <si>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</si>
  <si>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</si>
  <si>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</si>
  <si>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Sacramento</t>
  </si>
  <si>
    <t>0000004357</t>
  </si>
  <si>
    <t>34673140000000</t>
  </si>
  <si>
    <t>34</t>
  </si>
  <si>
    <t>67314</t>
  </si>
  <si>
    <t>Elk Grove Unified</t>
  </si>
  <si>
    <t>34673300000000</t>
  </si>
  <si>
    <t>67330</t>
  </si>
  <si>
    <t>Folsom-Cordova Unified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</si>
  <si>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</si>
  <si>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</si>
  <si>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</si>
  <si>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</si>
  <si>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</si>
  <si>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</si>
  <si>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34674470000000</t>
  </si>
  <si>
    <t>67447</t>
  </si>
  <si>
    <t>San Juan Unified</t>
  </si>
  <si>
    <t>34739730000000</t>
  </si>
  <si>
    <t>73973</t>
  </si>
  <si>
    <t>Center Joint Unified</t>
  </si>
  <si>
    <t>34765050108837</t>
  </si>
  <si>
    <t>76505</t>
  </si>
  <si>
    <t>0108837</t>
  </si>
  <si>
    <t>0699</t>
  </si>
  <si>
    <t>C0699</t>
  </si>
  <si>
    <t>Community Collaborative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</si>
  <si>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</si>
  <si>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</si>
  <si>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</si>
  <si>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</si>
  <si>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</si>
  <si>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</si>
  <si>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</si>
  <si>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</si>
  <si>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</si>
  <si>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</si>
  <si>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</si>
  <si>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</si>
  <si>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</si>
  <si>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</si>
  <si>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</si>
  <si>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</si>
  <si>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</si>
  <si>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</si>
  <si>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</si>
  <si>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35675380000000</t>
  </si>
  <si>
    <t>67538</t>
  </si>
  <si>
    <t>San Benito High</t>
  </si>
  <si>
    <t>San Bernardino</t>
  </si>
  <si>
    <t>0000011839</t>
  </si>
  <si>
    <t>36675870000000</t>
  </si>
  <si>
    <t>36</t>
  </si>
  <si>
    <t>67587</t>
  </si>
  <si>
    <t>Adelanto Elementary</t>
  </si>
  <si>
    <t>36675870128462</t>
  </si>
  <si>
    <t>0128462</t>
  </si>
  <si>
    <t>1520</t>
  </si>
  <si>
    <t>C1520</t>
  </si>
  <si>
    <t>Taylion High Desert Academy/Adelanto</t>
  </si>
  <si>
    <t>36676110000000</t>
  </si>
  <si>
    <t>67611</t>
  </si>
  <si>
    <t>Barstow Unified</t>
  </si>
  <si>
    <t>36676370000000</t>
  </si>
  <si>
    <t>67637</t>
  </si>
  <si>
    <t>Bear Valley Unified</t>
  </si>
  <si>
    <t>36676520000000</t>
  </si>
  <si>
    <t>67652</t>
  </si>
  <si>
    <t>Chaffey Joint Union High</t>
  </si>
  <si>
    <t>36676780000000</t>
  </si>
  <si>
    <t>67678</t>
  </si>
  <si>
    <t>Chino Valley Unified</t>
  </si>
  <si>
    <t>36678430000000</t>
  </si>
  <si>
    <t>67843</t>
  </si>
  <si>
    <t>Redlands Unified</t>
  </si>
  <si>
    <t>36678760107730</t>
  </si>
  <si>
    <t>67876</t>
  </si>
  <si>
    <t>0107730</t>
  </si>
  <si>
    <t>0677</t>
  </si>
  <si>
    <t>C0677</t>
  </si>
  <si>
    <t>ASA Charter</t>
  </si>
  <si>
    <t>36678760126714</t>
  </si>
  <si>
    <t>0126714</t>
  </si>
  <si>
    <t>1438</t>
  </si>
  <si>
    <t>C1438</t>
  </si>
  <si>
    <t>Woodward Leadership Academy</t>
  </si>
  <si>
    <t>36678763630993</t>
  </si>
  <si>
    <t>3630993</t>
  </si>
  <si>
    <t>0335</t>
  </si>
  <si>
    <t>C0335</t>
  </si>
  <si>
    <t>Provisional Accelerated Learning Academy</t>
  </si>
  <si>
    <t>36679180000000</t>
  </si>
  <si>
    <t>67918</t>
  </si>
  <si>
    <t>Victor Elementary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</si>
  <si>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</si>
  <si>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</si>
  <si>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</si>
  <si>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</si>
  <si>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</si>
  <si>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</si>
  <si>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</si>
  <si>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</si>
  <si>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</si>
  <si>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</si>
  <si>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</si>
  <si>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</si>
  <si>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36750440114389</t>
  </si>
  <si>
    <t>75044</t>
  </si>
  <si>
    <t>0114389</t>
  </si>
  <si>
    <t>0885</t>
  </si>
  <si>
    <t>C0885</t>
  </si>
  <si>
    <t>Mirus Secondary</t>
  </si>
  <si>
    <t>36750510136960</t>
  </si>
  <si>
    <t>75051</t>
  </si>
  <si>
    <t>0136960</t>
  </si>
  <si>
    <t>1923</t>
  </si>
  <si>
    <t>C1923</t>
  </si>
  <si>
    <t>Elite Academic Academy - Lucerne</t>
  </si>
  <si>
    <t>36750770000000</t>
  </si>
  <si>
    <t>75077</t>
  </si>
  <si>
    <t>Apple Valley Unified</t>
  </si>
  <si>
    <t>San Diego</t>
  </si>
  <si>
    <t>0000007988</t>
  </si>
  <si>
    <t>37103710134577</t>
  </si>
  <si>
    <t>37</t>
  </si>
  <si>
    <t>10371</t>
  </si>
  <si>
    <t>0134577</t>
  </si>
  <si>
    <t>1835</t>
  </si>
  <si>
    <t>C1835</t>
  </si>
  <si>
    <t>Audeo Charter II</t>
  </si>
  <si>
    <t>37679830000000</t>
  </si>
  <si>
    <t>67983</t>
  </si>
  <si>
    <t>Borrego Springs Unified</t>
  </si>
  <si>
    <t>37679910000000</t>
  </si>
  <si>
    <t>67991</t>
  </si>
  <si>
    <t>Cajon Valley Union</t>
  </si>
  <si>
    <t>37681060000000</t>
  </si>
  <si>
    <t>68106</t>
  </si>
  <si>
    <t>Escondido Union High</t>
  </si>
  <si>
    <t>37681300000000</t>
  </si>
  <si>
    <t>68130</t>
  </si>
  <si>
    <t>Grossmont Union High</t>
  </si>
  <si>
    <t>37681970000000</t>
  </si>
  <si>
    <t>68197</t>
  </si>
  <si>
    <t>La Mesa-Spring Valley</t>
  </si>
  <si>
    <t>37682130129668</t>
  </si>
  <si>
    <t>68213</t>
  </si>
  <si>
    <t>0129668</t>
  </si>
  <si>
    <t>1628</t>
  </si>
  <si>
    <t>C1628</t>
  </si>
  <si>
    <t>Motivated Youth Academy</t>
  </si>
  <si>
    <t>37682960000000</t>
  </si>
  <si>
    <t>68296</t>
  </si>
  <si>
    <t>Poway Unified</t>
  </si>
  <si>
    <t>37683380000000</t>
  </si>
  <si>
    <t>68338</t>
  </si>
  <si>
    <t>San Diego Unified</t>
  </si>
  <si>
    <t>37683383730959</t>
  </si>
  <si>
    <t>3730959</t>
  </si>
  <si>
    <t>0028</t>
  </si>
  <si>
    <t>C0028</t>
  </si>
  <si>
    <t>Charter School of San Diego</t>
  </si>
  <si>
    <t>37683383731395</t>
  </si>
  <si>
    <t>3731395</t>
  </si>
  <si>
    <t>0406</t>
  </si>
  <si>
    <t>C0406</t>
  </si>
  <si>
    <t>Audeo Charter</t>
  </si>
  <si>
    <t>37683386117279</t>
  </si>
  <si>
    <t>6117279</t>
  </si>
  <si>
    <t>0264</t>
  </si>
  <si>
    <t>C0264</t>
  </si>
  <si>
    <t>Holly Drive Leadership Academy</t>
  </si>
  <si>
    <t>37683460000000</t>
  </si>
  <si>
    <t>68346</t>
  </si>
  <si>
    <t>San Dieguito Union High</t>
  </si>
  <si>
    <t>37683950000000</t>
  </si>
  <si>
    <t>68395</t>
  </si>
  <si>
    <t>South Bay Union</t>
  </si>
  <si>
    <t>37684113731304</t>
  </si>
  <si>
    <t>68411</t>
  </si>
  <si>
    <t>3731304</t>
  </si>
  <si>
    <t>0303</t>
  </si>
  <si>
    <t>C0303</t>
  </si>
  <si>
    <t>MAAC Community Charter</t>
  </si>
  <si>
    <t>37684520000000</t>
  </si>
  <si>
    <t>68452</t>
  </si>
  <si>
    <t>Vista Unified</t>
  </si>
  <si>
    <t>37754160000000</t>
  </si>
  <si>
    <t>75416</t>
  </si>
  <si>
    <t>Warner Unified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</si>
  <si>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</si>
  <si>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</si>
  <si>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</si>
  <si>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</si>
  <si>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</si>
  <si>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</si>
  <si>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</si>
  <si>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</si>
  <si>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</si>
  <si>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</si>
  <si>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</si>
  <si>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</si>
  <si>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San Francisco</t>
  </si>
  <si>
    <t>0000011840</t>
  </si>
  <si>
    <t>38103890000000</t>
  </si>
  <si>
    <t>38</t>
  </si>
  <si>
    <t>10389</t>
  </si>
  <si>
    <t>San Francisco County Office of Education</t>
  </si>
  <si>
    <t>San Joaquin</t>
  </si>
  <si>
    <t>0000011841</t>
  </si>
  <si>
    <t>39103970000000</t>
  </si>
  <si>
    <t>39</t>
  </si>
  <si>
    <t>10397</t>
  </si>
  <si>
    <t>San Joaquin County Office of Education</t>
  </si>
  <si>
    <t>39103970120717</t>
  </si>
  <si>
    <t>0120717</t>
  </si>
  <si>
    <t>1146</t>
  </si>
  <si>
    <t>C1146</t>
  </si>
  <si>
    <t>one.Charter</t>
  </si>
  <si>
    <t>39685930000000</t>
  </si>
  <si>
    <t>68593</t>
  </si>
  <si>
    <t>Manteca Unified</t>
  </si>
  <si>
    <t>39686270132050</t>
  </si>
  <si>
    <t>68627</t>
  </si>
  <si>
    <t>0132050</t>
  </si>
  <si>
    <t>1731</t>
  </si>
  <si>
    <t>C1731</t>
  </si>
  <si>
    <t>Astronaut Jose M. Hernandez Academy</t>
  </si>
  <si>
    <t>39686500000000</t>
  </si>
  <si>
    <t>68650</t>
  </si>
  <si>
    <t>Ripon Unified</t>
  </si>
  <si>
    <t>San Mateo</t>
  </si>
  <si>
    <t>0000011843</t>
  </si>
  <si>
    <t>41104130000000</t>
  </si>
  <si>
    <t>41</t>
  </si>
  <si>
    <t>10413</t>
  </si>
  <si>
    <t>San Mateo County Office of Education</t>
  </si>
  <si>
    <t>41689990135608</t>
  </si>
  <si>
    <t>68999</t>
  </si>
  <si>
    <t>0135608</t>
  </si>
  <si>
    <t>1868</t>
  </si>
  <si>
    <t>C1868</t>
  </si>
  <si>
    <t>KIPP Valiant Community Prep</t>
  </si>
  <si>
    <t>41690050127282</t>
  </si>
  <si>
    <t>69005</t>
  </si>
  <si>
    <t>0127282</t>
  </si>
  <si>
    <t>1498</t>
  </si>
  <si>
    <t>C1498</t>
  </si>
  <si>
    <t>Connect Community Charter</t>
  </si>
  <si>
    <t>41690470000000</t>
  </si>
  <si>
    <t>69047</t>
  </si>
  <si>
    <t>San Mateo Union High</t>
  </si>
  <si>
    <t>41690620000000</t>
  </si>
  <si>
    <t>69062</t>
  </si>
  <si>
    <t>Sequoia Union High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</si>
  <si>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</si>
  <si>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</si>
  <si>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</si>
  <si>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</si>
  <si>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</si>
  <si>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</si>
  <si>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</si>
  <si>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42691200000000</t>
  </si>
  <si>
    <t>42</t>
  </si>
  <si>
    <t>69120</t>
  </si>
  <si>
    <t>Santa Maria-Bonita</t>
  </si>
  <si>
    <t>42767860000000</t>
  </si>
  <si>
    <t>76786</t>
  </si>
  <si>
    <t>Santa Barbara Unified</t>
  </si>
  <si>
    <t>Santa Clara</t>
  </si>
  <si>
    <t>0000011846</t>
  </si>
  <si>
    <t>43104390000000</t>
  </si>
  <si>
    <t>43</t>
  </si>
  <si>
    <t>10439</t>
  </si>
  <si>
    <t>Santa Clara County Office of Education</t>
  </si>
  <si>
    <t>43104390116814</t>
  </si>
  <si>
    <t>0116814</t>
  </si>
  <si>
    <t>0972</t>
  </si>
  <si>
    <t>C0972</t>
  </si>
  <si>
    <t>ACE Empower Academy</t>
  </si>
  <si>
    <t>43694010000000</t>
  </si>
  <si>
    <t>69401</t>
  </si>
  <si>
    <t>Campbell Union High</t>
  </si>
  <si>
    <t>43694270107151</t>
  </si>
  <si>
    <t>69427</t>
  </si>
  <si>
    <t>0107151</t>
  </si>
  <si>
    <t>0646</t>
  </si>
  <si>
    <t>C0646</t>
  </si>
  <si>
    <t>Escuela Popular/Center for Training and Careers, Family Learning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</si>
  <si>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</si>
  <si>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</si>
  <si>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</si>
  <si>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</si>
  <si>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</si>
  <si>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</si>
  <si>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</si>
  <si>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</si>
  <si>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</si>
  <si>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</si>
  <si>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43694840000000</t>
  </si>
  <si>
    <t>69484</t>
  </si>
  <si>
    <t>Gilroy Unified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</si>
  <si>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</si>
  <si>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</si>
  <si>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</si>
  <si>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</si>
  <si>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</si>
  <si>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</si>
  <si>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43696660000000</t>
  </si>
  <si>
    <t>69666</t>
  </si>
  <si>
    <t>San Jose Unified</t>
  </si>
  <si>
    <t>43696660129718</t>
  </si>
  <si>
    <t>0129718</t>
  </si>
  <si>
    <t>1623</t>
  </si>
  <si>
    <t>C1623</t>
  </si>
  <si>
    <t>Downtown College Preparatory Middle</t>
  </si>
  <si>
    <t>43696740000000</t>
  </si>
  <si>
    <t>69674</t>
  </si>
  <si>
    <t>Santa Clara Unified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</si>
  <si>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</si>
  <si>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</si>
  <si>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</si>
  <si>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</si>
  <si>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</si>
  <si>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</si>
  <si>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</si>
  <si>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</si>
  <si>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</si>
  <si>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</si>
  <si>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</si>
  <si>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</si>
  <si>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</si>
  <si>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</si>
  <si>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</si>
  <si>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</si>
  <si>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</si>
  <si>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</si>
  <si>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</si>
  <si>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</si>
  <si>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</si>
  <si>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</si>
  <si>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</si>
  <si>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</si>
  <si>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</si>
  <si>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</si>
  <si>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</si>
  <si>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45699890000000</t>
  </si>
  <si>
    <t>69989</t>
  </si>
  <si>
    <t>Fall River Joint Unified</t>
  </si>
  <si>
    <t>45701360000000</t>
  </si>
  <si>
    <t>70136</t>
  </si>
  <si>
    <t>Shasta Union High</t>
  </si>
  <si>
    <t>45701690000000</t>
  </si>
  <si>
    <t>70169</t>
  </si>
  <si>
    <t>Whitmore Union Elementary</t>
  </si>
  <si>
    <t>45752670000000</t>
  </si>
  <si>
    <t>75267</t>
  </si>
  <si>
    <t>Gateway Unified</t>
  </si>
  <si>
    <t>Siskiyou</t>
  </si>
  <si>
    <t>0000011782</t>
  </si>
  <si>
    <t>47104700000000</t>
  </si>
  <si>
    <t>47</t>
  </si>
  <si>
    <t>10470</t>
  </si>
  <si>
    <t>Siskiyou County Office of Education</t>
  </si>
  <si>
    <t>47703590000000</t>
  </si>
  <si>
    <t>70359</t>
  </si>
  <si>
    <t>Hornbrook Elementary</t>
  </si>
  <si>
    <t>Solano</t>
  </si>
  <si>
    <t>0000011854</t>
  </si>
  <si>
    <t>48104880139030</t>
  </si>
  <si>
    <t>48</t>
  </si>
  <si>
    <t>10488</t>
  </si>
  <si>
    <t>0139030</t>
  </si>
  <si>
    <t>2034</t>
  </si>
  <si>
    <t>C2034</t>
  </si>
  <si>
    <t>Elite Public</t>
  </si>
  <si>
    <t>48705400000000</t>
  </si>
  <si>
    <t>70540</t>
  </si>
  <si>
    <t>Fairfield-Suisun Unified</t>
  </si>
  <si>
    <t>Sonoma</t>
  </si>
  <si>
    <t>0000011855</t>
  </si>
  <si>
    <t>49706800000000</t>
  </si>
  <si>
    <t>49</t>
  </si>
  <si>
    <t>70680</t>
  </si>
  <si>
    <t>Forestville Union Elementary</t>
  </si>
  <si>
    <t>49707300000000</t>
  </si>
  <si>
    <t>70730</t>
  </si>
  <si>
    <t>Harmony Union Elementary</t>
  </si>
  <si>
    <t>49709200000000</t>
  </si>
  <si>
    <t>70920</t>
  </si>
  <si>
    <t>Santa Rosa High</t>
  </si>
  <si>
    <t>Stanislaus</t>
  </si>
  <si>
    <t>0000013338</t>
  </si>
  <si>
    <t>50710430000000</t>
  </si>
  <si>
    <t>50</t>
  </si>
  <si>
    <t>71043</t>
  </si>
  <si>
    <t>Ceres Unified</t>
  </si>
  <si>
    <t>50711670000000</t>
  </si>
  <si>
    <t>71167</t>
  </si>
  <si>
    <t>Modesto City Elementary</t>
  </si>
  <si>
    <t>50711750000000</t>
  </si>
  <si>
    <t>71175</t>
  </si>
  <si>
    <t>Modesto City High</t>
  </si>
  <si>
    <t>Sutter</t>
  </si>
  <si>
    <t>0000004848</t>
  </si>
  <si>
    <t>51105120000000</t>
  </si>
  <si>
    <t>51</t>
  </si>
  <si>
    <t>10512</t>
  </si>
  <si>
    <t>Sutter County Office of Education</t>
  </si>
  <si>
    <t>Tehama</t>
  </si>
  <si>
    <t>0000011857</t>
  </si>
  <si>
    <t>52714980000000</t>
  </si>
  <si>
    <t>52</t>
  </si>
  <si>
    <t>71498</t>
  </si>
  <si>
    <t>Corning Union Elementary</t>
  </si>
  <si>
    <t>52716210000000</t>
  </si>
  <si>
    <t>71621</t>
  </si>
  <si>
    <t>Red Bluff Union Elementary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</si>
  <si>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</si>
  <si>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</si>
  <si>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</si>
  <si>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</si>
  <si>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</si>
  <si>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</si>
  <si>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</si>
  <si>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</si>
  <si>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</si>
  <si>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53717460000000</t>
  </si>
  <si>
    <t>71746</t>
  </si>
  <si>
    <t>Lewiston Elementary</t>
  </si>
  <si>
    <t>Tulare</t>
  </si>
  <si>
    <t>0000011859</t>
  </si>
  <si>
    <t>54718030000000</t>
  </si>
  <si>
    <t>54</t>
  </si>
  <si>
    <t>71803</t>
  </si>
  <si>
    <t>Alpaugh Unified</t>
  </si>
  <si>
    <t>54718110000000</t>
  </si>
  <si>
    <t>71811</t>
  </si>
  <si>
    <t>Alta Vista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</si>
  <si>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</si>
  <si>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</si>
  <si>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</si>
  <si>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</si>
  <si>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</si>
  <si>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</si>
  <si>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54719930000000</t>
  </si>
  <si>
    <t>71993</t>
  </si>
  <si>
    <t>Lindsay Unified</t>
  </si>
  <si>
    <t>54722490000000</t>
  </si>
  <si>
    <t>72249</t>
  </si>
  <si>
    <t>Tulare Joint Union High</t>
  </si>
  <si>
    <t>54755230000000</t>
  </si>
  <si>
    <t>75523</t>
  </si>
  <si>
    <t>Porterville Unified</t>
  </si>
  <si>
    <t>54768360000000</t>
  </si>
  <si>
    <t>76836</t>
  </si>
  <si>
    <t>Exeter Unified</t>
  </si>
  <si>
    <t>Tuolumne</t>
  </si>
  <si>
    <t>0000004851</t>
  </si>
  <si>
    <t>55105530000000</t>
  </si>
  <si>
    <t>55</t>
  </si>
  <si>
    <t>10553</t>
  </si>
  <si>
    <t>Tuolumne County Superintendent of Schools</t>
  </si>
  <si>
    <t>Ventura</t>
  </si>
  <si>
    <t>0000001357</t>
  </si>
  <si>
    <t>56724540000000</t>
  </si>
  <si>
    <t>56</t>
  </si>
  <si>
    <t>72454</t>
  </si>
  <si>
    <t>Fillmore Unified</t>
  </si>
  <si>
    <t>56724620000000</t>
  </si>
  <si>
    <t>72462</t>
  </si>
  <si>
    <t>Hueneme Elementary</t>
  </si>
  <si>
    <t>56725530139592</t>
  </si>
  <si>
    <t>72553</t>
  </si>
  <si>
    <t>0139592</t>
  </si>
  <si>
    <t>2062</t>
  </si>
  <si>
    <t>C2062</t>
  </si>
  <si>
    <t>Peak Prep Pleasant Valley</t>
  </si>
  <si>
    <t>56726030000000</t>
  </si>
  <si>
    <t>72603</t>
  </si>
  <si>
    <t>Simi Valley Unified</t>
  </si>
  <si>
    <t>56726520000000</t>
  </si>
  <si>
    <t>72652</t>
  </si>
  <si>
    <t>Ventura Unified</t>
  </si>
  <si>
    <t>56738740000000</t>
  </si>
  <si>
    <t>73874</t>
  </si>
  <si>
    <t>Oak Park Unified</t>
  </si>
  <si>
    <t>Yolo</t>
  </si>
  <si>
    <t>0000011865</t>
  </si>
  <si>
    <t>57726940000000</t>
  </si>
  <si>
    <t>57</t>
  </si>
  <si>
    <t>72694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</si>
  <si>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</si>
  <si>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</si>
  <si>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</si>
  <si>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</si>
  <si>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</si>
  <si>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</si>
  <si>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</si>
  <si>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</si>
  <si>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</si>
  <si>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</si>
  <si>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</si>
  <si>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</si>
  <si>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Statewide Total</t>
  </si>
  <si>
    <t xml:space="preserve">County Summary of the Fourth Apportionment for the Comprehensive Support and Improvement </t>
  </si>
  <si>
    <t>County 
Code</t>
  </si>
  <si>
    <t>County 
Treasurer</t>
  </si>
  <si>
    <t>Invoice Number</t>
  </si>
  <si>
    <t>County 
Total</t>
  </si>
  <si>
    <t>School Fiscal Services Division</t>
  </si>
  <si>
    <t>California Department of Education</t>
  </si>
  <si>
    <t>May 2024</t>
  </si>
  <si>
    <t>CDS: County District School; COE: County Office of Education; DFC: Direct Funded Charter</t>
  </si>
  <si>
    <t>22-15438 04-02-2024</t>
  </si>
  <si>
    <t>Voucher ID</t>
  </si>
  <si>
    <t>00412640</t>
  </si>
  <si>
    <t>00412641</t>
  </si>
  <si>
    <t>00412642</t>
  </si>
  <si>
    <t>00412643</t>
  </si>
  <si>
    <t>00412644</t>
  </si>
  <si>
    <t>00412645</t>
  </si>
  <si>
    <t>00412646</t>
  </si>
  <si>
    <t>00412647</t>
  </si>
  <si>
    <t>00412648</t>
  </si>
  <si>
    <t>00412649</t>
  </si>
  <si>
    <t>00412650</t>
  </si>
  <si>
    <t>00412651</t>
  </si>
  <si>
    <t>00412652</t>
  </si>
  <si>
    <t>00412653</t>
  </si>
  <si>
    <t>00412654</t>
  </si>
  <si>
    <t>00412655</t>
  </si>
  <si>
    <t>00412656</t>
  </si>
  <si>
    <t>00412657</t>
  </si>
  <si>
    <t>00412658</t>
  </si>
  <si>
    <t>00412659</t>
  </si>
  <si>
    <t>00412660</t>
  </si>
  <si>
    <t>00412661</t>
  </si>
  <si>
    <t>00412662</t>
  </si>
  <si>
    <t>00412663</t>
  </si>
  <si>
    <t>00412664</t>
  </si>
  <si>
    <t>00412665</t>
  </si>
  <si>
    <t>00412666</t>
  </si>
  <si>
    <t>00412667</t>
  </si>
  <si>
    <t>00412668</t>
  </si>
  <si>
    <t>00412669</t>
  </si>
  <si>
    <t>00412670</t>
  </si>
  <si>
    <t>00412671</t>
  </si>
  <si>
    <t>00412672</t>
  </si>
  <si>
    <t>00412673</t>
  </si>
  <si>
    <t>00412674</t>
  </si>
  <si>
    <t>00412675</t>
  </si>
  <si>
    <t>00412676</t>
  </si>
  <si>
    <t>00412677</t>
  </si>
  <si>
    <t>00412678</t>
  </si>
  <si>
    <t>00412679</t>
  </si>
  <si>
    <t>00412680</t>
  </si>
  <si>
    <t>00412681</t>
  </si>
  <si>
    <t>00412682</t>
  </si>
  <si>
    <t>00412683</t>
  </si>
  <si>
    <t>00412684</t>
  </si>
  <si>
    <t>00412685</t>
  </si>
  <si>
    <t>00412686</t>
  </si>
  <si>
    <t>00412687</t>
  </si>
  <si>
    <t>00412688</t>
  </si>
  <si>
    <t>00412689</t>
  </si>
  <si>
    <t>00412690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</si>
</sst>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2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0" fillId="0" borderId="2" applyNumberFormat="0" applyFill="0" applyAlignment="0" applyProtection="0"/>
  </cellStyleXfs>
  <cellXfs count="32">
    <xf numFmtId="0" fontId="0" fillId="0" borderId="0" xfId="0"/>
    <xf numFmtId="0" fontId="5" fillId="0" borderId="0" xfId="1" applyFont="1" applyFill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164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/>
    <xf numFmtId="165" fontId="2" fillId="0" borderId="0" xfId="0" applyNumberFormat="1" applyFont="1"/>
    <xf numFmtId="0" fontId="7" fillId="0" borderId="0" xfId="0" applyFont="1"/>
    <xf numFmtId="165" fontId="4" fillId="0" borderId="0" xfId="0" applyNumberFormat="1" applyFont="1"/>
    <xf numFmtId="0" fontId="0" fillId="0" borderId="0" xfId="0" quotePrefix="1"/>
    <xf numFmtId="0" fontId="1" fillId="0" borderId="0" xfId="3" applyFill="1" applyAlignment="1">
      <alignment horizontal="left" vertical="center"/>
    </xf>
    <xf numFmtId="0" fontId="5" fillId="0" borderId="0" xfId="1" applyFont="1" applyFill="1"/>
    <xf numFmtId="0" fontId="6" fillId="0" borderId="0" xfId="2" applyFont="1" applyFill="1"/>
    <xf numFmtId="0" fontId="10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2" applyFont="1"/>
    <xf numFmtId="0" fontId="10" fillId="0" borderId="2" xfId="5"/>
    <xf numFmtId="165" fontId="10" fillId="0" borderId="2" xfId="5" applyNumberFormat="1"/>
    <xf numFmtId="0" fontId="4" fillId="0" borderId="1" xfId="0" applyFont="1" applyBorder="1" applyAlignment="1">
      <alignment wrapText="1"/>
    </xf>
    <xf numFmtId="0" fontId="10" fillId="0" borderId="2" xfId="5" applyAlignment="1">
      <alignment horizont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rgb="FFA5A5A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A5A5A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A5A5A5"/>
        </top>
        <bottom/>
      </border>
    </dxf>
    <dxf>
      <fill>
        <patternFill patternType="none">
          <fgColor indexed="64"/>
          <bgColor indexed="65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border diagonalUp="0" diagonalDown="0">
        <left/>
        <right/>
        <top style="thin">
          <color rgb="FFA5A5A5"/>
        </top>
        <bottom/>
        <vertical/>
        <horizontal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BCAD4E9-4ECD-4192-84CB-73D18E092D62}" name="Table5" displayName="Table5" ref="A6:M241" totalsRowCount="1" headerRowDxfId="33" totalsRowCellStyle="Total">
  <autoFilter ref="A6:M240" xr:uid="{4BCAD4E9-4ECD-4192-84CB-73D18E092D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240">
    <sortCondition ref="E7:E240"/>
    <sortCondition ref="F7:F240"/>
    <sortCondition ref="I7:I240"/>
  </sortState>
  <tableColumns count="13">
    <tableColumn id="1" xr3:uid="{6CE1BAE3-366B-44CE-8449-67187C0301F4}" name="County Name" totalsRowLabel="Statewide Total" dataDxfId="32" totalsRowDxfId="31" totalsRowCellStyle="Total"/>
    <tableColumn id="2" xr3:uid="{2A683598-EC6B-4C3D-B1F4-0FAF3A31662B}" name="FI$Cal _x000a_Supplier _x000a_ID" dataDxfId="30" totalsRowDxfId="29" totalsRowCellStyle="Total"/>
    <tableColumn id="3" xr3:uid="{1FFCD21D-2039-451E-AAAA-921835532D60}" name="FI$Cal _x000a_Address Sequence _x000a_ID" dataDxfId="28" totalsRowDxfId="27" totalsRowCellStyle="Total"/>
    <tableColumn id="4" xr3:uid="{31408D9B-DA58-4EFD-B2B3-3C488552FC31}" name="Full CDS Code" dataDxfId="26" totalsRowDxfId="25" totalsRowCellStyle="Total"/>
    <tableColumn id="5" xr3:uid="{66A1D154-E9BD-4F70-86ED-94CCD3342144}" name="County_x000a_Code" dataDxfId="24" totalsRowDxfId="23" totalsRowCellStyle="Total"/>
    <tableColumn id="6" xr3:uid="{69F71412-CDD8-4F55-B452-DB4EABF1B9A5}" name="District_x000a_Code" dataDxfId="22" totalsRowDxfId="21" totalsRowCellStyle="Total"/>
    <tableColumn id="7" xr3:uid="{B65152FD-9798-41A4-B7CD-0BF2C1B5B161}" name="School_x000a_Code" dataDxfId="20" totalsRowDxfId="19" totalsRowCellStyle="Total"/>
    <tableColumn id="8" xr3:uid="{0295965B-860F-4005-AD96-3110CC3991E8}" name="Direct_x000a_Funded_x000a_Charter School_x000a_Number" dataDxfId="18" totalsRowDxfId="17" totalsRowCellStyle="Total"/>
    <tableColumn id="10" xr3:uid="{8814656F-456A-4D7B-A83F-739BE5E2FED9}" name="Service Location Field" dataDxfId="2" totalsRowDxfId="16" totalsRowCellStyle="Total"/>
    <tableColumn id="11" xr3:uid="{218ED191-5F7A-4CFB-9180-D3133014297A}" name="Local Educational Agency" dataDxfId="0" totalsRowDxfId="15" totalsRowCellStyle="Total"/>
    <tableColumn id="14" xr3:uid="{FC65A593-60E4-492D-9BDC-76A624C5452E}" name="LEA Type" dataDxfId="1" totalsRowDxfId="14" totalsRowCellStyle="Total"/>
    <tableColumn id="12" xr3:uid="{142AF302-1F36-44AF-9507-BDA38899F331}" name="2022‒23_x000a_Final_x000a_Allocation_x000a_Amount" totalsRowFunction="sum" dataDxfId="13" totalsRowDxfId="12" totalsRowCellStyle="Total"/>
    <tableColumn id="13" xr3:uid="{E5ED974B-1D7B-4E01-A5A7-103A5D0A7C1E}" name="4th 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Comprehensive Support and Improve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CE2A28-8EF3-49CC-AD7B-1090A06693C6}" name="Table6" displayName="Table6" ref="A5:E57" totalsRowCount="1" headerRowDxfId="9" totalsRowCellStyle="Total">
  <autoFilter ref="A5:E56" xr:uid="{B8CE2A28-8EF3-49CC-AD7B-1090A06693C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5564FE1-82B4-4EEB-809C-FFD431976F89}" name="County _x000a_Code" totalsRowLabel="Statewide Total" dataDxfId="8" totalsRowCellStyle="Total"/>
    <tableColumn id="2" xr3:uid="{44CF477E-4E7E-4DC7-A970-FA80761D9C50}" name="County _x000a_Treasurer" dataDxfId="7" totalsRowCellStyle="Total"/>
    <tableColumn id="3" xr3:uid="{F1E1B7BB-6F9A-4BFE-B0C9-F51DC47BBB05}" name="Invoice Number" dataDxfId="6" totalsRowCellStyle="Total"/>
    <tableColumn id="4" xr3:uid="{77F12F23-4FE9-4321-91B0-955C875E20FE}" name="County _x000a_Total" totalsRowFunction="sum" dataDxfId="5" totalsRowDxfId="4" totalsRowCellStyle="Total"/>
    <tableColumn id="5" xr3:uid="{7C44211C-EF9D-40EB-B1AB-7D77BD1FC853}" name="Voucher ID" totalsRowDxfId="3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he Comprehensive Support and Improve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43B8-179C-4CBE-9CF9-17BADAED0C3D}">
  <dimension ref="A1:M244"/>
  <sheetViews>
    <sheetView tabSelected="1" workbookViewId="0"/>
  </sheetViews>
  <sheetFormatPr defaultColWidth="8.88671875" defaultRowHeight="15" x14ac:dyDescent="0.2"/>
  <cols>
    <col min="1" max="1" width="14.44140625" style="8" customWidth="1"/>
    <col min="2" max="2" width="12.21875" style="8" customWidth="1"/>
    <col min="3" max="3" width="10" style="8" customWidth="1"/>
    <col min="4" max="4" width="15.109375" style="8" bestFit="1" customWidth="1"/>
    <col min="5" max="6" width="7.109375" style="8"/>
    <col min="7" max="7" width="8.77734375" style="8" customWidth="1"/>
    <col min="8" max="8" width="11.33203125" style="8" customWidth="1"/>
    <col min="9" max="9" width="10.88671875" style="8" customWidth="1"/>
    <col min="10" max="10" width="40.6640625" style="8" customWidth="1"/>
    <col min="11" max="11" width="10.6640625" style="8" customWidth="1"/>
    <col min="12" max="12" width="13" style="8" customWidth="1"/>
    <col min="13" max="13" width="18.21875" style="8" customWidth="1"/>
    <col min="14" max="16384" width="8.88671875" style="8"/>
  </cols>
  <sheetData>
    <row r="1" spans="1:13" ht="20.25" x14ac:dyDescent="0.3">
      <c r="A1" s="21" t="s">
        <v>0</v>
      </c>
      <c r="B1" s="2"/>
      <c r="C1" s="3"/>
      <c r="D1" s="3"/>
      <c r="E1" s="4"/>
      <c r="F1" s="5"/>
      <c r="G1" s="5"/>
      <c r="H1" s="5"/>
      <c r="I1" s="6"/>
      <c r="J1" s="5"/>
      <c r="K1" s="5"/>
      <c r="L1" s="7"/>
      <c r="M1" s="6"/>
    </row>
    <row r="2" spans="1:13" ht="18" x14ac:dyDescent="0.25">
      <c r="A2" s="22" t="s">
        <v>1</v>
      </c>
      <c r="B2" s="2"/>
      <c r="C2" s="3"/>
      <c r="D2" s="3"/>
      <c r="E2" s="4"/>
      <c r="F2" s="5"/>
      <c r="G2" s="5"/>
      <c r="H2" s="5"/>
      <c r="I2" s="6"/>
      <c r="J2" s="5"/>
      <c r="K2" s="5"/>
      <c r="L2" s="7"/>
      <c r="M2" s="6"/>
    </row>
    <row r="3" spans="1:13" ht="15.75" x14ac:dyDescent="0.2">
      <c r="A3" s="20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9"/>
      <c r="M3" s="4"/>
    </row>
    <row r="4" spans="1:13" ht="15.75" x14ac:dyDescent="0.25">
      <c r="A4" s="2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4"/>
    </row>
    <row r="5" spans="1:13" ht="15.75" x14ac:dyDescent="0.25">
      <c r="A5" t="s">
        <v>1024</v>
      </c>
      <c r="B5" s="4"/>
      <c r="C5" s="4"/>
      <c r="D5" s="4"/>
      <c r="E5" s="4"/>
      <c r="F5" s="4"/>
      <c r="G5" s="4"/>
      <c r="H5" s="4"/>
      <c r="I5" s="4"/>
      <c r="J5" s="10"/>
      <c r="K5" s="4"/>
      <c r="L5" s="9"/>
      <c r="M5" s="4"/>
    </row>
    <row r="6" spans="1:13" ht="78.7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13</v>
      </c>
      <c r="J6" s="12" t="s">
        <v>14</v>
      </c>
      <c r="K6" s="11" t="s">
        <v>12</v>
      </c>
      <c r="L6" s="11" t="s">
        <v>15</v>
      </c>
      <c r="M6" s="11" t="s">
        <v>16</v>
      </c>
    </row>
    <row r="7" spans="1:13" x14ac:dyDescent="0.2">
      <c r="A7" s="8" t="s">
        <v>17</v>
      </c>
      <c r="B7" s="13" t="s">
        <v>18</v>
      </c>
      <c r="C7" s="13">
        <v>1</v>
      </c>
      <c r="D7" s="24" t="s">
        <v>19</v>
      </c>
      <c r="E7" s="13" t="s">
        <v>20</v>
      </c>
      <c r="F7" s="13" t="s">
        <v>21</v>
      </c>
      <c r="G7" s="13" t="s">
        <v>22</v>
      </c>
      <c r="H7" s="14" t="s">
        <v>23</v>
      </c>
      <c r="I7" s="14">
        <v>61176</v>
      </c>
      <c r="J7" s="30" t="s">
        <v>25</v>
      </c>
      <c r="K7" s="14" t="s">
        <v>24</v>
      </c>
      <c r="L7" s="15">
        <v>178351</v>
      </c>
      <c r="M7" s="15">
        <v>56191</v>
      </c>
    </row>
    <row r="8" spans="1:13" x14ac:dyDescent="0.2">
      <c r="A8" s="8" t="s">
        <v>17</v>
      </c>
      <c r="B8" s="13" t="s">
        <v>18</v>
      </c>
      <c r="C8" s="13">
        <v>1</v>
      </c>
      <c r="D8" s="24" t="s">
        <v>26</v>
      </c>
      <c r="E8" s="13" t="s">
        <v>20</v>
      </c>
      <c r="F8" s="13" t="s">
        <v>27</v>
      </c>
      <c r="G8" s="13" t="s">
        <v>22</v>
      </c>
      <c r="H8" s="14" t="s">
        <v>23</v>
      </c>
      <c r="I8" s="14">
        <v>61192</v>
      </c>
      <c r="J8" s="30" t="s">
        <v>28</v>
      </c>
      <c r="K8" s="14" t="s">
        <v>24</v>
      </c>
      <c r="L8" s="15">
        <v>713403</v>
      </c>
      <c r="M8" s="15">
        <v>318262</v>
      </c>
    </row>
    <row r="9" spans="1:13" x14ac:dyDescent="0.2">
      <c r="A9" s="8" t="s">
        <v>17</v>
      </c>
      <c r="B9" s="13" t="s">
        <v>18</v>
      </c>
      <c r="C9" s="13">
        <v>1</v>
      </c>
      <c r="D9" s="24" t="s">
        <v>29</v>
      </c>
      <c r="E9" s="13" t="s">
        <v>20</v>
      </c>
      <c r="F9" s="13" t="s">
        <v>30</v>
      </c>
      <c r="G9" s="13" t="s">
        <v>22</v>
      </c>
      <c r="H9" s="14" t="s">
        <v>23</v>
      </c>
      <c r="I9" s="14">
        <v>61242</v>
      </c>
      <c r="J9" s="30" t="s">
        <v>31</v>
      </c>
      <c r="K9" s="14" t="s">
        <v>24</v>
      </c>
      <c r="L9" s="15">
        <v>178351</v>
      </c>
      <c r="M9" s="15">
        <v>33452</v>
      </c>
    </row>
    <row r="10" spans="1:13" x14ac:dyDescent="0.2">
      <c r="A10" s="8" t="s">
        <v>17</v>
      </c>
      <c r="B10" s="13" t="s">
        <v>18</v>
      </c>
      <c r="C10" s="13">
        <v>1</v>
      </c>
      <c r="D10" s="24" t="s">
        <v>32</v>
      </c>
      <c r="E10" s="13" t="s">
        <v>20</v>
      </c>
      <c r="F10" s="13" t="s">
        <v>33</v>
      </c>
      <c r="G10" s="13" t="s">
        <v>22</v>
      </c>
      <c r="H10" s="14" t="s">
        <v>23</v>
      </c>
      <c r="I10" s="14">
        <v>61259</v>
      </c>
      <c r="J10" s="30" t="s">
        <v>34</v>
      </c>
      <c r="K10" s="14" t="s">
        <v>24</v>
      </c>
      <c r="L10" s="15">
        <v>3031956</v>
      </c>
      <c r="M10" s="15">
        <v>38712</v>
      </c>
    </row>
    <row r="11" spans="1:13" x14ac:dyDescent="0.2">
      <c r="A11" s="8" t="s">
        <v>17</v>
      </c>
      <c r="B11" s="13" t="s">
        <v>18</v>
      </c>
      <c r="C11" s="13">
        <v>1</v>
      </c>
      <c r="D11" s="24" t="s">
        <v>35</v>
      </c>
      <c r="E11" s="13" t="s">
        <v>20</v>
      </c>
      <c r="F11" s="13" t="s">
        <v>33</v>
      </c>
      <c r="G11" s="13" t="s">
        <v>36</v>
      </c>
      <c r="H11" s="14" t="s">
        <v>37</v>
      </c>
      <c r="I11" s="14" t="s">
        <v>39</v>
      </c>
      <c r="J11" s="30" t="s">
        <v>40</v>
      </c>
      <c r="K11" s="14" t="s">
        <v>38</v>
      </c>
      <c r="L11" s="15">
        <v>178351</v>
      </c>
      <c r="M11" s="15">
        <v>2624</v>
      </c>
    </row>
    <row r="12" spans="1:13" x14ac:dyDescent="0.2">
      <c r="A12" s="8" t="s">
        <v>17</v>
      </c>
      <c r="B12" s="13" t="s">
        <v>18</v>
      </c>
      <c r="C12" s="13">
        <v>1</v>
      </c>
      <c r="D12" s="24" t="s">
        <v>41</v>
      </c>
      <c r="E12" s="13" t="s">
        <v>20</v>
      </c>
      <c r="F12" s="13" t="s">
        <v>42</v>
      </c>
      <c r="G12" s="13" t="s">
        <v>22</v>
      </c>
      <c r="H12" s="14" t="s">
        <v>23</v>
      </c>
      <c r="I12" s="14">
        <v>75101</v>
      </c>
      <c r="J12" s="30" t="s">
        <v>43</v>
      </c>
      <c r="K12" s="14" t="s">
        <v>24</v>
      </c>
      <c r="L12" s="15">
        <v>178351</v>
      </c>
      <c r="M12" s="15">
        <v>99500</v>
      </c>
    </row>
    <row r="13" spans="1:13" x14ac:dyDescent="0.2">
      <c r="A13" s="8" t="s">
        <v>44</v>
      </c>
      <c r="B13" s="13" t="s">
        <v>45</v>
      </c>
      <c r="C13" s="13">
        <v>5</v>
      </c>
      <c r="D13" s="24" t="s">
        <v>46</v>
      </c>
      <c r="E13" s="13" t="s">
        <v>47</v>
      </c>
      <c r="F13" s="13" t="s">
        <v>48</v>
      </c>
      <c r="G13" s="13" t="s">
        <v>22</v>
      </c>
      <c r="H13" s="14" t="s">
        <v>23</v>
      </c>
      <c r="I13" s="14">
        <v>10041</v>
      </c>
      <c r="J13" s="30" t="s">
        <v>50</v>
      </c>
      <c r="K13" s="14" t="s">
        <v>49</v>
      </c>
      <c r="L13" s="15">
        <v>356701</v>
      </c>
      <c r="M13" s="15">
        <v>108534</v>
      </c>
    </row>
    <row r="14" spans="1:13" x14ac:dyDescent="0.2">
      <c r="A14" s="8" t="s">
        <v>44</v>
      </c>
      <c r="B14" s="13" t="s">
        <v>45</v>
      </c>
      <c r="C14" s="13">
        <v>5</v>
      </c>
      <c r="D14" s="24" t="s">
        <v>51</v>
      </c>
      <c r="E14" s="13" t="s">
        <v>47</v>
      </c>
      <c r="F14" s="13" t="s">
        <v>52</v>
      </c>
      <c r="G14" s="13" t="s">
        <v>22</v>
      </c>
      <c r="H14" s="14" t="s">
        <v>23</v>
      </c>
      <c r="I14" s="14">
        <v>61424</v>
      </c>
      <c r="J14" s="30" t="s">
        <v>53</v>
      </c>
      <c r="K14" s="14" t="s">
        <v>24</v>
      </c>
      <c r="L14" s="15">
        <v>713403</v>
      </c>
      <c r="M14" s="15">
        <v>71794</v>
      </c>
    </row>
    <row r="15" spans="1:13" x14ac:dyDescent="0.2">
      <c r="A15" s="8" t="s">
        <v>44</v>
      </c>
      <c r="B15" s="13" t="s">
        <v>45</v>
      </c>
      <c r="C15" s="13">
        <v>5</v>
      </c>
      <c r="D15" s="24" t="s">
        <v>54</v>
      </c>
      <c r="E15" s="13" t="s">
        <v>47</v>
      </c>
      <c r="F15" s="13" t="s">
        <v>55</v>
      </c>
      <c r="G15" s="13" t="s">
        <v>22</v>
      </c>
      <c r="H15" s="14" t="s">
        <v>23</v>
      </c>
      <c r="I15" s="14">
        <v>61507</v>
      </c>
      <c r="J15" s="30" t="s">
        <v>56</v>
      </c>
      <c r="K15" s="14" t="s">
        <v>24</v>
      </c>
      <c r="L15" s="15">
        <v>713403</v>
      </c>
      <c r="M15" s="15">
        <v>188738</v>
      </c>
    </row>
    <row r="16" spans="1:13" x14ac:dyDescent="0.2">
      <c r="A16" s="8" t="s">
        <v>57</v>
      </c>
      <c r="B16" s="13" t="s">
        <v>58</v>
      </c>
      <c r="C16" s="13">
        <v>1</v>
      </c>
      <c r="D16" s="24" t="s">
        <v>59</v>
      </c>
      <c r="E16" s="13" t="s">
        <v>60</v>
      </c>
      <c r="F16" s="13" t="s">
        <v>61</v>
      </c>
      <c r="G16" s="13" t="s">
        <v>22</v>
      </c>
      <c r="H16" s="14" t="s">
        <v>23</v>
      </c>
      <c r="I16" s="14">
        <v>61556</v>
      </c>
      <c r="J16" s="30" t="s">
        <v>62</v>
      </c>
      <c r="K16" s="14" t="s">
        <v>24</v>
      </c>
      <c r="L16" s="15">
        <v>178351</v>
      </c>
      <c r="M16" s="15">
        <v>66649</v>
      </c>
    </row>
    <row r="17" spans="1:13" x14ac:dyDescent="0.2">
      <c r="A17" s="8" t="s">
        <v>57</v>
      </c>
      <c r="B17" s="13" t="s">
        <v>58</v>
      </c>
      <c r="C17" s="13">
        <v>1</v>
      </c>
      <c r="D17" s="24" t="s">
        <v>63</v>
      </c>
      <c r="E17" s="13" t="s">
        <v>60</v>
      </c>
      <c r="F17" s="13" t="s">
        <v>64</v>
      </c>
      <c r="G17" s="13" t="s">
        <v>22</v>
      </c>
      <c r="H17" s="14" t="s">
        <v>23</v>
      </c>
      <c r="I17" s="14">
        <v>61564</v>
      </c>
      <c r="J17" s="30" t="s">
        <v>65</v>
      </c>
      <c r="K17" s="14" t="s">
        <v>24</v>
      </c>
      <c r="L17" s="15">
        <v>356701</v>
      </c>
      <c r="M17" s="15">
        <v>30927</v>
      </c>
    </row>
    <row r="18" spans="1:13" x14ac:dyDescent="0.2">
      <c r="A18" s="8" t="s">
        <v>66</v>
      </c>
      <c r="B18" s="13" t="s">
        <v>67</v>
      </c>
      <c r="C18" s="13">
        <v>1</v>
      </c>
      <c r="D18" s="24" t="s">
        <v>68</v>
      </c>
      <c r="E18" s="13" t="s">
        <v>69</v>
      </c>
      <c r="F18" s="13" t="s">
        <v>70</v>
      </c>
      <c r="G18" s="13" t="s">
        <v>22</v>
      </c>
      <c r="H18" s="14" t="s">
        <v>23</v>
      </c>
      <c r="I18" s="14">
        <v>61598</v>
      </c>
      <c r="J18" s="30" t="s">
        <v>71</v>
      </c>
      <c r="K18" s="14" t="s">
        <v>24</v>
      </c>
      <c r="L18" s="15">
        <v>178351</v>
      </c>
      <c r="M18" s="15">
        <v>41061</v>
      </c>
    </row>
    <row r="19" spans="1:13" x14ac:dyDescent="0.2">
      <c r="A19" s="8" t="s">
        <v>72</v>
      </c>
      <c r="B19" s="13" t="s">
        <v>73</v>
      </c>
      <c r="C19" s="13">
        <v>50</v>
      </c>
      <c r="D19" s="24" t="s">
        <v>74</v>
      </c>
      <c r="E19" s="13" t="s">
        <v>75</v>
      </c>
      <c r="F19" s="13" t="s">
        <v>76</v>
      </c>
      <c r="G19" s="13" t="s">
        <v>22</v>
      </c>
      <c r="H19" s="14" t="s">
        <v>23</v>
      </c>
      <c r="I19" s="14">
        <v>10074</v>
      </c>
      <c r="J19" s="30" t="s">
        <v>77</v>
      </c>
      <c r="K19" s="14" t="s">
        <v>49</v>
      </c>
      <c r="L19" s="15">
        <v>535052</v>
      </c>
      <c r="M19" s="15">
        <v>98186</v>
      </c>
    </row>
    <row r="20" spans="1:13" x14ac:dyDescent="0.2">
      <c r="A20" s="8" t="s">
        <v>72</v>
      </c>
      <c r="B20" s="13" t="s">
        <v>73</v>
      </c>
      <c r="C20" s="13">
        <v>50</v>
      </c>
      <c r="D20" s="24" t="s">
        <v>78</v>
      </c>
      <c r="E20" s="13" t="s">
        <v>75</v>
      </c>
      <c r="F20" s="13" t="s">
        <v>79</v>
      </c>
      <c r="G20" s="13" t="s">
        <v>22</v>
      </c>
      <c r="H20" s="14" t="s">
        <v>23</v>
      </c>
      <c r="I20" s="14">
        <v>61663</v>
      </c>
      <c r="J20" s="30" t="s">
        <v>80</v>
      </c>
      <c r="K20" s="14" t="s">
        <v>24</v>
      </c>
      <c r="L20" s="15">
        <v>178351</v>
      </c>
      <c r="M20" s="15">
        <v>59182</v>
      </c>
    </row>
    <row r="21" spans="1:13" x14ac:dyDescent="0.2">
      <c r="A21" s="8" t="s">
        <v>72</v>
      </c>
      <c r="B21" s="13" t="s">
        <v>73</v>
      </c>
      <c r="C21" s="13">
        <v>50</v>
      </c>
      <c r="D21" s="24" t="s">
        <v>81</v>
      </c>
      <c r="E21" s="13" t="s">
        <v>75</v>
      </c>
      <c r="F21" s="13" t="s">
        <v>82</v>
      </c>
      <c r="G21" s="13" t="s">
        <v>22</v>
      </c>
      <c r="H21" s="14" t="s">
        <v>23</v>
      </c>
      <c r="I21" s="14">
        <v>61697</v>
      </c>
      <c r="J21" s="30" t="s">
        <v>83</v>
      </c>
      <c r="K21" s="14" t="s">
        <v>24</v>
      </c>
      <c r="L21" s="15">
        <v>178351</v>
      </c>
      <c r="M21" s="15">
        <v>83398</v>
      </c>
    </row>
    <row r="22" spans="1:13" x14ac:dyDescent="0.2">
      <c r="A22" s="8" t="s">
        <v>72</v>
      </c>
      <c r="B22" s="13" t="s">
        <v>73</v>
      </c>
      <c r="C22" s="13">
        <v>50</v>
      </c>
      <c r="D22" s="24" t="s">
        <v>84</v>
      </c>
      <c r="E22" s="13" t="s">
        <v>75</v>
      </c>
      <c r="F22" s="13" t="s">
        <v>85</v>
      </c>
      <c r="G22" s="13" t="s">
        <v>22</v>
      </c>
      <c r="H22" s="14" t="s">
        <v>23</v>
      </c>
      <c r="I22" s="14">
        <v>61721</v>
      </c>
      <c r="J22" s="30" t="s">
        <v>86</v>
      </c>
      <c r="K22" s="14" t="s">
        <v>24</v>
      </c>
      <c r="L22" s="15">
        <v>356701</v>
      </c>
      <c r="M22" s="15">
        <v>36691</v>
      </c>
    </row>
    <row r="23" spans="1:13" x14ac:dyDescent="0.2">
      <c r="A23" s="8" t="s">
        <v>87</v>
      </c>
      <c r="B23" s="13" t="s">
        <v>88</v>
      </c>
      <c r="C23" s="13">
        <v>1</v>
      </c>
      <c r="D23" s="24" t="s">
        <v>89</v>
      </c>
      <c r="E23" s="13" t="s">
        <v>90</v>
      </c>
      <c r="F23" s="13" t="s">
        <v>91</v>
      </c>
      <c r="G23" s="13" t="s">
        <v>22</v>
      </c>
      <c r="H23" s="14" t="s">
        <v>23</v>
      </c>
      <c r="I23" s="14">
        <v>10082</v>
      </c>
      <c r="J23" s="30" t="s">
        <v>92</v>
      </c>
      <c r="K23" s="14" t="s">
        <v>49</v>
      </c>
      <c r="L23" s="15">
        <v>178351</v>
      </c>
      <c r="M23" s="15">
        <v>42521</v>
      </c>
    </row>
    <row r="24" spans="1:13" x14ac:dyDescent="0.2">
      <c r="A24" s="8" t="s">
        <v>93</v>
      </c>
      <c r="B24" s="13" t="s">
        <v>94</v>
      </c>
      <c r="C24" s="13">
        <v>10</v>
      </c>
      <c r="D24" s="24" t="s">
        <v>95</v>
      </c>
      <c r="E24" s="13" t="s">
        <v>96</v>
      </c>
      <c r="F24" s="13" t="s">
        <v>97</v>
      </c>
      <c r="G24" s="13" t="s">
        <v>22</v>
      </c>
      <c r="H24" s="14" t="s">
        <v>23</v>
      </c>
      <c r="I24" s="14">
        <v>10108</v>
      </c>
      <c r="J24" s="30" t="s">
        <v>98</v>
      </c>
      <c r="K24" s="14" t="s">
        <v>49</v>
      </c>
      <c r="L24" s="15">
        <v>356701</v>
      </c>
      <c r="M24" s="15">
        <v>14019</v>
      </c>
    </row>
    <row r="25" spans="1:13" x14ac:dyDescent="0.2">
      <c r="A25" s="8" t="s">
        <v>93</v>
      </c>
      <c r="B25" s="13" t="s">
        <v>94</v>
      </c>
      <c r="C25" s="13">
        <v>10</v>
      </c>
      <c r="D25" s="24" t="s">
        <v>99</v>
      </c>
      <c r="E25" s="13" t="s">
        <v>96</v>
      </c>
      <c r="F25" s="13" t="s">
        <v>97</v>
      </c>
      <c r="G25" s="13" t="s">
        <v>100</v>
      </c>
      <c r="H25" s="14" t="s">
        <v>101</v>
      </c>
      <c r="I25" s="14" t="s">
        <v>102</v>
      </c>
      <c r="J25" s="30" t="s">
        <v>103</v>
      </c>
      <c r="K25" s="14" t="s">
        <v>38</v>
      </c>
      <c r="L25" s="15">
        <v>178351</v>
      </c>
      <c r="M25" s="15">
        <v>17372</v>
      </c>
    </row>
    <row r="26" spans="1:13" x14ac:dyDescent="0.2">
      <c r="A26" s="8" t="s">
        <v>93</v>
      </c>
      <c r="B26" s="13" t="s">
        <v>94</v>
      </c>
      <c r="C26" s="13">
        <v>10</v>
      </c>
      <c r="D26" s="24" t="s">
        <v>104</v>
      </c>
      <c r="E26" s="13" t="s">
        <v>96</v>
      </c>
      <c r="F26" s="13" t="s">
        <v>105</v>
      </c>
      <c r="G26" s="13" t="s">
        <v>22</v>
      </c>
      <c r="H26" s="14" t="s">
        <v>23</v>
      </c>
      <c r="I26" s="14">
        <v>62117</v>
      </c>
      <c r="J26" s="30" t="s">
        <v>106</v>
      </c>
      <c r="K26" s="14" t="s">
        <v>24</v>
      </c>
      <c r="L26" s="15">
        <v>535052</v>
      </c>
      <c r="M26" s="15">
        <v>4273</v>
      </c>
    </row>
    <row r="27" spans="1:13" x14ac:dyDescent="0.2">
      <c r="A27" s="8" t="s">
        <v>93</v>
      </c>
      <c r="B27" s="13" t="s">
        <v>94</v>
      </c>
      <c r="C27" s="13">
        <v>10</v>
      </c>
      <c r="D27" s="24" t="s">
        <v>107</v>
      </c>
      <c r="E27" s="13" t="s">
        <v>96</v>
      </c>
      <c r="F27" s="13" t="s">
        <v>108</v>
      </c>
      <c r="G27" s="13" t="s">
        <v>22</v>
      </c>
      <c r="H27" s="14" t="s">
        <v>23</v>
      </c>
      <c r="I27" s="14">
        <v>62166</v>
      </c>
      <c r="J27" s="30" t="s">
        <v>109</v>
      </c>
      <c r="K27" s="14" t="s">
        <v>24</v>
      </c>
      <c r="L27" s="15">
        <v>2496904</v>
      </c>
      <c r="M27" s="15">
        <v>124148</v>
      </c>
    </row>
    <row r="28" spans="1:13" x14ac:dyDescent="0.2">
      <c r="A28" s="8" t="s">
        <v>93</v>
      </c>
      <c r="B28" s="13" t="s">
        <v>94</v>
      </c>
      <c r="C28" s="13">
        <v>10</v>
      </c>
      <c r="D28" s="24" t="s">
        <v>115</v>
      </c>
      <c r="E28" s="13" t="s">
        <v>96</v>
      </c>
      <c r="F28" s="13" t="s">
        <v>108</v>
      </c>
      <c r="G28" s="13" t="s">
        <v>116</v>
      </c>
      <c r="H28" s="14" t="s">
        <v>117</v>
      </c>
      <c r="I28" s="14" t="s">
        <v>118</v>
      </c>
      <c r="J28" s="30" t="s">
        <v>119</v>
      </c>
      <c r="K28" s="14" t="s">
        <v>38</v>
      </c>
      <c r="L28" s="15">
        <v>178351</v>
      </c>
      <c r="M28" s="15">
        <v>36573</v>
      </c>
    </row>
    <row r="29" spans="1:13" x14ac:dyDescent="0.2">
      <c r="A29" s="8" t="s">
        <v>93</v>
      </c>
      <c r="B29" s="13" t="s">
        <v>94</v>
      </c>
      <c r="C29" s="13">
        <v>10</v>
      </c>
      <c r="D29" s="24" t="s">
        <v>120</v>
      </c>
      <c r="E29" s="13" t="s">
        <v>96</v>
      </c>
      <c r="F29" s="13" t="s">
        <v>108</v>
      </c>
      <c r="G29" s="13" t="s">
        <v>121</v>
      </c>
      <c r="H29" s="14" t="s">
        <v>122</v>
      </c>
      <c r="I29" s="14" t="s">
        <v>123</v>
      </c>
      <c r="J29" s="30" t="s">
        <v>124</v>
      </c>
      <c r="K29" s="14" t="s">
        <v>38</v>
      </c>
      <c r="L29" s="15">
        <v>178351</v>
      </c>
      <c r="M29" s="15">
        <v>50784</v>
      </c>
    </row>
    <row r="30" spans="1:13" x14ac:dyDescent="0.2">
      <c r="A30" s="8" t="s">
        <v>93</v>
      </c>
      <c r="B30" s="13" t="s">
        <v>94</v>
      </c>
      <c r="C30" s="13">
        <v>10</v>
      </c>
      <c r="D30" s="24" t="s">
        <v>110</v>
      </c>
      <c r="E30" s="13" t="s">
        <v>96</v>
      </c>
      <c r="F30" s="13" t="s">
        <v>108</v>
      </c>
      <c r="G30" s="13" t="s">
        <v>111</v>
      </c>
      <c r="H30" s="14" t="s">
        <v>112</v>
      </c>
      <c r="I30" s="14" t="s">
        <v>113</v>
      </c>
      <c r="J30" s="30" t="s">
        <v>114</v>
      </c>
      <c r="K30" s="14" t="s">
        <v>38</v>
      </c>
      <c r="L30" s="15">
        <v>178351</v>
      </c>
      <c r="M30" s="15">
        <v>8452</v>
      </c>
    </row>
    <row r="31" spans="1:13" x14ac:dyDescent="0.2">
      <c r="A31" s="8" t="s">
        <v>93</v>
      </c>
      <c r="B31" s="13" t="s">
        <v>94</v>
      </c>
      <c r="C31" s="13">
        <v>10</v>
      </c>
      <c r="D31" s="24" t="s">
        <v>125</v>
      </c>
      <c r="E31" s="13" t="s">
        <v>96</v>
      </c>
      <c r="F31" s="13" t="s">
        <v>126</v>
      </c>
      <c r="G31" s="13" t="s">
        <v>22</v>
      </c>
      <c r="H31" s="14" t="s">
        <v>23</v>
      </c>
      <c r="I31" s="14">
        <v>62257</v>
      </c>
      <c r="J31" s="30" t="s">
        <v>127</v>
      </c>
      <c r="K31" s="14" t="s">
        <v>24</v>
      </c>
      <c r="L31" s="15">
        <v>178351</v>
      </c>
      <c r="M31" s="15">
        <v>29599</v>
      </c>
    </row>
    <row r="32" spans="1:13" x14ac:dyDescent="0.2">
      <c r="A32" s="8" t="s">
        <v>93</v>
      </c>
      <c r="B32" s="13" t="s">
        <v>94</v>
      </c>
      <c r="C32" s="13">
        <v>10</v>
      </c>
      <c r="D32" s="24" t="s">
        <v>128</v>
      </c>
      <c r="E32" s="13" t="s">
        <v>96</v>
      </c>
      <c r="F32" s="13" t="s">
        <v>129</v>
      </c>
      <c r="G32" s="13" t="s">
        <v>22</v>
      </c>
      <c r="H32" s="14" t="s">
        <v>23</v>
      </c>
      <c r="I32" s="14">
        <v>62265</v>
      </c>
      <c r="J32" s="30" t="s">
        <v>130</v>
      </c>
      <c r="K32" s="14" t="s">
        <v>24</v>
      </c>
      <c r="L32" s="15">
        <v>178351</v>
      </c>
      <c r="M32" s="15">
        <v>36885</v>
      </c>
    </row>
    <row r="33" spans="1:13" x14ac:dyDescent="0.2">
      <c r="A33" s="8" t="s">
        <v>93</v>
      </c>
      <c r="B33" s="13" t="s">
        <v>94</v>
      </c>
      <c r="C33" s="13">
        <v>10</v>
      </c>
      <c r="D33" s="24" t="s">
        <v>131</v>
      </c>
      <c r="E33" s="13" t="s">
        <v>96</v>
      </c>
      <c r="F33" s="13" t="s">
        <v>132</v>
      </c>
      <c r="G33" s="13" t="s">
        <v>22</v>
      </c>
      <c r="H33" s="14" t="s">
        <v>23</v>
      </c>
      <c r="I33" s="14">
        <v>62414</v>
      </c>
      <c r="J33" s="30" t="s">
        <v>133</v>
      </c>
      <c r="K33" s="14" t="s">
        <v>24</v>
      </c>
      <c r="L33" s="15">
        <v>356701</v>
      </c>
      <c r="M33" s="15">
        <v>49672</v>
      </c>
    </row>
    <row r="34" spans="1:13" x14ac:dyDescent="0.2">
      <c r="A34" s="8" t="s">
        <v>93</v>
      </c>
      <c r="B34" s="13" t="s">
        <v>94</v>
      </c>
      <c r="C34" s="13">
        <v>10</v>
      </c>
      <c r="D34" s="24" t="s">
        <v>134</v>
      </c>
      <c r="E34" s="13" t="s">
        <v>96</v>
      </c>
      <c r="F34" s="13" t="s">
        <v>135</v>
      </c>
      <c r="G34" s="13" t="s">
        <v>22</v>
      </c>
      <c r="H34" s="14" t="s">
        <v>23</v>
      </c>
      <c r="I34" s="14">
        <v>73965</v>
      </c>
      <c r="J34" s="30" t="s">
        <v>136</v>
      </c>
      <c r="K34" s="14" t="s">
        <v>24</v>
      </c>
      <c r="L34" s="15">
        <v>535052</v>
      </c>
      <c r="M34" s="15">
        <v>458</v>
      </c>
    </row>
    <row r="35" spans="1:13" x14ac:dyDescent="0.2">
      <c r="A35" s="8" t="s">
        <v>93</v>
      </c>
      <c r="B35" s="13" t="s">
        <v>94</v>
      </c>
      <c r="C35" s="13">
        <v>10</v>
      </c>
      <c r="D35" s="24" t="s">
        <v>137</v>
      </c>
      <c r="E35" s="13" t="s">
        <v>96</v>
      </c>
      <c r="F35" s="13" t="s">
        <v>138</v>
      </c>
      <c r="G35" s="13" t="s">
        <v>22</v>
      </c>
      <c r="H35" s="14" t="s">
        <v>23</v>
      </c>
      <c r="I35" s="14">
        <v>76778</v>
      </c>
      <c r="J35" s="30" t="s">
        <v>139</v>
      </c>
      <c r="K35" s="14" t="s">
        <v>24</v>
      </c>
      <c r="L35" s="15">
        <v>535052</v>
      </c>
      <c r="M35" s="15">
        <v>2711</v>
      </c>
    </row>
    <row r="36" spans="1:13" x14ac:dyDescent="0.2">
      <c r="A36" s="8" t="s">
        <v>140</v>
      </c>
      <c r="B36" s="13" t="s">
        <v>141</v>
      </c>
      <c r="C36" s="13">
        <v>5</v>
      </c>
      <c r="D36" s="24" t="s">
        <v>142</v>
      </c>
      <c r="E36" s="13" t="s">
        <v>143</v>
      </c>
      <c r="F36" s="13" t="s">
        <v>144</v>
      </c>
      <c r="G36" s="13" t="s">
        <v>22</v>
      </c>
      <c r="H36" s="14" t="s">
        <v>23</v>
      </c>
      <c r="I36" s="14">
        <v>10116</v>
      </c>
      <c r="J36" s="30" t="s">
        <v>145</v>
      </c>
      <c r="K36" s="14" t="s">
        <v>49</v>
      </c>
      <c r="L36" s="15">
        <v>356701</v>
      </c>
      <c r="M36" s="15">
        <v>128101</v>
      </c>
    </row>
    <row r="37" spans="1:13" x14ac:dyDescent="0.2">
      <c r="A37" s="8" t="s">
        <v>140</v>
      </c>
      <c r="B37" s="13" t="s">
        <v>141</v>
      </c>
      <c r="C37" s="13">
        <v>5</v>
      </c>
      <c r="D37" s="24" t="s">
        <v>146</v>
      </c>
      <c r="E37" s="13" t="s">
        <v>143</v>
      </c>
      <c r="F37" s="13" t="s">
        <v>147</v>
      </c>
      <c r="G37" s="13" t="s">
        <v>22</v>
      </c>
      <c r="H37" s="14" t="s">
        <v>23</v>
      </c>
      <c r="I37" s="14">
        <v>62646</v>
      </c>
      <c r="J37" s="30" t="s">
        <v>148</v>
      </c>
      <c r="K37" s="14" t="s">
        <v>24</v>
      </c>
      <c r="L37" s="15">
        <v>178351</v>
      </c>
      <c r="M37" s="15">
        <v>56209</v>
      </c>
    </row>
    <row r="38" spans="1:13" x14ac:dyDescent="0.2">
      <c r="A38" s="8" t="s">
        <v>149</v>
      </c>
      <c r="B38" s="13" t="s">
        <v>150</v>
      </c>
      <c r="C38" s="13">
        <v>1</v>
      </c>
      <c r="D38" s="24" t="s">
        <v>151</v>
      </c>
      <c r="E38" s="13" t="s">
        <v>152</v>
      </c>
      <c r="F38" s="13" t="s">
        <v>153</v>
      </c>
      <c r="G38" s="13" t="s">
        <v>22</v>
      </c>
      <c r="H38" s="14" t="s">
        <v>23</v>
      </c>
      <c r="I38" s="14">
        <v>10124</v>
      </c>
      <c r="J38" s="30" t="s">
        <v>154</v>
      </c>
      <c r="K38" s="14" t="s">
        <v>49</v>
      </c>
      <c r="L38" s="15">
        <v>178351</v>
      </c>
      <c r="M38" s="15">
        <v>19021</v>
      </c>
    </row>
    <row r="39" spans="1:13" x14ac:dyDescent="0.2">
      <c r="A39" s="8" t="s">
        <v>149</v>
      </c>
      <c r="B39" s="13" t="s">
        <v>150</v>
      </c>
      <c r="C39" s="13">
        <v>1</v>
      </c>
      <c r="D39" s="24" t="s">
        <v>155</v>
      </c>
      <c r="E39" s="13" t="s">
        <v>152</v>
      </c>
      <c r="F39" s="13" t="s">
        <v>156</v>
      </c>
      <c r="G39" s="13" t="s">
        <v>22</v>
      </c>
      <c r="H39" s="14" t="s">
        <v>23</v>
      </c>
      <c r="I39" s="14">
        <v>62729</v>
      </c>
      <c r="J39" s="30" t="s">
        <v>157</v>
      </c>
      <c r="K39" s="14" t="s">
        <v>24</v>
      </c>
      <c r="L39" s="15">
        <v>178351</v>
      </c>
      <c r="M39" s="15">
        <v>7909</v>
      </c>
    </row>
    <row r="40" spans="1:13" x14ac:dyDescent="0.2">
      <c r="A40" s="8" t="s">
        <v>149</v>
      </c>
      <c r="B40" s="13" t="s">
        <v>150</v>
      </c>
      <c r="C40" s="13">
        <v>1</v>
      </c>
      <c r="D40" s="24" t="s">
        <v>158</v>
      </c>
      <c r="E40" s="13" t="s">
        <v>152</v>
      </c>
      <c r="F40" s="13" t="s">
        <v>159</v>
      </c>
      <c r="G40" s="13" t="s">
        <v>22</v>
      </c>
      <c r="H40" s="14" t="s">
        <v>23</v>
      </c>
      <c r="I40" s="14">
        <v>62810</v>
      </c>
      <c r="J40" s="30" t="s">
        <v>160</v>
      </c>
      <c r="K40" s="14" t="s">
        <v>24</v>
      </c>
      <c r="L40" s="15">
        <v>178351</v>
      </c>
      <c r="M40" s="15">
        <v>61842</v>
      </c>
    </row>
    <row r="41" spans="1:13" x14ac:dyDescent="0.2">
      <c r="A41" s="8" t="s">
        <v>149</v>
      </c>
      <c r="B41" s="13" t="s">
        <v>150</v>
      </c>
      <c r="C41" s="13">
        <v>1</v>
      </c>
      <c r="D41" s="24" t="s">
        <v>161</v>
      </c>
      <c r="E41" s="13" t="s">
        <v>152</v>
      </c>
      <c r="F41" s="13" t="s">
        <v>162</v>
      </c>
      <c r="G41" s="13" t="s">
        <v>22</v>
      </c>
      <c r="H41" s="14" t="s">
        <v>23</v>
      </c>
      <c r="I41" s="14">
        <v>62901</v>
      </c>
      <c r="J41" s="30" t="s">
        <v>163</v>
      </c>
      <c r="K41" s="14" t="s">
        <v>24</v>
      </c>
      <c r="L41" s="15">
        <v>356701</v>
      </c>
      <c r="M41" s="15">
        <v>11410</v>
      </c>
    </row>
    <row r="42" spans="1:13" x14ac:dyDescent="0.2">
      <c r="A42" s="8" t="s">
        <v>149</v>
      </c>
      <c r="B42" s="13" t="s">
        <v>150</v>
      </c>
      <c r="C42" s="13">
        <v>1</v>
      </c>
      <c r="D42" s="24" t="s">
        <v>164</v>
      </c>
      <c r="E42" s="13" t="s">
        <v>152</v>
      </c>
      <c r="F42" s="13" t="s">
        <v>165</v>
      </c>
      <c r="G42" s="13" t="s">
        <v>22</v>
      </c>
      <c r="H42" s="14" t="s">
        <v>23</v>
      </c>
      <c r="I42" s="14">
        <v>62984</v>
      </c>
      <c r="J42" s="30" t="s">
        <v>166</v>
      </c>
      <c r="K42" s="14" t="s">
        <v>24</v>
      </c>
      <c r="L42" s="15">
        <v>178351</v>
      </c>
      <c r="M42" s="15">
        <v>57817</v>
      </c>
    </row>
    <row r="43" spans="1:13" x14ac:dyDescent="0.2">
      <c r="A43" s="8" t="s">
        <v>149</v>
      </c>
      <c r="B43" s="13" t="s">
        <v>150</v>
      </c>
      <c r="C43" s="13">
        <v>1</v>
      </c>
      <c r="D43" s="24" t="s">
        <v>167</v>
      </c>
      <c r="E43" s="13" t="s">
        <v>152</v>
      </c>
      <c r="F43" s="13" t="s">
        <v>168</v>
      </c>
      <c r="G43" s="13" t="s">
        <v>22</v>
      </c>
      <c r="H43" s="14" t="s">
        <v>23</v>
      </c>
      <c r="I43" s="14">
        <v>63040</v>
      </c>
      <c r="J43" s="30" t="s">
        <v>169</v>
      </c>
      <c r="K43" s="14" t="s">
        <v>24</v>
      </c>
      <c r="L43" s="15">
        <v>713403</v>
      </c>
      <c r="M43" s="15">
        <v>22038</v>
      </c>
    </row>
    <row r="44" spans="1:13" x14ac:dyDescent="0.2">
      <c r="A44" s="8" t="s">
        <v>149</v>
      </c>
      <c r="B44" s="13" t="s">
        <v>150</v>
      </c>
      <c r="C44" s="13">
        <v>1</v>
      </c>
      <c r="D44" s="24" t="s">
        <v>170</v>
      </c>
      <c r="E44" s="13" t="s">
        <v>152</v>
      </c>
      <c r="F44" s="13" t="s">
        <v>171</v>
      </c>
      <c r="G44" s="13" t="s">
        <v>22</v>
      </c>
      <c r="H44" s="14" t="s">
        <v>23</v>
      </c>
      <c r="I44" s="14">
        <v>75515</v>
      </c>
      <c r="J44" s="30" t="s">
        <v>172</v>
      </c>
      <c r="K44" s="14" t="s">
        <v>24</v>
      </c>
      <c r="L44" s="15">
        <v>178351</v>
      </c>
      <c r="M44" s="15">
        <v>4390</v>
      </c>
    </row>
    <row r="45" spans="1:13" x14ac:dyDescent="0.2">
      <c r="A45" s="8" t="s">
        <v>173</v>
      </c>
      <c r="B45" s="13" t="s">
        <v>174</v>
      </c>
      <c r="C45" s="13">
        <v>1</v>
      </c>
      <c r="D45" s="24" t="s">
        <v>175</v>
      </c>
      <c r="E45" s="13" t="s">
        <v>176</v>
      </c>
      <c r="F45" s="13" t="s">
        <v>177</v>
      </c>
      <c r="G45" s="13" t="s">
        <v>22</v>
      </c>
      <c r="H45" s="14" t="s">
        <v>23</v>
      </c>
      <c r="I45" s="14">
        <v>63081</v>
      </c>
      <c r="J45" s="30" t="s">
        <v>178</v>
      </c>
      <c r="K45" s="14" t="s">
        <v>24</v>
      </c>
      <c r="L45" s="15">
        <v>178351</v>
      </c>
      <c r="M45" s="15">
        <v>70464</v>
      </c>
    </row>
    <row r="46" spans="1:13" x14ac:dyDescent="0.2">
      <c r="A46" s="8" t="s">
        <v>173</v>
      </c>
      <c r="B46" s="13" t="s">
        <v>174</v>
      </c>
      <c r="C46" s="13">
        <v>1</v>
      </c>
      <c r="D46" s="24" t="s">
        <v>179</v>
      </c>
      <c r="E46" s="13" t="s">
        <v>176</v>
      </c>
      <c r="F46" s="13" t="s">
        <v>180</v>
      </c>
      <c r="G46" s="13" t="s">
        <v>22</v>
      </c>
      <c r="H46" s="14" t="s">
        <v>23</v>
      </c>
      <c r="I46" s="14">
        <v>63115</v>
      </c>
      <c r="J46" s="30" t="s">
        <v>181</v>
      </c>
      <c r="K46" s="14" t="s">
        <v>24</v>
      </c>
      <c r="L46" s="15">
        <v>178351</v>
      </c>
      <c r="M46" s="15">
        <v>9797</v>
      </c>
    </row>
    <row r="47" spans="1:13" x14ac:dyDescent="0.2">
      <c r="A47" s="8" t="s">
        <v>182</v>
      </c>
      <c r="B47" s="13" t="s">
        <v>183</v>
      </c>
      <c r="C47" s="13">
        <v>14</v>
      </c>
      <c r="D47" s="24" t="s">
        <v>184</v>
      </c>
      <c r="E47" s="13" t="s">
        <v>185</v>
      </c>
      <c r="F47" s="13" t="s">
        <v>186</v>
      </c>
      <c r="G47" s="13" t="s">
        <v>187</v>
      </c>
      <c r="H47" s="14" t="s">
        <v>188</v>
      </c>
      <c r="I47" s="14" t="s">
        <v>189</v>
      </c>
      <c r="J47" s="30" t="s">
        <v>190</v>
      </c>
      <c r="K47" s="14" t="s">
        <v>38</v>
      </c>
      <c r="L47" s="15">
        <v>178351</v>
      </c>
      <c r="M47" s="15">
        <v>60614</v>
      </c>
    </row>
    <row r="48" spans="1:13" x14ac:dyDescent="0.2">
      <c r="A48" s="8" t="s">
        <v>182</v>
      </c>
      <c r="B48" s="13" t="s">
        <v>183</v>
      </c>
      <c r="C48" s="13">
        <v>14</v>
      </c>
      <c r="D48" s="24" t="s">
        <v>196</v>
      </c>
      <c r="E48" s="13" t="s">
        <v>185</v>
      </c>
      <c r="F48" s="13" t="s">
        <v>186</v>
      </c>
      <c r="G48" s="13" t="s">
        <v>197</v>
      </c>
      <c r="H48" s="14" t="s">
        <v>198</v>
      </c>
      <c r="I48" s="14" t="s">
        <v>199</v>
      </c>
      <c r="J48" s="30" t="s">
        <v>200</v>
      </c>
      <c r="K48" s="14" t="s">
        <v>38</v>
      </c>
      <c r="L48" s="15">
        <v>178351</v>
      </c>
      <c r="M48" s="15">
        <v>48214</v>
      </c>
    </row>
    <row r="49" spans="1:13" x14ac:dyDescent="0.2">
      <c r="A49" s="8" t="s">
        <v>182</v>
      </c>
      <c r="B49" s="13" t="s">
        <v>183</v>
      </c>
      <c r="C49" s="13">
        <v>14</v>
      </c>
      <c r="D49" s="24" t="s">
        <v>191</v>
      </c>
      <c r="E49" s="13" t="s">
        <v>185</v>
      </c>
      <c r="F49" s="13" t="s">
        <v>186</v>
      </c>
      <c r="G49" s="13" t="s">
        <v>192</v>
      </c>
      <c r="H49" s="14" t="s">
        <v>193</v>
      </c>
      <c r="I49" s="14" t="s">
        <v>194</v>
      </c>
      <c r="J49" s="30" t="s">
        <v>195</v>
      </c>
      <c r="K49" s="14" t="s">
        <v>38</v>
      </c>
      <c r="L49" s="15">
        <v>178351</v>
      </c>
      <c r="M49" s="15">
        <v>78560</v>
      </c>
    </row>
    <row r="50" spans="1:13" x14ac:dyDescent="0.2">
      <c r="A50" s="8" t="s">
        <v>182</v>
      </c>
      <c r="B50" s="13" t="s">
        <v>183</v>
      </c>
      <c r="C50" s="13">
        <v>14</v>
      </c>
      <c r="D50" s="24" t="s">
        <v>201</v>
      </c>
      <c r="E50" s="13" t="s">
        <v>185</v>
      </c>
      <c r="F50" s="13" t="s">
        <v>202</v>
      </c>
      <c r="G50" s="13" t="s">
        <v>22</v>
      </c>
      <c r="H50" s="14" t="s">
        <v>23</v>
      </c>
      <c r="I50" s="14">
        <v>63305</v>
      </c>
      <c r="J50" s="30" t="s">
        <v>203</v>
      </c>
      <c r="K50" s="14" t="s">
        <v>24</v>
      </c>
      <c r="L50" s="15">
        <v>178351</v>
      </c>
      <c r="M50" s="15">
        <v>37788</v>
      </c>
    </row>
    <row r="51" spans="1:13" x14ac:dyDescent="0.2">
      <c r="A51" s="8" t="s">
        <v>204</v>
      </c>
      <c r="B51" s="13" t="s">
        <v>205</v>
      </c>
      <c r="C51" s="13">
        <v>2</v>
      </c>
      <c r="D51" s="24" t="s">
        <v>206</v>
      </c>
      <c r="E51" s="13" t="s">
        <v>207</v>
      </c>
      <c r="F51" s="13" t="s">
        <v>208</v>
      </c>
      <c r="G51" s="13" t="s">
        <v>22</v>
      </c>
      <c r="H51" s="14" t="s">
        <v>23</v>
      </c>
      <c r="I51" s="14">
        <v>10157</v>
      </c>
      <c r="J51" s="30" t="s">
        <v>209</v>
      </c>
      <c r="K51" s="14" t="s">
        <v>49</v>
      </c>
      <c r="L51" s="15">
        <v>356701</v>
      </c>
      <c r="M51" s="15">
        <v>85547</v>
      </c>
    </row>
    <row r="52" spans="1:13" ht="30" x14ac:dyDescent="0.2">
      <c r="A52" s="8" t="s">
        <v>204</v>
      </c>
      <c r="B52" s="13" t="s">
        <v>205</v>
      </c>
      <c r="C52" s="13">
        <v>2</v>
      </c>
      <c r="D52" s="24" t="s">
        <v>210</v>
      </c>
      <c r="E52" s="13" t="s">
        <v>207</v>
      </c>
      <c r="F52" s="13" t="s">
        <v>208</v>
      </c>
      <c r="G52" s="13" t="s">
        <v>211</v>
      </c>
      <c r="H52" s="14" t="s">
        <v>212</v>
      </c>
      <c r="I52" s="14" t="s">
        <v>213</v>
      </c>
      <c r="J52" s="30" t="s">
        <v>214</v>
      </c>
      <c r="K52" s="14" t="s">
        <v>38</v>
      </c>
      <c r="L52" s="15">
        <v>178351</v>
      </c>
      <c r="M52" s="15">
        <v>16732</v>
      </c>
    </row>
    <row r="53" spans="1:13" x14ac:dyDescent="0.2">
      <c r="A53" s="8" t="s">
        <v>204</v>
      </c>
      <c r="B53" s="13" t="s">
        <v>205</v>
      </c>
      <c r="C53" s="13">
        <v>2</v>
      </c>
      <c r="D53" s="24" t="s">
        <v>215</v>
      </c>
      <c r="E53" s="13" t="s">
        <v>207</v>
      </c>
      <c r="F53" s="13" t="s">
        <v>216</v>
      </c>
      <c r="G53" s="13" t="s">
        <v>22</v>
      </c>
      <c r="H53" s="14" t="s">
        <v>23</v>
      </c>
      <c r="I53" s="14">
        <v>63628</v>
      </c>
      <c r="J53" s="30" t="s">
        <v>217</v>
      </c>
      <c r="K53" s="14" t="s">
        <v>24</v>
      </c>
      <c r="L53" s="15">
        <v>356701</v>
      </c>
      <c r="M53" s="15">
        <v>45629</v>
      </c>
    </row>
    <row r="54" spans="1:13" x14ac:dyDescent="0.2">
      <c r="A54" s="8" t="s">
        <v>204</v>
      </c>
      <c r="B54" s="13" t="s">
        <v>205</v>
      </c>
      <c r="C54" s="13">
        <v>2</v>
      </c>
      <c r="D54" s="24" t="s">
        <v>218</v>
      </c>
      <c r="E54" s="13" t="s">
        <v>207</v>
      </c>
      <c r="F54" s="13" t="s">
        <v>216</v>
      </c>
      <c r="G54" s="13" t="s">
        <v>219</v>
      </c>
      <c r="H54" s="14" t="s">
        <v>220</v>
      </c>
      <c r="I54" s="14" t="s">
        <v>221</v>
      </c>
      <c r="J54" s="30" t="s">
        <v>222</v>
      </c>
      <c r="K54" s="14" t="s">
        <v>38</v>
      </c>
      <c r="L54" s="15">
        <v>178351</v>
      </c>
      <c r="M54" s="15">
        <v>21142</v>
      </c>
    </row>
    <row r="55" spans="1:13" x14ac:dyDescent="0.2">
      <c r="A55" s="8" t="s">
        <v>204</v>
      </c>
      <c r="B55" s="13" t="s">
        <v>205</v>
      </c>
      <c r="C55" s="13">
        <v>2</v>
      </c>
      <c r="D55" s="24" t="s">
        <v>223</v>
      </c>
      <c r="E55" s="13" t="s">
        <v>207</v>
      </c>
      <c r="F55" s="13" t="s">
        <v>224</v>
      </c>
      <c r="G55" s="13" t="s">
        <v>22</v>
      </c>
      <c r="H55" s="14" t="s">
        <v>23</v>
      </c>
      <c r="I55" s="14">
        <v>63859</v>
      </c>
      <c r="J55" s="30" t="s">
        <v>225</v>
      </c>
      <c r="K55" s="14" t="s">
        <v>24</v>
      </c>
      <c r="L55" s="15">
        <v>178351</v>
      </c>
      <c r="M55" s="15">
        <v>21036</v>
      </c>
    </row>
    <row r="56" spans="1:13" x14ac:dyDescent="0.2">
      <c r="A56" s="8" t="s">
        <v>204</v>
      </c>
      <c r="B56" s="13" t="s">
        <v>205</v>
      </c>
      <c r="C56" s="13">
        <v>2</v>
      </c>
      <c r="D56" s="24" t="s">
        <v>226</v>
      </c>
      <c r="E56" s="13" t="s">
        <v>207</v>
      </c>
      <c r="F56" s="13" t="s">
        <v>227</v>
      </c>
      <c r="G56" s="13" t="s">
        <v>22</v>
      </c>
      <c r="H56" s="14" t="s">
        <v>23</v>
      </c>
      <c r="I56" s="14">
        <v>73742</v>
      </c>
      <c r="J56" s="30" t="s">
        <v>228</v>
      </c>
      <c r="K56" s="14" t="s">
        <v>24</v>
      </c>
      <c r="L56" s="15">
        <v>178351</v>
      </c>
      <c r="M56" s="15">
        <v>7912</v>
      </c>
    </row>
    <row r="57" spans="1:13" x14ac:dyDescent="0.2">
      <c r="A57" s="8" t="s">
        <v>229</v>
      </c>
      <c r="B57" s="13" t="s">
        <v>230</v>
      </c>
      <c r="C57" s="13">
        <v>22</v>
      </c>
      <c r="D57" s="24" t="s">
        <v>231</v>
      </c>
      <c r="E57" s="13" t="s">
        <v>232</v>
      </c>
      <c r="F57" s="13" t="s">
        <v>233</v>
      </c>
      <c r="G57" s="13" t="s">
        <v>22</v>
      </c>
      <c r="H57" s="14" t="s">
        <v>23</v>
      </c>
      <c r="I57" s="14">
        <v>63917</v>
      </c>
      <c r="J57" s="30" t="s">
        <v>234</v>
      </c>
      <c r="K57" s="14" t="s">
        <v>24</v>
      </c>
      <c r="L57" s="15">
        <v>178351</v>
      </c>
      <c r="M57" s="15">
        <v>23853</v>
      </c>
    </row>
    <row r="58" spans="1:13" x14ac:dyDescent="0.2">
      <c r="A58" s="8" t="s">
        <v>229</v>
      </c>
      <c r="B58" s="13" t="s">
        <v>230</v>
      </c>
      <c r="C58" s="13">
        <v>22</v>
      </c>
      <c r="D58" s="24" t="s">
        <v>235</v>
      </c>
      <c r="E58" s="13" t="s">
        <v>232</v>
      </c>
      <c r="F58" s="13" t="s">
        <v>236</v>
      </c>
      <c r="G58" s="13" t="s">
        <v>22</v>
      </c>
      <c r="H58" s="14" t="s">
        <v>23</v>
      </c>
      <c r="I58" s="14">
        <v>63925</v>
      </c>
      <c r="J58" s="30" t="s">
        <v>237</v>
      </c>
      <c r="K58" s="14" t="s">
        <v>24</v>
      </c>
      <c r="L58" s="15">
        <v>178351</v>
      </c>
      <c r="M58" s="15">
        <v>71524</v>
      </c>
    </row>
    <row r="59" spans="1:13" x14ac:dyDescent="0.2">
      <c r="A59" s="8" t="s">
        <v>229</v>
      </c>
      <c r="B59" s="13" t="s">
        <v>230</v>
      </c>
      <c r="C59" s="13">
        <v>22</v>
      </c>
      <c r="D59" s="24" t="s">
        <v>238</v>
      </c>
      <c r="E59" s="13" t="s">
        <v>232</v>
      </c>
      <c r="F59" s="13" t="s">
        <v>239</v>
      </c>
      <c r="G59" s="13" t="s">
        <v>22</v>
      </c>
      <c r="H59" s="14" t="s">
        <v>23</v>
      </c>
      <c r="I59" s="14">
        <v>73932</v>
      </c>
      <c r="J59" s="30" t="s">
        <v>240</v>
      </c>
      <c r="K59" s="14" t="s">
        <v>24</v>
      </c>
      <c r="L59" s="15">
        <v>356701</v>
      </c>
      <c r="M59" s="15">
        <v>15833</v>
      </c>
    </row>
    <row r="60" spans="1:13" x14ac:dyDescent="0.2">
      <c r="A60" s="8" t="s">
        <v>241</v>
      </c>
      <c r="B60" s="13" t="s">
        <v>242</v>
      </c>
      <c r="C60" s="13">
        <v>5</v>
      </c>
      <c r="D60" s="24" t="s">
        <v>243</v>
      </c>
      <c r="E60" s="13" t="s">
        <v>244</v>
      </c>
      <c r="F60" s="13" t="s">
        <v>245</v>
      </c>
      <c r="G60" s="13" t="s">
        <v>22</v>
      </c>
      <c r="H60" s="14" t="s">
        <v>23</v>
      </c>
      <c r="I60" s="14">
        <v>10173</v>
      </c>
      <c r="J60" s="30" t="s">
        <v>246</v>
      </c>
      <c r="K60" s="14" t="s">
        <v>49</v>
      </c>
      <c r="L60" s="15">
        <v>178351</v>
      </c>
      <c r="M60" s="15">
        <v>24820</v>
      </c>
    </row>
    <row r="61" spans="1:13" x14ac:dyDescent="0.2">
      <c r="A61" s="8" t="s">
        <v>241</v>
      </c>
      <c r="B61" s="13" t="s">
        <v>242</v>
      </c>
      <c r="C61" s="13">
        <v>5</v>
      </c>
      <c r="D61" s="24" t="s">
        <v>247</v>
      </c>
      <c r="E61" s="13" t="s">
        <v>244</v>
      </c>
      <c r="F61" s="13" t="s">
        <v>248</v>
      </c>
      <c r="G61" s="13" t="s">
        <v>22</v>
      </c>
      <c r="H61" s="14" t="s">
        <v>23</v>
      </c>
      <c r="I61" s="14">
        <v>64022</v>
      </c>
      <c r="J61" s="30" t="s">
        <v>249</v>
      </c>
      <c r="K61" s="14" t="s">
        <v>24</v>
      </c>
      <c r="L61" s="15">
        <v>1248455</v>
      </c>
      <c r="M61" s="15">
        <v>255017</v>
      </c>
    </row>
    <row r="62" spans="1:13" x14ac:dyDescent="0.2">
      <c r="A62" s="8" t="s">
        <v>250</v>
      </c>
      <c r="B62" s="13" t="s">
        <v>251</v>
      </c>
      <c r="C62" s="13">
        <v>1</v>
      </c>
      <c r="D62" s="24" t="s">
        <v>252</v>
      </c>
      <c r="E62" s="13" t="s">
        <v>253</v>
      </c>
      <c r="F62" s="13" t="s">
        <v>254</v>
      </c>
      <c r="G62" s="13" t="s">
        <v>22</v>
      </c>
      <c r="H62" s="14" t="s">
        <v>23</v>
      </c>
      <c r="I62" s="14">
        <v>75036</v>
      </c>
      <c r="J62" s="30" t="s">
        <v>255</v>
      </c>
      <c r="K62" s="14" t="s">
        <v>24</v>
      </c>
      <c r="L62" s="15">
        <v>356701</v>
      </c>
      <c r="M62" s="15">
        <v>23270</v>
      </c>
    </row>
    <row r="63" spans="1:13" x14ac:dyDescent="0.2">
      <c r="A63" s="8" t="s">
        <v>256</v>
      </c>
      <c r="B63" s="13" t="s">
        <v>257</v>
      </c>
      <c r="C63" s="13">
        <v>1</v>
      </c>
      <c r="D63" s="24" t="s">
        <v>258</v>
      </c>
      <c r="E63" s="13" t="s">
        <v>259</v>
      </c>
      <c r="F63" s="13" t="s">
        <v>260</v>
      </c>
      <c r="G63" s="13" t="s">
        <v>261</v>
      </c>
      <c r="H63" s="14" t="s">
        <v>262</v>
      </c>
      <c r="I63" s="14" t="s">
        <v>263</v>
      </c>
      <c r="J63" s="30" t="s">
        <v>264</v>
      </c>
      <c r="K63" s="14" t="s">
        <v>38</v>
      </c>
      <c r="L63" s="15">
        <v>178351</v>
      </c>
      <c r="M63" s="15">
        <v>26045</v>
      </c>
    </row>
    <row r="64" spans="1:13" x14ac:dyDescent="0.2">
      <c r="A64" s="8" t="s">
        <v>256</v>
      </c>
      <c r="B64" s="13" t="s">
        <v>257</v>
      </c>
      <c r="C64" s="13">
        <v>1</v>
      </c>
      <c r="D64" s="24" t="s">
        <v>265</v>
      </c>
      <c r="E64" s="13" t="s">
        <v>259</v>
      </c>
      <c r="F64" s="13" t="s">
        <v>260</v>
      </c>
      <c r="G64" s="13" t="s">
        <v>266</v>
      </c>
      <c r="H64" s="14" t="s">
        <v>267</v>
      </c>
      <c r="I64" s="14" t="s">
        <v>268</v>
      </c>
      <c r="J64" s="30" t="s">
        <v>269</v>
      </c>
      <c r="K64" s="14" t="s">
        <v>38</v>
      </c>
      <c r="L64" s="15">
        <v>178351</v>
      </c>
      <c r="M64" s="15">
        <v>42647</v>
      </c>
    </row>
    <row r="65" spans="1:13" x14ac:dyDescent="0.2">
      <c r="A65" s="8" t="s">
        <v>256</v>
      </c>
      <c r="B65" s="13" t="s">
        <v>257</v>
      </c>
      <c r="C65" s="13">
        <v>1</v>
      </c>
      <c r="D65" s="24" t="s">
        <v>270</v>
      </c>
      <c r="E65" s="13" t="s">
        <v>259</v>
      </c>
      <c r="F65" s="13" t="s">
        <v>260</v>
      </c>
      <c r="G65" s="13" t="s">
        <v>271</v>
      </c>
      <c r="H65" s="14" t="s">
        <v>272</v>
      </c>
      <c r="I65" s="14" t="s">
        <v>273</v>
      </c>
      <c r="J65" s="30" t="s">
        <v>274</v>
      </c>
      <c r="K65" s="14" t="s">
        <v>38</v>
      </c>
      <c r="L65" s="15">
        <v>178351</v>
      </c>
      <c r="M65" s="15">
        <v>133763</v>
      </c>
    </row>
    <row r="66" spans="1:13" x14ac:dyDescent="0.2">
      <c r="A66" s="8" t="s">
        <v>256</v>
      </c>
      <c r="B66" s="13" t="s">
        <v>257</v>
      </c>
      <c r="C66" s="13">
        <v>1</v>
      </c>
      <c r="D66" s="24" t="s">
        <v>275</v>
      </c>
      <c r="E66" s="13" t="s">
        <v>259</v>
      </c>
      <c r="F66" s="13" t="s">
        <v>276</v>
      </c>
      <c r="G66" s="13" t="s">
        <v>22</v>
      </c>
      <c r="H66" s="14" t="s">
        <v>23</v>
      </c>
      <c r="I66" s="14">
        <v>64246</v>
      </c>
      <c r="J66" s="30" t="s">
        <v>277</v>
      </c>
      <c r="K66" s="14" t="s">
        <v>24</v>
      </c>
      <c r="L66" s="15">
        <v>535052</v>
      </c>
      <c r="M66" s="15">
        <v>117514</v>
      </c>
    </row>
    <row r="67" spans="1:13" x14ac:dyDescent="0.2">
      <c r="A67" s="8" t="s">
        <v>256</v>
      </c>
      <c r="B67" s="13" t="s">
        <v>257</v>
      </c>
      <c r="C67" s="13">
        <v>1</v>
      </c>
      <c r="D67" s="24" t="s">
        <v>278</v>
      </c>
      <c r="E67" s="13" t="s">
        <v>259</v>
      </c>
      <c r="F67" s="13" t="s">
        <v>279</v>
      </c>
      <c r="G67" s="13" t="s">
        <v>22</v>
      </c>
      <c r="H67" s="14" t="s">
        <v>23</v>
      </c>
      <c r="I67" s="14">
        <v>64568</v>
      </c>
      <c r="J67" s="30" t="s">
        <v>280</v>
      </c>
      <c r="K67" s="14" t="s">
        <v>24</v>
      </c>
      <c r="L67" s="15">
        <v>178351</v>
      </c>
      <c r="M67" s="15">
        <v>39653</v>
      </c>
    </row>
    <row r="68" spans="1:13" x14ac:dyDescent="0.2">
      <c r="A68" s="8" t="s">
        <v>256</v>
      </c>
      <c r="B68" s="13" t="s">
        <v>257</v>
      </c>
      <c r="C68" s="13">
        <v>1</v>
      </c>
      <c r="D68" s="24" t="s">
        <v>281</v>
      </c>
      <c r="E68" s="13" t="s">
        <v>259</v>
      </c>
      <c r="F68" s="13" t="s">
        <v>282</v>
      </c>
      <c r="G68" s="13" t="s">
        <v>22</v>
      </c>
      <c r="H68" s="14" t="s">
        <v>23</v>
      </c>
      <c r="I68" s="14">
        <v>64642</v>
      </c>
      <c r="J68" s="30" t="s">
        <v>283</v>
      </c>
      <c r="K68" s="14" t="s">
        <v>24</v>
      </c>
      <c r="L68" s="15">
        <v>356701</v>
      </c>
      <c r="M68" s="15">
        <v>10010</v>
      </c>
    </row>
    <row r="69" spans="1:13" x14ac:dyDescent="0.2">
      <c r="A69" s="8" t="s">
        <v>256</v>
      </c>
      <c r="B69" s="13" t="s">
        <v>257</v>
      </c>
      <c r="C69" s="13">
        <v>1</v>
      </c>
      <c r="D69" s="24" t="s">
        <v>284</v>
      </c>
      <c r="E69" s="13" t="s">
        <v>259</v>
      </c>
      <c r="F69" s="13" t="s">
        <v>285</v>
      </c>
      <c r="G69" s="13" t="s">
        <v>22</v>
      </c>
      <c r="H69" s="14" t="s">
        <v>23</v>
      </c>
      <c r="I69" s="14">
        <v>64733</v>
      </c>
      <c r="J69" s="30" t="s">
        <v>286</v>
      </c>
      <c r="K69" s="14" t="s">
        <v>24</v>
      </c>
      <c r="L69" s="15">
        <v>10701019</v>
      </c>
      <c r="M69" s="15">
        <v>1080547</v>
      </c>
    </row>
    <row r="70" spans="1:13" x14ac:dyDescent="0.2">
      <c r="A70" s="8" t="s">
        <v>256</v>
      </c>
      <c r="B70" s="13" t="s">
        <v>257</v>
      </c>
      <c r="C70" s="13">
        <v>1</v>
      </c>
      <c r="D70" s="24" t="s">
        <v>287</v>
      </c>
      <c r="E70" s="13" t="s">
        <v>259</v>
      </c>
      <c r="F70" s="13" t="s">
        <v>285</v>
      </c>
      <c r="G70" s="13" t="s">
        <v>288</v>
      </c>
      <c r="H70" s="14" t="s">
        <v>289</v>
      </c>
      <c r="I70" s="14" t="s">
        <v>290</v>
      </c>
      <c r="J70" s="30" t="s">
        <v>291</v>
      </c>
      <c r="K70" s="14" t="s">
        <v>38</v>
      </c>
      <c r="L70" s="15">
        <v>178351</v>
      </c>
      <c r="M70" s="15">
        <v>49599</v>
      </c>
    </row>
    <row r="71" spans="1:13" x14ac:dyDescent="0.2">
      <c r="A71" s="8" t="s">
        <v>256</v>
      </c>
      <c r="B71" s="13" t="s">
        <v>257</v>
      </c>
      <c r="C71" s="13">
        <v>1</v>
      </c>
      <c r="D71" s="24" t="s">
        <v>292</v>
      </c>
      <c r="E71" s="13" t="s">
        <v>259</v>
      </c>
      <c r="F71" s="13" t="s">
        <v>285</v>
      </c>
      <c r="G71" s="13" t="s">
        <v>293</v>
      </c>
      <c r="H71" s="14" t="s">
        <v>294</v>
      </c>
      <c r="I71" s="14" t="s">
        <v>295</v>
      </c>
      <c r="J71" s="30" t="s">
        <v>296</v>
      </c>
      <c r="K71" s="14" t="s">
        <v>38</v>
      </c>
      <c r="L71" s="15">
        <v>178351</v>
      </c>
      <c r="M71" s="15">
        <v>106261</v>
      </c>
    </row>
    <row r="72" spans="1:13" x14ac:dyDescent="0.2">
      <c r="A72" s="8" t="s">
        <v>256</v>
      </c>
      <c r="B72" s="13" t="s">
        <v>257</v>
      </c>
      <c r="C72" s="13">
        <v>1</v>
      </c>
      <c r="D72" s="24" t="s">
        <v>297</v>
      </c>
      <c r="E72" s="13" t="s">
        <v>259</v>
      </c>
      <c r="F72" s="13" t="s">
        <v>285</v>
      </c>
      <c r="G72" s="13" t="s">
        <v>298</v>
      </c>
      <c r="H72" s="14" t="s">
        <v>299</v>
      </c>
      <c r="I72" s="14" t="s">
        <v>300</v>
      </c>
      <c r="J72" s="30" t="s">
        <v>301</v>
      </c>
      <c r="K72" s="14" t="s">
        <v>38</v>
      </c>
      <c r="L72" s="15">
        <v>178351</v>
      </c>
      <c r="M72" s="15">
        <v>8768</v>
      </c>
    </row>
    <row r="73" spans="1:13" x14ac:dyDescent="0.2">
      <c r="A73" s="8" t="s">
        <v>256</v>
      </c>
      <c r="B73" s="13" t="s">
        <v>257</v>
      </c>
      <c r="C73" s="13">
        <v>1</v>
      </c>
      <c r="D73" s="24" t="s">
        <v>302</v>
      </c>
      <c r="E73" s="13" t="s">
        <v>259</v>
      </c>
      <c r="F73" s="13" t="s">
        <v>285</v>
      </c>
      <c r="G73" s="13" t="s">
        <v>303</v>
      </c>
      <c r="H73" s="14" t="s">
        <v>304</v>
      </c>
      <c r="I73" s="14" t="s">
        <v>305</v>
      </c>
      <c r="J73" s="30" t="s">
        <v>306</v>
      </c>
      <c r="K73" s="14" t="s">
        <v>38</v>
      </c>
      <c r="L73" s="15">
        <v>178351</v>
      </c>
      <c r="M73" s="15">
        <v>1748</v>
      </c>
    </row>
    <row r="74" spans="1:13" x14ac:dyDescent="0.2">
      <c r="A74" s="8" t="s">
        <v>256</v>
      </c>
      <c r="B74" s="13" t="s">
        <v>257</v>
      </c>
      <c r="C74" s="13">
        <v>1</v>
      </c>
      <c r="D74" s="24" t="s">
        <v>307</v>
      </c>
      <c r="E74" s="13" t="s">
        <v>259</v>
      </c>
      <c r="F74" s="13" t="s">
        <v>285</v>
      </c>
      <c r="G74" s="13" t="s">
        <v>308</v>
      </c>
      <c r="H74" s="14" t="s">
        <v>309</v>
      </c>
      <c r="I74" s="14" t="s">
        <v>310</v>
      </c>
      <c r="J74" s="30" t="s">
        <v>311</v>
      </c>
      <c r="K74" s="14" t="s">
        <v>38</v>
      </c>
      <c r="L74" s="15">
        <v>178351</v>
      </c>
      <c r="M74" s="15">
        <v>50283</v>
      </c>
    </row>
    <row r="75" spans="1:13" x14ac:dyDescent="0.2">
      <c r="A75" s="8" t="s">
        <v>256</v>
      </c>
      <c r="B75" s="13" t="s">
        <v>257</v>
      </c>
      <c r="C75" s="13">
        <v>1</v>
      </c>
      <c r="D75" s="24" t="s">
        <v>312</v>
      </c>
      <c r="E75" s="13" t="s">
        <v>259</v>
      </c>
      <c r="F75" s="13" t="s">
        <v>285</v>
      </c>
      <c r="G75" s="13" t="s">
        <v>313</v>
      </c>
      <c r="H75" s="14" t="s">
        <v>314</v>
      </c>
      <c r="I75" s="14" t="s">
        <v>315</v>
      </c>
      <c r="J75" s="30" t="s">
        <v>316</v>
      </c>
      <c r="K75" s="14" t="s">
        <v>38</v>
      </c>
      <c r="L75" s="15">
        <v>178351</v>
      </c>
      <c r="M75" s="15">
        <v>36677</v>
      </c>
    </row>
    <row r="76" spans="1:13" x14ac:dyDescent="0.2">
      <c r="A76" s="8" t="s">
        <v>256</v>
      </c>
      <c r="B76" s="13" t="s">
        <v>257</v>
      </c>
      <c r="C76" s="13">
        <v>1</v>
      </c>
      <c r="D76" s="24" t="s">
        <v>317</v>
      </c>
      <c r="E76" s="13" t="s">
        <v>259</v>
      </c>
      <c r="F76" s="13" t="s">
        <v>318</v>
      </c>
      <c r="G76" s="13" t="s">
        <v>22</v>
      </c>
      <c r="H76" s="14" t="s">
        <v>23</v>
      </c>
      <c r="I76" s="14">
        <v>64808</v>
      </c>
      <c r="J76" s="30" t="s">
        <v>319</v>
      </c>
      <c r="K76" s="14" t="s">
        <v>24</v>
      </c>
      <c r="L76" s="15">
        <v>356701</v>
      </c>
      <c r="M76" s="15">
        <v>17892</v>
      </c>
    </row>
    <row r="77" spans="1:13" x14ac:dyDescent="0.2">
      <c r="A77" s="8" t="s">
        <v>256</v>
      </c>
      <c r="B77" s="13" t="s">
        <v>257</v>
      </c>
      <c r="C77" s="13">
        <v>1</v>
      </c>
      <c r="D77" s="24" t="s">
        <v>320</v>
      </c>
      <c r="E77" s="13" t="s">
        <v>259</v>
      </c>
      <c r="F77" s="13" t="s">
        <v>321</v>
      </c>
      <c r="G77" s="13" t="s">
        <v>22</v>
      </c>
      <c r="H77" s="14" t="s">
        <v>23</v>
      </c>
      <c r="I77" s="14">
        <v>64840</v>
      </c>
      <c r="J77" s="30" t="s">
        <v>322</v>
      </c>
      <c r="K77" s="14" t="s">
        <v>24</v>
      </c>
      <c r="L77" s="15">
        <v>178351</v>
      </c>
      <c r="M77" s="15">
        <v>3510</v>
      </c>
    </row>
    <row r="78" spans="1:13" x14ac:dyDescent="0.2">
      <c r="A78" s="8" t="s">
        <v>256</v>
      </c>
      <c r="B78" s="13" t="s">
        <v>257</v>
      </c>
      <c r="C78" s="13">
        <v>1</v>
      </c>
      <c r="D78" s="24" t="s">
        <v>323</v>
      </c>
      <c r="E78" s="13" t="s">
        <v>259</v>
      </c>
      <c r="F78" s="13" t="s">
        <v>324</v>
      </c>
      <c r="G78" s="13" t="s">
        <v>325</v>
      </c>
      <c r="H78" s="14" t="s">
        <v>326</v>
      </c>
      <c r="I78" s="14" t="s">
        <v>327</v>
      </c>
      <c r="J78" s="30" t="s">
        <v>328</v>
      </c>
      <c r="K78" s="14" t="s">
        <v>38</v>
      </c>
      <c r="L78" s="15">
        <v>178351</v>
      </c>
      <c r="M78" s="15">
        <v>33380</v>
      </c>
    </row>
    <row r="79" spans="1:13" x14ac:dyDescent="0.2">
      <c r="A79" s="8" t="s">
        <v>256</v>
      </c>
      <c r="B79" s="13" t="s">
        <v>257</v>
      </c>
      <c r="C79" s="13">
        <v>1</v>
      </c>
      <c r="D79" s="24" t="s">
        <v>329</v>
      </c>
      <c r="E79" s="13" t="s">
        <v>259</v>
      </c>
      <c r="F79" s="13" t="s">
        <v>330</v>
      </c>
      <c r="G79" s="13" t="s">
        <v>22</v>
      </c>
      <c r="H79" s="14" t="s">
        <v>23</v>
      </c>
      <c r="I79" s="14">
        <v>64907</v>
      </c>
      <c r="J79" s="30" t="s">
        <v>331</v>
      </c>
      <c r="K79" s="14" t="s">
        <v>24</v>
      </c>
      <c r="L79" s="15">
        <v>356701</v>
      </c>
      <c r="M79" s="15">
        <v>69789</v>
      </c>
    </row>
    <row r="80" spans="1:13" x14ac:dyDescent="0.2">
      <c r="A80" s="8" t="s">
        <v>256</v>
      </c>
      <c r="B80" s="13" t="s">
        <v>257</v>
      </c>
      <c r="C80" s="13">
        <v>1</v>
      </c>
      <c r="D80" s="24" t="s">
        <v>332</v>
      </c>
      <c r="E80" s="13" t="s">
        <v>259</v>
      </c>
      <c r="F80" s="13" t="s">
        <v>333</v>
      </c>
      <c r="G80" s="13" t="s">
        <v>22</v>
      </c>
      <c r="H80" s="14" t="s">
        <v>23</v>
      </c>
      <c r="I80" s="14">
        <v>65029</v>
      </c>
      <c r="J80" s="30" t="s">
        <v>334</v>
      </c>
      <c r="K80" s="14" t="s">
        <v>24</v>
      </c>
      <c r="L80" s="15">
        <v>178351</v>
      </c>
      <c r="M80" s="15">
        <v>22678</v>
      </c>
    </row>
    <row r="81" spans="1:13" x14ac:dyDescent="0.2">
      <c r="A81" s="8" t="s">
        <v>256</v>
      </c>
      <c r="B81" s="13" t="s">
        <v>257</v>
      </c>
      <c r="C81" s="13">
        <v>1</v>
      </c>
      <c r="D81" s="24" t="s">
        <v>335</v>
      </c>
      <c r="E81" s="13" t="s">
        <v>259</v>
      </c>
      <c r="F81" s="13" t="s">
        <v>336</v>
      </c>
      <c r="G81" s="13" t="s">
        <v>22</v>
      </c>
      <c r="H81" s="14" t="s">
        <v>23</v>
      </c>
      <c r="I81" s="14">
        <v>73445</v>
      </c>
      <c r="J81" s="30" t="s">
        <v>337</v>
      </c>
      <c r="K81" s="14" t="s">
        <v>24</v>
      </c>
      <c r="L81" s="15">
        <v>178351</v>
      </c>
      <c r="M81" s="15">
        <v>3848</v>
      </c>
    </row>
    <row r="82" spans="1:13" x14ac:dyDescent="0.2">
      <c r="A82" s="8" t="s">
        <v>256</v>
      </c>
      <c r="B82" s="13" t="s">
        <v>257</v>
      </c>
      <c r="C82" s="13">
        <v>1</v>
      </c>
      <c r="D82" s="24" t="s">
        <v>338</v>
      </c>
      <c r="E82" s="13" t="s">
        <v>259</v>
      </c>
      <c r="F82" s="13" t="s">
        <v>339</v>
      </c>
      <c r="G82" s="13" t="s">
        <v>22</v>
      </c>
      <c r="H82" s="14" t="s">
        <v>23</v>
      </c>
      <c r="I82" s="14">
        <v>73452</v>
      </c>
      <c r="J82" s="30" t="s">
        <v>340</v>
      </c>
      <c r="K82" s="14" t="s">
        <v>24</v>
      </c>
      <c r="L82" s="15">
        <v>356701</v>
      </c>
      <c r="M82" s="15">
        <v>148019</v>
      </c>
    </row>
    <row r="83" spans="1:13" x14ac:dyDescent="0.2">
      <c r="A83" s="8" t="s">
        <v>341</v>
      </c>
      <c r="B83" s="13" t="s">
        <v>342</v>
      </c>
      <c r="C83" s="13">
        <v>1</v>
      </c>
      <c r="D83" s="24" t="s">
        <v>343</v>
      </c>
      <c r="E83" s="13" t="s">
        <v>344</v>
      </c>
      <c r="F83" s="13" t="s">
        <v>345</v>
      </c>
      <c r="G83" s="13" t="s">
        <v>22</v>
      </c>
      <c r="H83" s="14" t="s">
        <v>23</v>
      </c>
      <c r="I83" s="14">
        <v>65243</v>
      </c>
      <c r="J83" s="30" t="s">
        <v>346</v>
      </c>
      <c r="K83" s="14" t="s">
        <v>24</v>
      </c>
      <c r="L83" s="15">
        <v>356701</v>
      </c>
      <c r="M83" s="15">
        <v>49850</v>
      </c>
    </row>
    <row r="84" spans="1:13" x14ac:dyDescent="0.2">
      <c r="A84" s="8" t="s">
        <v>341</v>
      </c>
      <c r="B84" s="13" t="s">
        <v>342</v>
      </c>
      <c r="C84" s="13">
        <v>1</v>
      </c>
      <c r="D84" s="24" t="s">
        <v>347</v>
      </c>
      <c r="E84" s="13" t="s">
        <v>344</v>
      </c>
      <c r="F84" s="13" t="s">
        <v>348</v>
      </c>
      <c r="G84" s="13" t="s">
        <v>22</v>
      </c>
      <c r="H84" s="14" t="s">
        <v>23</v>
      </c>
      <c r="I84" s="14">
        <v>75580</v>
      </c>
      <c r="J84" s="30" t="s">
        <v>349</v>
      </c>
      <c r="K84" s="14" t="s">
        <v>24</v>
      </c>
      <c r="L84" s="15">
        <v>178351</v>
      </c>
      <c r="M84" s="15">
        <v>64018</v>
      </c>
    </row>
    <row r="85" spans="1:13" x14ac:dyDescent="0.2">
      <c r="A85" s="8" t="s">
        <v>341</v>
      </c>
      <c r="B85" s="13" t="s">
        <v>342</v>
      </c>
      <c r="C85" s="13">
        <v>1</v>
      </c>
      <c r="D85" s="24" t="s">
        <v>350</v>
      </c>
      <c r="E85" s="13" t="s">
        <v>344</v>
      </c>
      <c r="F85" s="13" t="s">
        <v>351</v>
      </c>
      <c r="G85" s="13" t="s">
        <v>22</v>
      </c>
      <c r="H85" s="14" t="s">
        <v>23</v>
      </c>
      <c r="I85" s="14">
        <v>76414</v>
      </c>
      <c r="J85" s="30" t="s">
        <v>352</v>
      </c>
      <c r="K85" s="14" t="s">
        <v>24</v>
      </c>
      <c r="L85" s="15">
        <v>178351</v>
      </c>
      <c r="M85" s="15">
        <v>38015</v>
      </c>
    </row>
    <row r="86" spans="1:13" x14ac:dyDescent="0.2">
      <c r="A86" s="8" t="s">
        <v>353</v>
      </c>
      <c r="B86" s="13" t="s">
        <v>354</v>
      </c>
      <c r="C86" s="13">
        <v>53</v>
      </c>
      <c r="D86" s="24" t="s">
        <v>355</v>
      </c>
      <c r="E86" s="13" t="s">
        <v>356</v>
      </c>
      <c r="F86" s="13" t="s">
        <v>357</v>
      </c>
      <c r="G86" s="13" t="s">
        <v>22</v>
      </c>
      <c r="H86" s="14" t="s">
        <v>23</v>
      </c>
      <c r="I86" s="14">
        <v>73361</v>
      </c>
      <c r="J86" s="30" t="s">
        <v>358</v>
      </c>
      <c r="K86" s="14" t="s">
        <v>24</v>
      </c>
      <c r="L86" s="15">
        <v>356701</v>
      </c>
      <c r="M86" s="15">
        <v>77209</v>
      </c>
    </row>
    <row r="87" spans="1:13" x14ac:dyDescent="0.2">
      <c r="A87" s="8" t="s">
        <v>359</v>
      </c>
      <c r="B87" s="13" t="s">
        <v>360</v>
      </c>
      <c r="C87" s="13">
        <v>1</v>
      </c>
      <c r="D87" s="24" t="s">
        <v>361</v>
      </c>
      <c r="E87" s="13" t="s">
        <v>362</v>
      </c>
      <c r="F87" s="13" t="s">
        <v>363</v>
      </c>
      <c r="G87" s="13" t="s">
        <v>22</v>
      </c>
      <c r="H87" s="14" t="s">
        <v>23</v>
      </c>
      <c r="I87" s="14">
        <v>10223</v>
      </c>
      <c r="J87" s="30" t="s">
        <v>364</v>
      </c>
      <c r="K87" s="14" t="s">
        <v>49</v>
      </c>
      <c r="L87" s="15">
        <v>178351</v>
      </c>
      <c r="M87" s="15">
        <v>26004</v>
      </c>
    </row>
    <row r="88" spans="1:13" x14ac:dyDescent="0.2">
      <c r="A88" s="8" t="s">
        <v>365</v>
      </c>
      <c r="B88" s="13" t="s">
        <v>366</v>
      </c>
      <c r="C88" s="13">
        <v>31</v>
      </c>
      <c r="D88" s="24" t="s">
        <v>367</v>
      </c>
      <c r="E88" s="13" t="s">
        <v>368</v>
      </c>
      <c r="F88" s="13" t="s">
        <v>369</v>
      </c>
      <c r="G88" s="13" t="s">
        <v>22</v>
      </c>
      <c r="H88" s="14" t="s">
        <v>23</v>
      </c>
      <c r="I88" s="14">
        <v>65565</v>
      </c>
      <c r="J88" s="30" t="s">
        <v>370</v>
      </c>
      <c r="K88" s="14" t="s">
        <v>24</v>
      </c>
      <c r="L88" s="15">
        <v>178351</v>
      </c>
      <c r="M88" s="15">
        <v>33606</v>
      </c>
    </row>
    <row r="89" spans="1:13" x14ac:dyDescent="0.2">
      <c r="A89" s="8" t="s">
        <v>365</v>
      </c>
      <c r="B89" s="13" t="s">
        <v>366</v>
      </c>
      <c r="C89" s="13">
        <v>31</v>
      </c>
      <c r="D89" s="24" t="s">
        <v>371</v>
      </c>
      <c r="E89" s="13" t="s">
        <v>368</v>
      </c>
      <c r="F89" s="13" t="s">
        <v>372</v>
      </c>
      <c r="G89" s="13" t="s">
        <v>22</v>
      </c>
      <c r="H89" s="14" t="s">
        <v>23</v>
      </c>
      <c r="I89" s="14">
        <v>65599</v>
      </c>
      <c r="J89" s="30" t="s">
        <v>373</v>
      </c>
      <c r="K89" s="14" t="s">
        <v>24</v>
      </c>
      <c r="L89" s="15">
        <v>178351</v>
      </c>
      <c r="M89" s="15">
        <v>46201</v>
      </c>
    </row>
    <row r="90" spans="1:13" x14ac:dyDescent="0.2">
      <c r="A90" s="8" t="s">
        <v>365</v>
      </c>
      <c r="B90" s="13" t="s">
        <v>366</v>
      </c>
      <c r="C90" s="13">
        <v>31</v>
      </c>
      <c r="D90" s="24" t="s">
        <v>374</v>
      </c>
      <c r="E90" s="13" t="s">
        <v>368</v>
      </c>
      <c r="F90" s="13" t="s">
        <v>375</v>
      </c>
      <c r="G90" s="13" t="s">
        <v>22</v>
      </c>
      <c r="H90" s="14" t="s">
        <v>23</v>
      </c>
      <c r="I90" s="14">
        <v>65607</v>
      </c>
      <c r="J90" s="30" t="s">
        <v>376</v>
      </c>
      <c r="K90" s="14" t="s">
        <v>24</v>
      </c>
      <c r="L90" s="15">
        <v>178351</v>
      </c>
      <c r="M90" s="15">
        <v>71470</v>
      </c>
    </row>
    <row r="91" spans="1:13" x14ac:dyDescent="0.2">
      <c r="A91" s="8" t="s">
        <v>365</v>
      </c>
      <c r="B91" s="13" t="s">
        <v>366</v>
      </c>
      <c r="C91" s="13">
        <v>31</v>
      </c>
      <c r="D91" s="24" t="s">
        <v>377</v>
      </c>
      <c r="E91" s="13" t="s">
        <v>368</v>
      </c>
      <c r="F91" s="13" t="s">
        <v>378</v>
      </c>
      <c r="G91" s="13" t="s">
        <v>22</v>
      </c>
      <c r="H91" s="14" t="s">
        <v>23</v>
      </c>
      <c r="I91" s="14">
        <v>65615</v>
      </c>
      <c r="J91" s="30" t="s">
        <v>379</v>
      </c>
      <c r="K91" s="14" t="s">
        <v>24</v>
      </c>
      <c r="L91" s="15">
        <v>178351</v>
      </c>
      <c r="M91" s="15">
        <v>29853</v>
      </c>
    </row>
    <row r="92" spans="1:13" x14ac:dyDescent="0.2">
      <c r="A92" s="8" t="s">
        <v>365</v>
      </c>
      <c r="B92" s="13" t="s">
        <v>366</v>
      </c>
      <c r="C92" s="13">
        <v>31</v>
      </c>
      <c r="D92" s="24" t="s">
        <v>385</v>
      </c>
      <c r="E92" s="13" t="s">
        <v>368</v>
      </c>
      <c r="F92" s="13" t="s">
        <v>378</v>
      </c>
      <c r="G92" s="13" t="s">
        <v>386</v>
      </c>
      <c r="H92" s="14" t="s">
        <v>387</v>
      </c>
      <c r="I92" s="14" t="s">
        <v>388</v>
      </c>
      <c r="J92" s="30" t="s">
        <v>389</v>
      </c>
      <c r="K92" s="14" t="s">
        <v>38</v>
      </c>
      <c r="L92" s="15">
        <v>178351</v>
      </c>
      <c r="M92" s="15">
        <v>9735</v>
      </c>
    </row>
    <row r="93" spans="1:13" x14ac:dyDescent="0.2">
      <c r="A93" s="8" t="s">
        <v>365</v>
      </c>
      <c r="B93" s="13" t="s">
        <v>366</v>
      </c>
      <c r="C93" s="13">
        <v>31</v>
      </c>
      <c r="D93" s="24" t="s">
        <v>380</v>
      </c>
      <c r="E93" s="13" t="s">
        <v>368</v>
      </c>
      <c r="F93" s="13" t="s">
        <v>378</v>
      </c>
      <c r="G93" s="13" t="s">
        <v>381</v>
      </c>
      <c r="H93" s="14" t="s">
        <v>382</v>
      </c>
      <c r="I93" s="14" t="s">
        <v>383</v>
      </c>
      <c r="J93" s="30" t="s">
        <v>384</v>
      </c>
      <c r="K93" s="14" t="s">
        <v>38</v>
      </c>
      <c r="L93" s="15">
        <v>178351</v>
      </c>
      <c r="M93" s="15">
        <v>36539</v>
      </c>
    </row>
    <row r="94" spans="1:13" x14ac:dyDescent="0.2">
      <c r="A94" s="8" t="s">
        <v>390</v>
      </c>
      <c r="B94" s="13" t="s">
        <v>391</v>
      </c>
      <c r="C94" s="13">
        <v>1</v>
      </c>
      <c r="D94" s="24" t="s">
        <v>392</v>
      </c>
      <c r="E94" s="13" t="s">
        <v>393</v>
      </c>
      <c r="F94" s="13" t="s">
        <v>394</v>
      </c>
      <c r="G94" s="13" t="s">
        <v>22</v>
      </c>
      <c r="H94" s="14" t="s">
        <v>23</v>
      </c>
      <c r="I94" s="14">
        <v>65755</v>
      </c>
      <c r="J94" s="30" t="s">
        <v>395</v>
      </c>
      <c r="K94" s="14" t="s">
        <v>24</v>
      </c>
      <c r="L94" s="15">
        <v>178351</v>
      </c>
      <c r="M94" s="15">
        <v>55130</v>
      </c>
    </row>
    <row r="95" spans="1:13" x14ac:dyDescent="0.2">
      <c r="A95" s="8" t="s">
        <v>396</v>
      </c>
      <c r="B95" s="13" t="s">
        <v>397</v>
      </c>
      <c r="C95" s="13">
        <v>1</v>
      </c>
      <c r="D95" s="24" t="s">
        <v>398</v>
      </c>
      <c r="E95" s="13" t="s">
        <v>399</v>
      </c>
      <c r="F95" s="13" t="s">
        <v>400</v>
      </c>
      <c r="G95" s="13" t="s">
        <v>22</v>
      </c>
      <c r="H95" s="14" t="s">
        <v>23</v>
      </c>
      <c r="I95" s="14">
        <v>10264</v>
      </c>
      <c r="J95" s="30" t="s">
        <v>401</v>
      </c>
      <c r="K95" s="14" t="s">
        <v>49</v>
      </c>
      <c r="L95" s="15">
        <v>178351</v>
      </c>
      <c r="M95" s="15">
        <v>32106</v>
      </c>
    </row>
    <row r="96" spans="1:13" x14ac:dyDescent="0.2">
      <c r="A96" s="8" t="s">
        <v>396</v>
      </c>
      <c r="B96" s="13" t="s">
        <v>397</v>
      </c>
      <c r="C96" s="13">
        <v>1</v>
      </c>
      <c r="D96" s="24" t="s">
        <v>402</v>
      </c>
      <c r="E96" s="13" t="s">
        <v>399</v>
      </c>
      <c r="F96" s="13" t="s">
        <v>403</v>
      </c>
      <c r="G96" s="13" t="s">
        <v>22</v>
      </c>
      <c r="H96" s="14" t="s">
        <v>23</v>
      </c>
      <c r="I96" s="14">
        <v>73668</v>
      </c>
      <c r="J96" s="30" t="s">
        <v>404</v>
      </c>
      <c r="K96" s="14" t="s">
        <v>24</v>
      </c>
      <c r="L96" s="15">
        <v>178351</v>
      </c>
      <c r="M96" s="15">
        <v>38964</v>
      </c>
    </row>
    <row r="97" spans="1:13" x14ac:dyDescent="0.2">
      <c r="A97" s="8" t="s">
        <v>405</v>
      </c>
      <c r="B97" s="13" t="s">
        <v>406</v>
      </c>
      <c r="C97" s="13">
        <v>2</v>
      </c>
      <c r="D97" s="24" t="s">
        <v>407</v>
      </c>
      <c r="E97" s="13" t="s">
        <v>408</v>
      </c>
      <c r="F97" s="13" t="s">
        <v>409</v>
      </c>
      <c r="G97" s="13" t="s">
        <v>22</v>
      </c>
      <c r="H97" s="14" t="s">
        <v>23</v>
      </c>
      <c r="I97" s="14">
        <v>10272</v>
      </c>
      <c r="J97" s="30" t="s">
        <v>410</v>
      </c>
      <c r="K97" s="14" t="s">
        <v>49</v>
      </c>
      <c r="L97" s="15">
        <v>178351</v>
      </c>
      <c r="M97" s="15">
        <v>24475</v>
      </c>
    </row>
    <row r="98" spans="1:13" x14ac:dyDescent="0.2">
      <c r="A98" s="8" t="s">
        <v>405</v>
      </c>
      <c r="B98" s="13" t="s">
        <v>406</v>
      </c>
      <c r="C98" s="13">
        <v>2</v>
      </c>
      <c r="D98" s="24" t="s">
        <v>411</v>
      </c>
      <c r="E98" s="13" t="s">
        <v>408</v>
      </c>
      <c r="F98" s="13" t="s">
        <v>412</v>
      </c>
      <c r="G98" s="13" t="s">
        <v>22</v>
      </c>
      <c r="H98" s="14" t="s">
        <v>23</v>
      </c>
      <c r="I98" s="14">
        <v>65987</v>
      </c>
      <c r="J98" s="30" t="s">
        <v>413</v>
      </c>
      <c r="K98" s="14" t="s">
        <v>24</v>
      </c>
      <c r="L98" s="15">
        <v>178351</v>
      </c>
      <c r="M98" s="15">
        <v>53181</v>
      </c>
    </row>
    <row r="99" spans="1:13" x14ac:dyDescent="0.2">
      <c r="A99" s="8" t="s">
        <v>405</v>
      </c>
      <c r="B99" s="13" t="s">
        <v>406</v>
      </c>
      <c r="C99" s="13">
        <v>2</v>
      </c>
      <c r="D99" s="24" t="s">
        <v>414</v>
      </c>
      <c r="E99" s="13" t="s">
        <v>408</v>
      </c>
      <c r="F99" s="13" t="s">
        <v>415</v>
      </c>
      <c r="G99" s="13" t="s">
        <v>22</v>
      </c>
      <c r="H99" s="14" t="s">
        <v>23</v>
      </c>
      <c r="I99" s="14">
        <v>66159</v>
      </c>
      <c r="J99" s="30" t="s">
        <v>416</v>
      </c>
      <c r="K99" s="14" t="s">
        <v>24</v>
      </c>
      <c r="L99" s="15">
        <v>356701</v>
      </c>
      <c r="M99" s="15">
        <v>34966</v>
      </c>
    </row>
    <row r="100" spans="1:13" x14ac:dyDescent="0.2">
      <c r="A100" s="8" t="s">
        <v>417</v>
      </c>
      <c r="B100" s="13" t="s">
        <v>418</v>
      </c>
      <c r="C100" s="13">
        <v>1</v>
      </c>
      <c r="D100" s="24" t="s">
        <v>419</v>
      </c>
      <c r="E100" s="13" t="s">
        <v>420</v>
      </c>
      <c r="F100" s="13" t="s">
        <v>421</v>
      </c>
      <c r="G100" s="13" t="s">
        <v>22</v>
      </c>
      <c r="H100" s="14" t="s">
        <v>23</v>
      </c>
      <c r="I100" s="14">
        <v>10280</v>
      </c>
      <c r="J100" s="30" t="s">
        <v>422</v>
      </c>
      <c r="K100" s="14" t="s">
        <v>49</v>
      </c>
      <c r="L100" s="15">
        <v>178351</v>
      </c>
      <c r="M100" s="15">
        <v>39951</v>
      </c>
    </row>
    <row r="101" spans="1:13" x14ac:dyDescent="0.2">
      <c r="A101" s="8" t="s">
        <v>423</v>
      </c>
      <c r="B101" s="13" t="s">
        <v>424</v>
      </c>
      <c r="C101" s="13">
        <v>1</v>
      </c>
      <c r="D101" s="24" t="s">
        <v>425</v>
      </c>
      <c r="E101" s="13" t="s">
        <v>426</v>
      </c>
      <c r="F101" s="13" t="s">
        <v>427</v>
      </c>
      <c r="G101" s="13" t="s">
        <v>428</v>
      </c>
      <c r="H101" s="14" t="s">
        <v>429</v>
      </c>
      <c r="I101" s="14" t="s">
        <v>430</v>
      </c>
      <c r="J101" s="30" t="s">
        <v>431</v>
      </c>
      <c r="K101" s="14" t="s">
        <v>38</v>
      </c>
      <c r="L101" s="15">
        <v>178351</v>
      </c>
      <c r="M101" s="15">
        <v>11270</v>
      </c>
    </row>
    <row r="102" spans="1:13" x14ac:dyDescent="0.2">
      <c r="A102" s="8" t="s">
        <v>423</v>
      </c>
      <c r="B102" s="13" t="s">
        <v>424</v>
      </c>
      <c r="C102" s="13">
        <v>1</v>
      </c>
      <c r="D102" s="24" t="s">
        <v>432</v>
      </c>
      <c r="E102" s="13" t="s">
        <v>426</v>
      </c>
      <c r="F102" s="13" t="s">
        <v>433</v>
      </c>
      <c r="G102" s="13" t="s">
        <v>22</v>
      </c>
      <c r="H102" s="14" t="s">
        <v>23</v>
      </c>
      <c r="I102" s="14">
        <v>66357</v>
      </c>
      <c r="J102" s="30" t="s">
        <v>434</v>
      </c>
      <c r="K102" s="14" t="s">
        <v>24</v>
      </c>
      <c r="L102" s="15">
        <v>178351</v>
      </c>
      <c r="M102" s="15">
        <v>53526</v>
      </c>
    </row>
    <row r="103" spans="1:13" ht="30" x14ac:dyDescent="0.2">
      <c r="A103" s="8" t="s">
        <v>435</v>
      </c>
      <c r="B103" s="13" t="s">
        <v>436</v>
      </c>
      <c r="C103" s="13">
        <v>4</v>
      </c>
      <c r="D103" s="24" t="s">
        <v>437</v>
      </c>
      <c r="E103" s="13" t="s">
        <v>438</v>
      </c>
      <c r="F103" s="13" t="s">
        <v>439</v>
      </c>
      <c r="G103" s="13" t="s">
        <v>440</v>
      </c>
      <c r="H103" s="14" t="s">
        <v>441</v>
      </c>
      <c r="I103" s="14" t="s">
        <v>442</v>
      </c>
      <c r="J103" s="30" t="s">
        <v>443</v>
      </c>
      <c r="K103" s="14" t="s">
        <v>38</v>
      </c>
      <c r="L103" s="15">
        <v>178351</v>
      </c>
      <c r="M103" s="15">
        <v>4632</v>
      </c>
    </row>
    <row r="104" spans="1:13" ht="30" x14ac:dyDescent="0.2">
      <c r="A104" s="8" t="s">
        <v>435</v>
      </c>
      <c r="B104" s="13" t="s">
        <v>436</v>
      </c>
      <c r="C104" s="13">
        <v>4</v>
      </c>
      <c r="D104" s="24" t="s">
        <v>444</v>
      </c>
      <c r="E104" s="13" t="s">
        <v>438</v>
      </c>
      <c r="F104" s="13" t="s">
        <v>439</v>
      </c>
      <c r="G104" s="13" t="s">
        <v>445</v>
      </c>
      <c r="H104" s="14" t="s">
        <v>446</v>
      </c>
      <c r="I104" s="14" t="s">
        <v>447</v>
      </c>
      <c r="J104" s="30" t="s">
        <v>448</v>
      </c>
      <c r="K104" s="14" t="s">
        <v>38</v>
      </c>
      <c r="L104" s="15">
        <v>178351</v>
      </c>
      <c r="M104" s="15">
        <v>56841</v>
      </c>
    </row>
    <row r="105" spans="1:13" x14ac:dyDescent="0.2">
      <c r="A105" s="8" t="s">
        <v>435</v>
      </c>
      <c r="B105" s="13" t="s">
        <v>436</v>
      </c>
      <c r="C105" s="13">
        <v>4</v>
      </c>
      <c r="D105" s="24" t="s">
        <v>449</v>
      </c>
      <c r="E105" s="13" t="s">
        <v>438</v>
      </c>
      <c r="F105" s="13" t="s">
        <v>450</v>
      </c>
      <c r="G105" s="13" t="s">
        <v>22</v>
      </c>
      <c r="H105" s="14" t="s">
        <v>23</v>
      </c>
      <c r="I105" s="14">
        <v>66431</v>
      </c>
      <c r="J105" s="30" t="s">
        <v>451</v>
      </c>
      <c r="K105" s="14" t="s">
        <v>24</v>
      </c>
      <c r="L105" s="15">
        <v>178351</v>
      </c>
      <c r="M105" s="15">
        <v>53254</v>
      </c>
    </row>
    <row r="106" spans="1:13" x14ac:dyDescent="0.2">
      <c r="A106" s="8" t="s">
        <v>435</v>
      </c>
      <c r="B106" s="13" t="s">
        <v>436</v>
      </c>
      <c r="C106" s="13">
        <v>4</v>
      </c>
      <c r="D106" s="24" t="s">
        <v>452</v>
      </c>
      <c r="E106" s="13" t="s">
        <v>438</v>
      </c>
      <c r="F106" s="13" t="s">
        <v>453</v>
      </c>
      <c r="G106" s="13" t="s">
        <v>22</v>
      </c>
      <c r="H106" s="14" t="s">
        <v>23</v>
      </c>
      <c r="I106" s="14">
        <v>66597</v>
      </c>
      <c r="J106" s="30" t="s">
        <v>454</v>
      </c>
      <c r="K106" s="14" t="s">
        <v>24</v>
      </c>
      <c r="L106" s="15">
        <v>178351</v>
      </c>
      <c r="M106" s="15">
        <v>7042</v>
      </c>
    </row>
    <row r="107" spans="1:13" x14ac:dyDescent="0.2">
      <c r="A107" s="8" t="s">
        <v>435</v>
      </c>
      <c r="B107" s="13" t="s">
        <v>436</v>
      </c>
      <c r="C107" s="13">
        <v>4</v>
      </c>
      <c r="D107" s="24" t="s">
        <v>455</v>
      </c>
      <c r="E107" s="13" t="s">
        <v>438</v>
      </c>
      <c r="F107" s="13" t="s">
        <v>456</v>
      </c>
      <c r="G107" s="13" t="s">
        <v>22</v>
      </c>
      <c r="H107" s="14" t="s">
        <v>23</v>
      </c>
      <c r="I107" s="14">
        <v>66621</v>
      </c>
      <c r="J107" s="30" t="s">
        <v>457</v>
      </c>
      <c r="K107" s="14" t="s">
        <v>24</v>
      </c>
      <c r="L107" s="15">
        <v>178351</v>
      </c>
      <c r="M107" s="15">
        <v>42860</v>
      </c>
    </row>
    <row r="108" spans="1:13" x14ac:dyDescent="0.2">
      <c r="A108" s="8" t="s">
        <v>435</v>
      </c>
      <c r="B108" s="13" t="s">
        <v>436</v>
      </c>
      <c r="C108" s="13">
        <v>4</v>
      </c>
      <c r="D108" s="24" t="s">
        <v>458</v>
      </c>
      <c r="E108" s="13" t="s">
        <v>438</v>
      </c>
      <c r="F108" s="13" t="s">
        <v>459</v>
      </c>
      <c r="G108" s="13" t="s">
        <v>22</v>
      </c>
      <c r="H108" s="14" t="s">
        <v>23</v>
      </c>
      <c r="I108" s="14">
        <v>66670</v>
      </c>
      <c r="J108" s="30" t="s">
        <v>460</v>
      </c>
      <c r="K108" s="14" t="s">
        <v>24</v>
      </c>
      <c r="L108" s="15">
        <v>356701</v>
      </c>
      <c r="M108" s="15">
        <v>16933</v>
      </c>
    </row>
    <row r="109" spans="1:13" x14ac:dyDescent="0.2">
      <c r="A109" s="8" t="s">
        <v>435</v>
      </c>
      <c r="B109" s="13" t="s">
        <v>436</v>
      </c>
      <c r="C109" s="13">
        <v>4</v>
      </c>
      <c r="D109" s="24" t="s">
        <v>461</v>
      </c>
      <c r="E109" s="13" t="s">
        <v>438</v>
      </c>
      <c r="F109" s="13" t="s">
        <v>462</v>
      </c>
      <c r="G109" s="13" t="s">
        <v>22</v>
      </c>
      <c r="H109" s="14" t="s">
        <v>23</v>
      </c>
      <c r="I109" s="14">
        <v>73635</v>
      </c>
      <c r="J109" s="30" t="s">
        <v>463</v>
      </c>
      <c r="K109" s="14" t="s">
        <v>24</v>
      </c>
      <c r="L109" s="15">
        <v>178351</v>
      </c>
      <c r="M109" s="15">
        <v>26600</v>
      </c>
    </row>
    <row r="110" spans="1:13" x14ac:dyDescent="0.2">
      <c r="A110" s="8" t="s">
        <v>435</v>
      </c>
      <c r="B110" s="13" t="s">
        <v>436</v>
      </c>
      <c r="C110" s="13">
        <v>4</v>
      </c>
      <c r="D110" s="24" t="s">
        <v>464</v>
      </c>
      <c r="E110" s="13" t="s">
        <v>438</v>
      </c>
      <c r="F110" s="13" t="s">
        <v>465</v>
      </c>
      <c r="G110" s="13" t="s">
        <v>22</v>
      </c>
      <c r="H110" s="14" t="s">
        <v>23</v>
      </c>
      <c r="I110" s="14">
        <v>73643</v>
      </c>
      <c r="J110" s="30" t="s">
        <v>466</v>
      </c>
      <c r="K110" s="14" t="s">
        <v>24</v>
      </c>
      <c r="L110" s="15">
        <v>178351</v>
      </c>
      <c r="M110" s="15">
        <v>54469</v>
      </c>
    </row>
    <row r="111" spans="1:13" x14ac:dyDescent="0.2">
      <c r="A111" s="8" t="s">
        <v>467</v>
      </c>
      <c r="B111" s="13" t="s">
        <v>468</v>
      </c>
      <c r="C111" s="13">
        <v>4</v>
      </c>
      <c r="D111" s="24" t="s">
        <v>469</v>
      </c>
      <c r="E111" s="13" t="s">
        <v>470</v>
      </c>
      <c r="F111" s="13" t="s">
        <v>471</v>
      </c>
      <c r="G111" s="13" t="s">
        <v>22</v>
      </c>
      <c r="H111" s="14" t="s">
        <v>23</v>
      </c>
      <c r="I111" s="14">
        <v>10314</v>
      </c>
      <c r="J111" s="30" t="s">
        <v>472</v>
      </c>
      <c r="K111" s="14" t="s">
        <v>49</v>
      </c>
      <c r="L111" s="15">
        <v>178351</v>
      </c>
      <c r="M111" s="15">
        <v>43134</v>
      </c>
    </row>
    <row r="112" spans="1:13" x14ac:dyDescent="0.2">
      <c r="A112" s="8" t="s">
        <v>467</v>
      </c>
      <c r="B112" s="13" t="s">
        <v>468</v>
      </c>
      <c r="C112" s="13">
        <v>4</v>
      </c>
      <c r="D112" s="24" t="s">
        <v>473</v>
      </c>
      <c r="E112" s="13" t="s">
        <v>470</v>
      </c>
      <c r="F112" s="13" t="s">
        <v>474</v>
      </c>
      <c r="G112" s="13" t="s">
        <v>22</v>
      </c>
      <c r="H112" s="14" t="s">
        <v>23</v>
      </c>
      <c r="I112" s="14">
        <v>66894</v>
      </c>
      <c r="J112" s="30" t="s">
        <v>475</v>
      </c>
      <c r="K112" s="14" t="s">
        <v>24</v>
      </c>
      <c r="L112" s="15">
        <v>178351</v>
      </c>
      <c r="M112" s="15">
        <v>42777</v>
      </c>
    </row>
    <row r="113" spans="1:13" x14ac:dyDescent="0.2">
      <c r="A113" s="8" t="s">
        <v>467</v>
      </c>
      <c r="B113" s="13" t="s">
        <v>468</v>
      </c>
      <c r="C113" s="13">
        <v>4</v>
      </c>
      <c r="D113" s="24" t="s">
        <v>476</v>
      </c>
      <c r="E113" s="13" t="s">
        <v>470</v>
      </c>
      <c r="F113" s="13" t="s">
        <v>477</v>
      </c>
      <c r="G113" s="13" t="s">
        <v>22</v>
      </c>
      <c r="H113" s="14" t="s">
        <v>23</v>
      </c>
      <c r="I113" s="14">
        <v>66928</v>
      </c>
      <c r="J113" s="30" t="s">
        <v>478</v>
      </c>
      <c r="K113" s="14" t="s">
        <v>24</v>
      </c>
      <c r="L113" s="15">
        <v>356701</v>
      </c>
      <c r="M113" s="15">
        <v>36677</v>
      </c>
    </row>
    <row r="114" spans="1:13" x14ac:dyDescent="0.2">
      <c r="A114" s="8" t="s">
        <v>467</v>
      </c>
      <c r="B114" s="13" t="s">
        <v>468</v>
      </c>
      <c r="C114" s="13">
        <v>4</v>
      </c>
      <c r="D114" s="24" t="s">
        <v>479</v>
      </c>
      <c r="E114" s="13" t="s">
        <v>470</v>
      </c>
      <c r="F114" s="13" t="s">
        <v>480</v>
      </c>
      <c r="G114" s="13" t="s">
        <v>22</v>
      </c>
      <c r="H114" s="14" t="s">
        <v>23</v>
      </c>
      <c r="I114" s="14">
        <v>66951</v>
      </c>
      <c r="J114" s="30" t="s">
        <v>481</v>
      </c>
      <c r="K114" s="14" t="s">
        <v>24</v>
      </c>
      <c r="L114" s="15">
        <v>356701</v>
      </c>
      <c r="M114" s="15">
        <v>72343</v>
      </c>
    </row>
    <row r="115" spans="1:13" x14ac:dyDescent="0.2">
      <c r="A115" s="8" t="s">
        <v>482</v>
      </c>
      <c r="B115" s="13" t="s">
        <v>483</v>
      </c>
      <c r="C115" s="13">
        <v>14</v>
      </c>
      <c r="D115" s="24" t="s">
        <v>484</v>
      </c>
      <c r="E115" s="13" t="s">
        <v>485</v>
      </c>
      <c r="F115" s="13" t="s">
        <v>486</v>
      </c>
      <c r="G115" s="13" t="s">
        <v>487</v>
      </c>
      <c r="H115" s="14" t="s">
        <v>488</v>
      </c>
      <c r="I115" s="14" t="s">
        <v>489</v>
      </c>
      <c r="J115" s="30" t="s">
        <v>490</v>
      </c>
      <c r="K115" s="14" t="s">
        <v>38</v>
      </c>
      <c r="L115" s="15">
        <v>178351</v>
      </c>
      <c r="M115" s="15">
        <v>29089</v>
      </c>
    </row>
    <row r="116" spans="1:13" x14ac:dyDescent="0.2">
      <c r="A116" s="8" t="s">
        <v>482</v>
      </c>
      <c r="B116" s="13" t="s">
        <v>483</v>
      </c>
      <c r="C116" s="13">
        <v>14</v>
      </c>
      <c r="D116" s="24" t="s">
        <v>491</v>
      </c>
      <c r="E116" s="13" t="s">
        <v>485</v>
      </c>
      <c r="F116" s="13" t="s">
        <v>486</v>
      </c>
      <c r="G116" s="13" t="s">
        <v>492</v>
      </c>
      <c r="H116" s="14" t="s">
        <v>493</v>
      </c>
      <c r="I116" s="14" t="s">
        <v>494</v>
      </c>
      <c r="J116" s="30" t="s">
        <v>495</v>
      </c>
      <c r="K116" s="14" t="s">
        <v>38</v>
      </c>
      <c r="L116" s="15">
        <v>178351</v>
      </c>
      <c r="M116" s="15">
        <v>59397</v>
      </c>
    </row>
    <row r="117" spans="1:13" x14ac:dyDescent="0.2">
      <c r="A117" s="8" t="s">
        <v>482</v>
      </c>
      <c r="B117" s="13" t="s">
        <v>483</v>
      </c>
      <c r="C117" s="13">
        <v>14</v>
      </c>
      <c r="D117" s="24" t="s">
        <v>496</v>
      </c>
      <c r="E117" s="13" t="s">
        <v>485</v>
      </c>
      <c r="F117" s="13" t="s">
        <v>497</v>
      </c>
      <c r="G117" s="13" t="s">
        <v>22</v>
      </c>
      <c r="H117" s="14" t="s">
        <v>23</v>
      </c>
      <c r="I117" s="14">
        <v>67041</v>
      </c>
      <c r="J117" s="30" t="s">
        <v>498</v>
      </c>
      <c r="K117" s="14" t="s">
        <v>24</v>
      </c>
      <c r="L117" s="15">
        <v>178351</v>
      </c>
      <c r="M117" s="15">
        <v>30271</v>
      </c>
    </row>
    <row r="118" spans="1:13" x14ac:dyDescent="0.2">
      <c r="A118" s="8" t="s">
        <v>482</v>
      </c>
      <c r="B118" s="13" t="s">
        <v>483</v>
      </c>
      <c r="C118" s="13">
        <v>14</v>
      </c>
      <c r="D118" s="24" t="s">
        <v>499</v>
      </c>
      <c r="E118" s="13" t="s">
        <v>485</v>
      </c>
      <c r="F118" s="13" t="s">
        <v>500</v>
      </c>
      <c r="G118" s="13" t="s">
        <v>22</v>
      </c>
      <c r="H118" s="14" t="s">
        <v>23</v>
      </c>
      <c r="I118" s="14">
        <v>67124</v>
      </c>
      <c r="J118" s="30" t="s">
        <v>501</v>
      </c>
      <c r="K118" s="14" t="s">
        <v>24</v>
      </c>
      <c r="L118" s="15">
        <v>713403</v>
      </c>
      <c r="M118" s="15">
        <v>181306</v>
      </c>
    </row>
    <row r="119" spans="1:13" x14ac:dyDescent="0.2">
      <c r="A119" s="8" t="s">
        <v>482</v>
      </c>
      <c r="B119" s="13" t="s">
        <v>483</v>
      </c>
      <c r="C119" s="13">
        <v>14</v>
      </c>
      <c r="D119" s="24" t="s">
        <v>502</v>
      </c>
      <c r="E119" s="13" t="s">
        <v>485</v>
      </c>
      <c r="F119" s="13" t="s">
        <v>503</v>
      </c>
      <c r="G119" s="13" t="s">
        <v>22</v>
      </c>
      <c r="H119" s="14" t="s">
        <v>23</v>
      </c>
      <c r="I119" s="14">
        <v>67173</v>
      </c>
      <c r="J119" s="30" t="s">
        <v>504</v>
      </c>
      <c r="K119" s="14" t="s">
        <v>24</v>
      </c>
      <c r="L119" s="15">
        <v>356701</v>
      </c>
      <c r="M119" s="15">
        <v>61271</v>
      </c>
    </row>
    <row r="120" spans="1:13" x14ac:dyDescent="0.2">
      <c r="A120" s="8" t="s">
        <v>482</v>
      </c>
      <c r="B120" s="13" t="s">
        <v>483</v>
      </c>
      <c r="C120" s="13">
        <v>14</v>
      </c>
      <c r="D120" s="24" t="s">
        <v>505</v>
      </c>
      <c r="E120" s="13" t="s">
        <v>485</v>
      </c>
      <c r="F120" s="13" t="s">
        <v>506</v>
      </c>
      <c r="G120" s="13" t="s">
        <v>22</v>
      </c>
      <c r="H120" s="14" t="s">
        <v>23</v>
      </c>
      <c r="I120" s="14">
        <v>67181</v>
      </c>
      <c r="J120" s="30" t="s">
        <v>507</v>
      </c>
      <c r="K120" s="14" t="s">
        <v>24</v>
      </c>
      <c r="L120" s="15">
        <v>178351</v>
      </c>
      <c r="M120" s="15">
        <v>9410</v>
      </c>
    </row>
    <row r="121" spans="1:13" x14ac:dyDescent="0.2">
      <c r="A121" s="8" t="s">
        <v>482</v>
      </c>
      <c r="B121" s="13" t="s">
        <v>483</v>
      </c>
      <c r="C121" s="13">
        <v>14</v>
      </c>
      <c r="D121" s="24" t="s">
        <v>508</v>
      </c>
      <c r="E121" s="13" t="s">
        <v>485</v>
      </c>
      <c r="F121" s="13" t="s">
        <v>509</v>
      </c>
      <c r="G121" s="13" t="s">
        <v>22</v>
      </c>
      <c r="H121" s="14" t="s">
        <v>23</v>
      </c>
      <c r="I121" s="14">
        <v>67215</v>
      </c>
      <c r="J121" s="30" t="s">
        <v>510</v>
      </c>
      <c r="K121" s="14" t="s">
        <v>24</v>
      </c>
      <c r="L121" s="15">
        <v>356701</v>
      </c>
      <c r="M121" s="15">
        <v>66349</v>
      </c>
    </row>
    <row r="122" spans="1:13" x14ac:dyDescent="0.2">
      <c r="A122" s="8" t="s">
        <v>511</v>
      </c>
      <c r="B122" s="13" t="s">
        <v>512</v>
      </c>
      <c r="C122" s="13">
        <v>52</v>
      </c>
      <c r="D122" s="24" t="s">
        <v>513</v>
      </c>
      <c r="E122" s="13" t="s">
        <v>514</v>
      </c>
      <c r="F122" s="13" t="s">
        <v>515</v>
      </c>
      <c r="G122" s="13" t="s">
        <v>22</v>
      </c>
      <c r="H122" s="14" t="s">
        <v>23</v>
      </c>
      <c r="I122" s="14">
        <v>67314</v>
      </c>
      <c r="J122" s="30" t="s">
        <v>516</v>
      </c>
      <c r="K122" s="14" t="s">
        <v>24</v>
      </c>
      <c r="L122" s="15">
        <v>356701</v>
      </c>
      <c r="M122" s="15">
        <v>17661</v>
      </c>
    </row>
    <row r="123" spans="1:13" x14ac:dyDescent="0.2">
      <c r="A123" s="8" t="s">
        <v>511</v>
      </c>
      <c r="B123" s="13" t="s">
        <v>512</v>
      </c>
      <c r="C123" s="13">
        <v>52</v>
      </c>
      <c r="D123" s="24" t="s">
        <v>517</v>
      </c>
      <c r="E123" s="13" t="s">
        <v>514</v>
      </c>
      <c r="F123" s="13" t="s">
        <v>518</v>
      </c>
      <c r="G123" s="13" t="s">
        <v>22</v>
      </c>
      <c r="H123" s="14" t="s">
        <v>23</v>
      </c>
      <c r="I123" s="14">
        <v>67330</v>
      </c>
      <c r="J123" s="30" t="s">
        <v>519</v>
      </c>
      <c r="K123" s="14" t="s">
        <v>24</v>
      </c>
      <c r="L123" s="15">
        <v>356701</v>
      </c>
      <c r="M123" s="15">
        <v>77639</v>
      </c>
    </row>
    <row r="124" spans="1:13" ht="30" x14ac:dyDescent="0.2">
      <c r="A124" s="8" t="s">
        <v>511</v>
      </c>
      <c r="B124" s="13" t="s">
        <v>512</v>
      </c>
      <c r="C124" s="13">
        <v>52</v>
      </c>
      <c r="D124" s="24" t="s">
        <v>520</v>
      </c>
      <c r="E124" s="13" t="s">
        <v>514</v>
      </c>
      <c r="F124" s="13" t="s">
        <v>521</v>
      </c>
      <c r="G124" s="13" t="s">
        <v>522</v>
      </c>
      <c r="H124" s="14" t="s">
        <v>523</v>
      </c>
      <c r="I124" s="14" t="s">
        <v>524</v>
      </c>
      <c r="J124" s="30" t="s">
        <v>525</v>
      </c>
      <c r="K124" s="14" t="s">
        <v>38</v>
      </c>
      <c r="L124" s="15">
        <v>178351</v>
      </c>
      <c r="M124" s="15">
        <v>91878</v>
      </c>
    </row>
    <row r="125" spans="1:13" x14ac:dyDescent="0.2">
      <c r="A125" s="8" t="s">
        <v>511</v>
      </c>
      <c r="B125" s="13" t="s">
        <v>512</v>
      </c>
      <c r="C125" s="13">
        <v>52</v>
      </c>
      <c r="D125" s="24" t="s">
        <v>526</v>
      </c>
      <c r="E125" s="13" t="s">
        <v>514</v>
      </c>
      <c r="F125" s="13" t="s">
        <v>527</v>
      </c>
      <c r="G125" s="13" t="s">
        <v>22</v>
      </c>
      <c r="H125" s="14" t="s">
        <v>23</v>
      </c>
      <c r="I125" s="14">
        <v>67447</v>
      </c>
      <c r="J125" s="30" t="s">
        <v>528</v>
      </c>
      <c r="K125" s="14" t="s">
        <v>24</v>
      </c>
      <c r="L125" s="15">
        <v>713403</v>
      </c>
      <c r="M125" s="15">
        <v>100025</v>
      </c>
    </row>
    <row r="126" spans="1:13" x14ac:dyDescent="0.2">
      <c r="A126" s="8" t="s">
        <v>511</v>
      </c>
      <c r="B126" s="13" t="s">
        <v>512</v>
      </c>
      <c r="C126" s="13">
        <v>52</v>
      </c>
      <c r="D126" s="24" t="s">
        <v>529</v>
      </c>
      <c r="E126" s="13" t="s">
        <v>514</v>
      </c>
      <c r="F126" s="13" t="s">
        <v>530</v>
      </c>
      <c r="G126" s="13" t="s">
        <v>22</v>
      </c>
      <c r="H126" s="14" t="s">
        <v>23</v>
      </c>
      <c r="I126" s="14">
        <v>73973</v>
      </c>
      <c r="J126" s="30" t="s">
        <v>531</v>
      </c>
      <c r="K126" s="14" t="s">
        <v>24</v>
      </c>
      <c r="L126" s="15">
        <v>178351</v>
      </c>
      <c r="M126" s="15">
        <v>46136</v>
      </c>
    </row>
    <row r="127" spans="1:13" x14ac:dyDescent="0.2">
      <c r="A127" s="8" t="s">
        <v>511</v>
      </c>
      <c r="B127" s="13" t="s">
        <v>512</v>
      </c>
      <c r="C127" s="13">
        <v>52</v>
      </c>
      <c r="D127" s="24" t="s">
        <v>532</v>
      </c>
      <c r="E127" s="13" t="s">
        <v>514</v>
      </c>
      <c r="F127" s="13" t="s">
        <v>533</v>
      </c>
      <c r="G127" s="13" t="s">
        <v>534</v>
      </c>
      <c r="H127" s="14" t="s">
        <v>535</v>
      </c>
      <c r="I127" s="14" t="s">
        <v>536</v>
      </c>
      <c r="J127" s="30" t="s">
        <v>537</v>
      </c>
      <c r="K127" s="14" t="s">
        <v>38</v>
      </c>
      <c r="L127" s="15">
        <v>178351</v>
      </c>
      <c r="M127" s="15">
        <v>47434</v>
      </c>
    </row>
    <row r="128" spans="1:13" x14ac:dyDescent="0.2">
      <c r="A128" s="8" t="s">
        <v>511</v>
      </c>
      <c r="B128" s="13" t="s">
        <v>512</v>
      </c>
      <c r="C128" s="13">
        <v>52</v>
      </c>
      <c r="D128" s="24" t="s">
        <v>538</v>
      </c>
      <c r="E128" s="13" t="s">
        <v>514</v>
      </c>
      <c r="F128" s="13" t="s">
        <v>533</v>
      </c>
      <c r="G128" s="13" t="s">
        <v>539</v>
      </c>
      <c r="H128" s="14" t="s">
        <v>540</v>
      </c>
      <c r="I128" s="14" t="s">
        <v>541</v>
      </c>
      <c r="J128" s="30" t="s">
        <v>542</v>
      </c>
      <c r="K128" s="14" t="s">
        <v>38</v>
      </c>
      <c r="L128" s="15">
        <v>178351</v>
      </c>
      <c r="M128" s="15">
        <v>78475</v>
      </c>
    </row>
    <row r="129" spans="1:13" x14ac:dyDescent="0.2">
      <c r="A129" s="8" t="s">
        <v>511</v>
      </c>
      <c r="B129" s="13" t="s">
        <v>512</v>
      </c>
      <c r="C129" s="13">
        <v>52</v>
      </c>
      <c r="D129" s="24" t="s">
        <v>543</v>
      </c>
      <c r="E129" s="13" t="s">
        <v>514</v>
      </c>
      <c r="F129" s="13" t="s">
        <v>533</v>
      </c>
      <c r="G129" s="13" t="s">
        <v>544</v>
      </c>
      <c r="H129" s="14" t="s">
        <v>545</v>
      </c>
      <c r="I129" s="14" t="s">
        <v>546</v>
      </c>
      <c r="J129" s="30" t="s">
        <v>547</v>
      </c>
      <c r="K129" s="14" t="s">
        <v>38</v>
      </c>
      <c r="L129" s="15">
        <v>178351</v>
      </c>
      <c r="M129" s="15">
        <v>60739</v>
      </c>
    </row>
    <row r="130" spans="1:13" x14ac:dyDescent="0.2">
      <c r="A130" s="8" t="s">
        <v>548</v>
      </c>
      <c r="B130" s="13" t="s">
        <v>549</v>
      </c>
      <c r="C130" s="13">
        <v>1</v>
      </c>
      <c r="D130" s="24" t="s">
        <v>550</v>
      </c>
      <c r="E130" s="13" t="s">
        <v>551</v>
      </c>
      <c r="F130" s="13" t="s">
        <v>552</v>
      </c>
      <c r="G130" s="13" t="s">
        <v>22</v>
      </c>
      <c r="H130" s="14" t="s">
        <v>23</v>
      </c>
      <c r="I130" s="14">
        <v>10355</v>
      </c>
      <c r="J130" s="30" t="s">
        <v>553</v>
      </c>
      <c r="K130" s="14" t="s">
        <v>49</v>
      </c>
      <c r="L130" s="15">
        <v>178351</v>
      </c>
      <c r="M130" s="15">
        <v>12106</v>
      </c>
    </row>
    <row r="131" spans="1:13" x14ac:dyDescent="0.2">
      <c r="A131" s="8" t="s">
        <v>548</v>
      </c>
      <c r="B131" s="13" t="s">
        <v>549</v>
      </c>
      <c r="C131" s="13">
        <v>1</v>
      </c>
      <c r="D131" s="24" t="s">
        <v>554</v>
      </c>
      <c r="E131" s="13" t="s">
        <v>551</v>
      </c>
      <c r="F131" s="13" t="s">
        <v>555</v>
      </c>
      <c r="G131" s="13" t="s">
        <v>22</v>
      </c>
      <c r="H131" s="14" t="s">
        <v>23</v>
      </c>
      <c r="I131" s="14">
        <v>67470</v>
      </c>
      <c r="J131" s="30" t="s">
        <v>556</v>
      </c>
      <c r="K131" s="14" t="s">
        <v>24</v>
      </c>
      <c r="L131" s="15">
        <v>178351</v>
      </c>
      <c r="M131" s="15">
        <v>14685</v>
      </c>
    </row>
    <row r="132" spans="1:13" x14ac:dyDescent="0.2">
      <c r="A132" s="8" t="s">
        <v>548</v>
      </c>
      <c r="B132" s="13" t="s">
        <v>549</v>
      </c>
      <c r="C132" s="13">
        <v>1</v>
      </c>
      <c r="D132" s="24" t="s">
        <v>557</v>
      </c>
      <c r="E132" s="13" t="s">
        <v>551</v>
      </c>
      <c r="F132" s="13" t="s">
        <v>558</v>
      </c>
      <c r="G132" s="13" t="s">
        <v>22</v>
      </c>
      <c r="H132" s="14" t="s">
        <v>23</v>
      </c>
      <c r="I132" s="14">
        <v>67538</v>
      </c>
      <c r="J132" s="30" t="s">
        <v>559</v>
      </c>
      <c r="K132" s="14" t="s">
        <v>24</v>
      </c>
      <c r="L132" s="15">
        <v>178351</v>
      </c>
      <c r="M132" s="15">
        <v>11683</v>
      </c>
    </row>
    <row r="133" spans="1:13" x14ac:dyDescent="0.2">
      <c r="A133" s="8" t="s">
        <v>560</v>
      </c>
      <c r="B133" s="13" t="s">
        <v>561</v>
      </c>
      <c r="C133" s="13">
        <v>4</v>
      </c>
      <c r="D133" s="24" t="s">
        <v>562</v>
      </c>
      <c r="E133" s="13" t="s">
        <v>563</v>
      </c>
      <c r="F133" s="13" t="s">
        <v>564</v>
      </c>
      <c r="G133" s="13" t="s">
        <v>22</v>
      </c>
      <c r="H133" s="14" t="s">
        <v>23</v>
      </c>
      <c r="I133" s="14">
        <v>67587</v>
      </c>
      <c r="J133" s="30" t="s">
        <v>565</v>
      </c>
      <c r="K133" s="14" t="s">
        <v>24</v>
      </c>
      <c r="L133" s="15">
        <v>535052</v>
      </c>
      <c r="M133" s="15">
        <v>22013</v>
      </c>
    </row>
    <row r="134" spans="1:13" x14ac:dyDescent="0.2">
      <c r="A134" s="8" t="s">
        <v>560</v>
      </c>
      <c r="B134" s="13" t="s">
        <v>561</v>
      </c>
      <c r="C134" s="13">
        <v>4</v>
      </c>
      <c r="D134" s="24" t="s">
        <v>566</v>
      </c>
      <c r="E134" s="13" t="s">
        <v>563</v>
      </c>
      <c r="F134" s="13" t="s">
        <v>564</v>
      </c>
      <c r="G134" s="13" t="s">
        <v>567</v>
      </c>
      <c r="H134" s="14" t="s">
        <v>568</v>
      </c>
      <c r="I134" s="14" t="s">
        <v>569</v>
      </c>
      <c r="J134" s="30" t="s">
        <v>570</v>
      </c>
      <c r="K134" s="14" t="s">
        <v>38</v>
      </c>
      <c r="L134" s="15">
        <v>178351</v>
      </c>
      <c r="M134" s="15">
        <v>12936</v>
      </c>
    </row>
    <row r="135" spans="1:13" x14ac:dyDescent="0.2">
      <c r="A135" s="8" t="s">
        <v>560</v>
      </c>
      <c r="B135" s="13" t="s">
        <v>561</v>
      </c>
      <c r="C135" s="13">
        <v>4</v>
      </c>
      <c r="D135" s="24" t="s">
        <v>571</v>
      </c>
      <c r="E135" s="13" t="s">
        <v>563</v>
      </c>
      <c r="F135" s="13" t="s">
        <v>572</v>
      </c>
      <c r="G135" s="13" t="s">
        <v>22</v>
      </c>
      <c r="H135" s="14" t="s">
        <v>23</v>
      </c>
      <c r="I135" s="14">
        <v>67611</v>
      </c>
      <c r="J135" s="30" t="s">
        <v>573</v>
      </c>
      <c r="K135" s="14" t="s">
        <v>24</v>
      </c>
      <c r="L135" s="15">
        <v>713403</v>
      </c>
      <c r="M135" s="15">
        <v>89887</v>
      </c>
    </row>
    <row r="136" spans="1:13" x14ac:dyDescent="0.2">
      <c r="A136" s="8" t="s">
        <v>560</v>
      </c>
      <c r="B136" s="13" t="s">
        <v>561</v>
      </c>
      <c r="C136" s="13">
        <v>4</v>
      </c>
      <c r="D136" s="24" t="s">
        <v>574</v>
      </c>
      <c r="E136" s="13" t="s">
        <v>563</v>
      </c>
      <c r="F136" s="13" t="s">
        <v>575</v>
      </c>
      <c r="G136" s="13" t="s">
        <v>22</v>
      </c>
      <c r="H136" s="14" t="s">
        <v>23</v>
      </c>
      <c r="I136" s="14">
        <v>67637</v>
      </c>
      <c r="J136" s="30" t="s">
        <v>576</v>
      </c>
      <c r="K136" s="14" t="s">
        <v>24</v>
      </c>
      <c r="L136" s="15">
        <v>178351</v>
      </c>
      <c r="M136" s="15">
        <v>50982</v>
      </c>
    </row>
    <row r="137" spans="1:13" x14ac:dyDescent="0.2">
      <c r="A137" s="8" t="s">
        <v>560</v>
      </c>
      <c r="B137" s="13" t="s">
        <v>561</v>
      </c>
      <c r="C137" s="13">
        <v>4</v>
      </c>
      <c r="D137" s="24" t="s">
        <v>577</v>
      </c>
      <c r="E137" s="13" t="s">
        <v>563</v>
      </c>
      <c r="F137" s="13" t="s">
        <v>578</v>
      </c>
      <c r="G137" s="13" t="s">
        <v>22</v>
      </c>
      <c r="H137" s="14" t="s">
        <v>23</v>
      </c>
      <c r="I137" s="14">
        <v>67652</v>
      </c>
      <c r="J137" s="30" t="s">
        <v>579</v>
      </c>
      <c r="K137" s="14" t="s">
        <v>24</v>
      </c>
      <c r="L137" s="15">
        <v>178351</v>
      </c>
      <c r="M137" s="15">
        <v>31800</v>
      </c>
    </row>
    <row r="138" spans="1:13" x14ac:dyDescent="0.2">
      <c r="A138" s="8" t="s">
        <v>560</v>
      </c>
      <c r="B138" s="13" t="s">
        <v>561</v>
      </c>
      <c r="C138" s="13">
        <v>4</v>
      </c>
      <c r="D138" s="24" t="s">
        <v>580</v>
      </c>
      <c r="E138" s="13" t="s">
        <v>563</v>
      </c>
      <c r="F138" s="13" t="s">
        <v>581</v>
      </c>
      <c r="G138" s="13" t="s">
        <v>22</v>
      </c>
      <c r="H138" s="14" t="s">
        <v>23</v>
      </c>
      <c r="I138" s="14">
        <v>67678</v>
      </c>
      <c r="J138" s="30" t="s">
        <v>582</v>
      </c>
      <c r="K138" s="14" t="s">
        <v>24</v>
      </c>
      <c r="L138" s="15">
        <v>356701</v>
      </c>
      <c r="M138" s="15">
        <v>24077</v>
      </c>
    </row>
    <row r="139" spans="1:13" x14ac:dyDescent="0.2">
      <c r="A139" s="8" t="s">
        <v>560</v>
      </c>
      <c r="B139" s="13" t="s">
        <v>561</v>
      </c>
      <c r="C139" s="13">
        <v>4</v>
      </c>
      <c r="D139" s="24" t="s">
        <v>583</v>
      </c>
      <c r="E139" s="13" t="s">
        <v>563</v>
      </c>
      <c r="F139" s="13" t="s">
        <v>584</v>
      </c>
      <c r="G139" s="13" t="s">
        <v>22</v>
      </c>
      <c r="H139" s="14" t="s">
        <v>23</v>
      </c>
      <c r="I139" s="14">
        <v>67843</v>
      </c>
      <c r="J139" s="30" t="s">
        <v>585</v>
      </c>
      <c r="K139" s="14" t="s">
        <v>24</v>
      </c>
      <c r="L139" s="15">
        <v>178351</v>
      </c>
      <c r="M139" s="15">
        <v>19450</v>
      </c>
    </row>
    <row r="140" spans="1:13" x14ac:dyDescent="0.2">
      <c r="A140" s="8" t="s">
        <v>560</v>
      </c>
      <c r="B140" s="13" t="s">
        <v>561</v>
      </c>
      <c r="C140" s="13">
        <v>4</v>
      </c>
      <c r="D140" s="24" t="s">
        <v>597</v>
      </c>
      <c r="E140" s="13" t="s">
        <v>563</v>
      </c>
      <c r="F140" s="13" t="s">
        <v>587</v>
      </c>
      <c r="G140" s="13" t="s">
        <v>598</v>
      </c>
      <c r="H140" s="14" t="s">
        <v>599</v>
      </c>
      <c r="I140" s="14" t="s">
        <v>600</v>
      </c>
      <c r="J140" s="30" t="s">
        <v>601</v>
      </c>
      <c r="K140" s="14" t="s">
        <v>38</v>
      </c>
      <c r="L140" s="15">
        <v>178351</v>
      </c>
      <c r="M140" s="15">
        <v>53919</v>
      </c>
    </row>
    <row r="141" spans="1:13" x14ac:dyDescent="0.2">
      <c r="A141" s="8" t="s">
        <v>560</v>
      </c>
      <c r="B141" s="13" t="s">
        <v>561</v>
      </c>
      <c r="C141" s="13">
        <v>4</v>
      </c>
      <c r="D141" s="24" t="s">
        <v>586</v>
      </c>
      <c r="E141" s="13" t="s">
        <v>563</v>
      </c>
      <c r="F141" s="13" t="s">
        <v>587</v>
      </c>
      <c r="G141" s="13" t="s">
        <v>588</v>
      </c>
      <c r="H141" s="14" t="s">
        <v>589</v>
      </c>
      <c r="I141" s="14" t="s">
        <v>590</v>
      </c>
      <c r="J141" s="30" t="s">
        <v>591</v>
      </c>
      <c r="K141" s="14" t="s">
        <v>38</v>
      </c>
      <c r="L141" s="15">
        <v>178351</v>
      </c>
      <c r="M141" s="15">
        <v>78855</v>
      </c>
    </row>
    <row r="142" spans="1:13" x14ac:dyDescent="0.2">
      <c r="A142" s="8" t="s">
        <v>560</v>
      </c>
      <c r="B142" s="13" t="s">
        <v>561</v>
      </c>
      <c r="C142" s="13">
        <v>4</v>
      </c>
      <c r="D142" s="24" t="s">
        <v>592</v>
      </c>
      <c r="E142" s="13" t="s">
        <v>563</v>
      </c>
      <c r="F142" s="13" t="s">
        <v>587</v>
      </c>
      <c r="G142" s="13" t="s">
        <v>593</v>
      </c>
      <c r="H142" s="14" t="s">
        <v>594</v>
      </c>
      <c r="I142" s="14" t="s">
        <v>595</v>
      </c>
      <c r="J142" s="30" t="s">
        <v>596</v>
      </c>
      <c r="K142" s="14" t="s">
        <v>38</v>
      </c>
      <c r="L142" s="15">
        <v>178351</v>
      </c>
      <c r="M142" s="15">
        <v>41248</v>
      </c>
    </row>
    <row r="143" spans="1:13" x14ac:dyDescent="0.2">
      <c r="A143" s="8" t="s">
        <v>560</v>
      </c>
      <c r="B143" s="13" t="s">
        <v>561</v>
      </c>
      <c r="C143" s="13">
        <v>4</v>
      </c>
      <c r="D143" s="24" t="s">
        <v>602</v>
      </c>
      <c r="E143" s="13" t="s">
        <v>563</v>
      </c>
      <c r="F143" s="13" t="s">
        <v>603</v>
      </c>
      <c r="G143" s="13" t="s">
        <v>22</v>
      </c>
      <c r="H143" s="14" t="s">
        <v>23</v>
      </c>
      <c r="I143" s="14">
        <v>67918</v>
      </c>
      <c r="J143" s="30" t="s">
        <v>604</v>
      </c>
      <c r="K143" s="14" t="s">
        <v>24</v>
      </c>
      <c r="L143" s="15">
        <v>1426806</v>
      </c>
      <c r="M143" s="15">
        <v>238307</v>
      </c>
    </row>
    <row r="144" spans="1:13" x14ac:dyDescent="0.2">
      <c r="A144" s="8" t="s">
        <v>560</v>
      </c>
      <c r="B144" s="13" t="s">
        <v>561</v>
      </c>
      <c r="C144" s="13">
        <v>4</v>
      </c>
      <c r="D144" s="24" t="s">
        <v>605</v>
      </c>
      <c r="E144" s="13" t="s">
        <v>563</v>
      </c>
      <c r="F144" s="13" t="s">
        <v>606</v>
      </c>
      <c r="G144" s="13" t="s">
        <v>22</v>
      </c>
      <c r="H144" s="14" t="s">
        <v>23</v>
      </c>
      <c r="I144" s="14">
        <v>67959</v>
      </c>
      <c r="J144" s="30" t="s">
        <v>607</v>
      </c>
      <c r="K144" s="14" t="s">
        <v>24</v>
      </c>
      <c r="L144" s="15">
        <v>535052</v>
      </c>
      <c r="M144" s="15">
        <v>14868</v>
      </c>
    </row>
    <row r="145" spans="1:13" x14ac:dyDescent="0.2">
      <c r="A145" s="8" t="s">
        <v>560</v>
      </c>
      <c r="B145" s="13" t="s">
        <v>561</v>
      </c>
      <c r="C145" s="13">
        <v>4</v>
      </c>
      <c r="D145" s="24" t="s">
        <v>608</v>
      </c>
      <c r="E145" s="13" t="s">
        <v>563</v>
      </c>
      <c r="F145" s="13" t="s">
        <v>609</v>
      </c>
      <c r="G145" s="13" t="s">
        <v>22</v>
      </c>
      <c r="H145" s="14" t="s">
        <v>23</v>
      </c>
      <c r="I145" s="14">
        <v>73858</v>
      </c>
      <c r="J145" s="30" t="s">
        <v>610</v>
      </c>
      <c r="K145" s="14" t="s">
        <v>24</v>
      </c>
      <c r="L145" s="15">
        <v>178351</v>
      </c>
      <c r="M145" s="15">
        <v>8350</v>
      </c>
    </row>
    <row r="146" spans="1:13" x14ac:dyDescent="0.2">
      <c r="A146" s="8" t="s">
        <v>560</v>
      </c>
      <c r="B146" s="13" t="s">
        <v>561</v>
      </c>
      <c r="C146" s="13">
        <v>4</v>
      </c>
      <c r="D146" s="24" t="s">
        <v>611</v>
      </c>
      <c r="E146" s="13" t="s">
        <v>563</v>
      </c>
      <c r="F146" s="13" t="s">
        <v>612</v>
      </c>
      <c r="G146" s="13" t="s">
        <v>22</v>
      </c>
      <c r="H146" s="14" t="s">
        <v>23</v>
      </c>
      <c r="I146" s="14">
        <v>73890</v>
      </c>
      <c r="J146" s="30" t="s">
        <v>613</v>
      </c>
      <c r="K146" s="14" t="s">
        <v>24</v>
      </c>
      <c r="L146" s="15">
        <v>178351</v>
      </c>
      <c r="M146" s="15">
        <v>69662</v>
      </c>
    </row>
    <row r="147" spans="1:13" x14ac:dyDescent="0.2">
      <c r="A147" s="8" t="s">
        <v>560</v>
      </c>
      <c r="B147" s="13" t="s">
        <v>561</v>
      </c>
      <c r="C147" s="13">
        <v>4</v>
      </c>
      <c r="D147" s="24" t="s">
        <v>614</v>
      </c>
      <c r="E147" s="13" t="s">
        <v>563</v>
      </c>
      <c r="F147" s="13" t="s">
        <v>615</v>
      </c>
      <c r="G147" s="13" t="s">
        <v>22</v>
      </c>
      <c r="H147" s="14" t="s">
        <v>23</v>
      </c>
      <c r="I147" s="14">
        <v>73957</v>
      </c>
      <c r="J147" s="30" t="s">
        <v>616</v>
      </c>
      <c r="K147" s="14" t="s">
        <v>24</v>
      </c>
      <c r="L147" s="15">
        <v>178351</v>
      </c>
      <c r="M147" s="15">
        <v>88905</v>
      </c>
    </row>
    <row r="148" spans="1:13" x14ac:dyDescent="0.2">
      <c r="A148" s="8" t="s">
        <v>560</v>
      </c>
      <c r="B148" s="13" t="s">
        <v>561</v>
      </c>
      <c r="C148" s="13">
        <v>4</v>
      </c>
      <c r="D148" s="24" t="s">
        <v>617</v>
      </c>
      <c r="E148" s="13" t="s">
        <v>563</v>
      </c>
      <c r="F148" s="13" t="s">
        <v>618</v>
      </c>
      <c r="G148" s="13" t="s">
        <v>619</v>
      </c>
      <c r="H148" s="14" t="s">
        <v>620</v>
      </c>
      <c r="I148" s="14" t="s">
        <v>621</v>
      </c>
      <c r="J148" s="30" t="s">
        <v>622</v>
      </c>
      <c r="K148" s="14" t="s">
        <v>38</v>
      </c>
      <c r="L148" s="15">
        <v>178351</v>
      </c>
      <c r="M148" s="15">
        <v>43332</v>
      </c>
    </row>
    <row r="149" spans="1:13" x14ac:dyDescent="0.2">
      <c r="A149" s="8" t="s">
        <v>560</v>
      </c>
      <c r="B149" s="13" t="s">
        <v>561</v>
      </c>
      <c r="C149" s="13">
        <v>4</v>
      </c>
      <c r="D149" s="24" t="s">
        <v>623</v>
      </c>
      <c r="E149" s="13" t="s">
        <v>563</v>
      </c>
      <c r="F149" s="13" t="s">
        <v>624</v>
      </c>
      <c r="G149" s="13" t="s">
        <v>625</v>
      </c>
      <c r="H149" s="14" t="s">
        <v>626</v>
      </c>
      <c r="I149" s="14" t="s">
        <v>627</v>
      </c>
      <c r="J149" s="30" t="s">
        <v>628</v>
      </c>
      <c r="K149" s="14" t="s">
        <v>38</v>
      </c>
      <c r="L149" s="15">
        <v>178351</v>
      </c>
      <c r="M149" s="15">
        <v>66881</v>
      </c>
    </row>
    <row r="150" spans="1:13" x14ac:dyDescent="0.2">
      <c r="A150" s="8" t="s">
        <v>560</v>
      </c>
      <c r="B150" s="13" t="s">
        <v>561</v>
      </c>
      <c r="C150" s="13">
        <v>4</v>
      </c>
      <c r="D150" s="24" t="s">
        <v>629</v>
      </c>
      <c r="E150" s="13" t="s">
        <v>563</v>
      </c>
      <c r="F150" s="13" t="s">
        <v>630</v>
      </c>
      <c r="G150" s="13" t="s">
        <v>22</v>
      </c>
      <c r="H150" s="14" t="s">
        <v>23</v>
      </c>
      <c r="I150" s="14">
        <v>75077</v>
      </c>
      <c r="J150" s="30" t="s">
        <v>631</v>
      </c>
      <c r="K150" s="14" t="s">
        <v>24</v>
      </c>
      <c r="L150" s="15">
        <v>713403</v>
      </c>
      <c r="M150" s="15">
        <v>103723</v>
      </c>
    </row>
    <row r="151" spans="1:13" x14ac:dyDescent="0.2">
      <c r="A151" s="8" t="s">
        <v>632</v>
      </c>
      <c r="B151" s="13" t="s">
        <v>633</v>
      </c>
      <c r="C151" s="13">
        <v>2</v>
      </c>
      <c r="D151" s="24" t="s">
        <v>634</v>
      </c>
      <c r="E151" s="13" t="s">
        <v>635</v>
      </c>
      <c r="F151" s="13" t="s">
        <v>636</v>
      </c>
      <c r="G151" s="13" t="s">
        <v>637</v>
      </c>
      <c r="H151" s="14" t="s">
        <v>638</v>
      </c>
      <c r="I151" s="14" t="s">
        <v>639</v>
      </c>
      <c r="J151" s="30" t="s">
        <v>640</v>
      </c>
      <c r="K151" s="14" t="s">
        <v>38</v>
      </c>
      <c r="L151" s="15">
        <v>178351</v>
      </c>
      <c r="M151" s="15">
        <v>58577</v>
      </c>
    </row>
    <row r="152" spans="1:13" x14ac:dyDescent="0.2">
      <c r="A152" s="8" t="s">
        <v>632</v>
      </c>
      <c r="B152" s="13" t="s">
        <v>633</v>
      </c>
      <c r="C152" s="13">
        <v>2</v>
      </c>
      <c r="D152" s="24" t="s">
        <v>641</v>
      </c>
      <c r="E152" s="13" t="s">
        <v>635</v>
      </c>
      <c r="F152" s="13" t="s">
        <v>642</v>
      </c>
      <c r="G152" s="13" t="s">
        <v>22</v>
      </c>
      <c r="H152" s="14" t="s">
        <v>23</v>
      </c>
      <c r="I152" s="14">
        <v>67983</v>
      </c>
      <c r="J152" s="30" t="s">
        <v>643</v>
      </c>
      <c r="K152" s="14" t="s">
        <v>24</v>
      </c>
      <c r="L152" s="15">
        <v>178351</v>
      </c>
      <c r="M152" s="15">
        <v>21276</v>
      </c>
    </row>
    <row r="153" spans="1:13" x14ac:dyDescent="0.2">
      <c r="A153" s="8" t="s">
        <v>632</v>
      </c>
      <c r="B153" s="13" t="s">
        <v>633</v>
      </c>
      <c r="C153" s="13">
        <v>2</v>
      </c>
      <c r="D153" s="24" t="s">
        <v>644</v>
      </c>
      <c r="E153" s="13" t="s">
        <v>635</v>
      </c>
      <c r="F153" s="13" t="s">
        <v>645</v>
      </c>
      <c r="G153" s="13" t="s">
        <v>22</v>
      </c>
      <c r="H153" s="14" t="s">
        <v>23</v>
      </c>
      <c r="I153" s="14">
        <v>67991</v>
      </c>
      <c r="J153" s="30" t="s">
        <v>646</v>
      </c>
      <c r="K153" s="14" t="s">
        <v>24</v>
      </c>
      <c r="L153" s="15">
        <v>178351</v>
      </c>
      <c r="M153" s="15">
        <v>23631</v>
      </c>
    </row>
    <row r="154" spans="1:13" x14ac:dyDescent="0.2">
      <c r="A154" s="8" t="s">
        <v>632</v>
      </c>
      <c r="B154" s="13" t="s">
        <v>633</v>
      </c>
      <c r="C154" s="13">
        <v>2</v>
      </c>
      <c r="D154" s="24" t="s">
        <v>647</v>
      </c>
      <c r="E154" s="13" t="s">
        <v>635</v>
      </c>
      <c r="F154" s="13" t="s">
        <v>648</v>
      </c>
      <c r="G154" s="13" t="s">
        <v>22</v>
      </c>
      <c r="H154" s="14" t="s">
        <v>23</v>
      </c>
      <c r="I154" s="14">
        <v>68106</v>
      </c>
      <c r="J154" s="30" t="s">
        <v>649</v>
      </c>
      <c r="K154" s="14" t="s">
        <v>24</v>
      </c>
      <c r="L154" s="15">
        <v>178351</v>
      </c>
      <c r="M154" s="15">
        <v>29019</v>
      </c>
    </row>
    <row r="155" spans="1:13" x14ac:dyDescent="0.2">
      <c r="A155" s="8" t="s">
        <v>632</v>
      </c>
      <c r="B155" s="13" t="s">
        <v>633</v>
      </c>
      <c r="C155" s="13">
        <v>2</v>
      </c>
      <c r="D155" s="24" t="s">
        <v>650</v>
      </c>
      <c r="E155" s="13" t="s">
        <v>635</v>
      </c>
      <c r="F155" s="13" t="s">
        <v>651</v>
      </c>
      <c r="G155" s="13" t="s">
        <v>22</v>
      </c>
      <c r="H155" s="14" t="s">
        <v>23</v>
      </c>
      <c r="I155" s="14">
        <v>68130</v>
      </c>
      <c r="J155" s="30" t="s">
        <v>652</v>
      </c>
      <c r="K155" s="14" t="s">
        <v>24</v>
      </c>
      <c r="L155" s="15">
        <v>535052</v>
      </c>
      <c r="M155" s="15">
        <v>11471</v>
      </c>
    </row>
    <row r="156" spans="1:13" x14ac:dyDescent="0.2">
      <c r="A156" s="8" t="s">
        <v>632</v>
      </c>
      <c r="B156" s="13" t="s">
        <v>633</v>
      </c>
      <c r="C156" s="13">
        <v>2</v>
      </c>
      <c r="D156" s="24" t="s">
        <v>653</v>
      </c>
      <c r="E156" s="13" t="s">
        <v>635</v>
      </c>
      <c r="F156" s="13" t="s">
        <v>654</v>
      </c>
      <c r="G156" s="13" t="s">
        <v>22</v>
      </c>
      <c r="H156" s="14" t="s">
        <v>23</v>
      </c>
      <c r="I156" s="14">
        <v>68197</v>
      </c>
      <c r="J156" s="30" t="s">
        <v>655</v>
      </c>
      <c r="K156" s="14" t="s">
        <v>24</v>
      </c>
      <c r="L156" s="15">
        <v>178351</v>
      </c>
      <c r="M156" s="15">
        <v>52779</v>
      </c>
    </row>
    <row r="157" spans="1:13" x14ac:dyDescent="0.2">
      <c r="A157" s="8" t="s">
        <v>632</v>
      </c>
      <c r="B157" s="13" t="s">
        <v>633</v>
      </c>
      <c r="C157" s="13">
        <v>2</v>
      </c>
      <c r="D157" s="24" t="s">
        <v>656</v>
      </c>
      <c r="E157" s="13" t="s">
        <v>635</v>
      </c>
      <c r="F157" s="13" t="s">
        <v>657</v>
      </c>
      <c r="G157" s="13" t="s">
        <v>658</v>
      </c>
      <c r="H157" s="14" t="s">
        <v>659</v>
      </c>
      <c r="I157" s="14" t="s">
        <v>660</v>
      </c>
      <c r="J157" s="30" t="s">
        <v>661</v>
      </c>
      <c r="K157" s="14" t="s">
        <v>38</v>
      </c>
      <c r="L157" s="15">
        <v>178351</v>
      </c>
      <c r="M157" s="15">
        <v>43541</v>
      </c>
    </row>
    <row r="158" spans="1:13" x14ac:dyDescent="0.2">
      <c r="A158" s="8" t="s">
        <v>632</v>
      </c>
      <c r="B158" s="13" t="s">
        <v>633</v>
      </c>
      <c r="C158" s="13">
        <v>2</v>
      </c>
      <c r="D158" s="24" t="s">
        <v>662</v>
      </c>
      <c r="E158" s="13" t="s">
        <v>635</v>
      </c>
      <c r="F158" s="13" t="s">
        <v>663</v>
      </c>
      <c r="G158" s="13" t="s">
        <v>22</v>
      </c>
      <c r="H158" s="14" t="s">
        <v>23</v>
      </c>
      <c r="I158" s="14">
        <v>68296</v>
      </c>
      <c r="J158" s="30" t="s">
        <v>664</v>
      </c>
      <c r="K158" s="14" t="s">
        <v>24</v>
      </c>
      <c r="L158" s="15">
        <v>178351</v>
      </c>
      <c r="M158" s="15">
        <v>45093</v>
      </c>
    </row>
    <row r="159" spans="1:13" x14ac:dyDescent="0.2">
      <c r="A159" s="8" t="s">
        <v>632</v>
      </c>
      <c r="B159" s="13" t="s">
        <v>633</v>
      </c>
      <c r="C159" s="13">
        <v>2</v>
      </c>
      <c r="D159" s="24" t="s">
        <v>665</v>
      </c>
      <c r="E159" s="13" t="s">
        <v>635</v>
      </c>
      <c r="F159" s="13" t="s">
        <v>666</v>
      </c>
      <c r="G159" s="13" t="s">
        <v>22</v>
      </c>
      <c r="H159" s="14" t="s">
        <v>23</v>
      </c>
      <c r="I159" s="14">
        <v>68338</v>
      </c>
      <c r="J159" s="30" t="s">
        <v>667</v>
      </c>
      <c r="K159" s="14" t="s">
        <v>24</v>
      </c>
      <c r="L159" s="15">
        <v>1426806</v>
      </c>
      <c r="M159" s="15">
        <v>638349</v>
      </c>
    </row>
    <row r="160" spans="1:13" x14ac:dyDescent="0.2">
      <c r="A160" s="8" t="s">
        <v>632</v>
      </c>
      <c r="B160" s="13" t="s">
        <v>633</v>
      </c>
      <c r="C160" s="13">
        <v>2</v>
      </c>
      <c r="D160" s="24" t="s">
        <v>668</v>
      </c>
      <c r="E160" s="13" t="s">
        <v>635</v>
      </c>
      <c r="F160" s="13" t="s">
        <v>666</v>
      </c>
      <c r="G160" s="13" t="s">
        <v>669</v>
      </c>
      <c r="H160" s="14" t="s">
        <v>670</v>
      </c>
      <c r="I160" s="14" t="s">
        <v>671</v>
      </c>
      <c r="J160" s="30" t="s">
        <v>672</v>
      </c>
      <c r="K160" s="14" t="s">
        <v>38</v>
      </c>
      <c r="L160" s="15">
        <v>178351</v>
      </c>
      <c r="M160" s="15">
        <v>83165</v>
      </c>
    </row>
    <row r="161" spans="1:13" x14ac:dyDescent="0.2">
      <c r="A161" s="8" t="s">
        <v>632</v>
      </c>
      <c r="B161" s="13" t="s">
        <v>633</v>
      </c>
      <c r="C161" s="13">
        <v>2</v>
      </c>
      <c r="D161" s="24" t="s">
        <v>678</v>
      </c>
      <c r="E161" s="13" t="s">
        <v>635</v>
      </c>
      <c r="F161" s="13" t="s">
        <v>666</v>
      </c>
      <c r="G161" s="13" t="s">
        <v>679</v>
      </c>
      <c r="H161" s="14" t="s">
        <v>680</v>
      </c>
      <c r="I161" s="14" t="s">
        <v>681</v>
      </c>
      <c r="J161" s="30" t="s">
        <v>682</v>
      </c>
      <c r="K161" s="14" t="s">
        <v>38</v>
      </c>
      <c r="L161" s="15">
        <v>178351</v>
      </c>
      <c r="M161" s="15">
        <v>8450</v>
      </c>
    </row>
    <row r="162" spans="1:13" x14ac:dyDescent="0.2">
      <c r="A162" s="8" t="s">
        <v>632</v>
      </c>
      <c r="B162" s="13" t="s">
        <v>633</v>
      </c>
      <c r="C162" s="13">
        <v>2</v>
      </c>
      <c r="D162" s="24" t="s">
        <v>673</v>
      </c>
      <c r="E162" s="13" t="s">
        <v>635</v>
      </c>
      <c r="F162" s="13" t="s">
        <v>666</v>
      </c>
      <c r="G162" s="13" t="s">
        <v>674</v>
      </c>
      <c r="H162" s="14" t="s">
        <v>675</v>
      </c>
      <c r="I162" s="14" t="s">
        <v>676</v>
      </c>
      <c r="J162" s="30" t="s">
        <v>677</v>
      </c>
      <c r="K162" s="14" t="s">
        <v>38</v>
      </c>
      <c r="L162" s="15">
        <v>178351</v>
      </c>
      <c r="M162" s="15">
        <v>12353</v>
      </c>
    </row>
    <row r="163" spans="1:13" x14ac:dyDescent="0.2">
      <c r="A163" s="8" t="s">
        <v>632</v>
      </c>
      <c r="B163" s="13" t="s">
        <v>633</v>
      </c>
      <c r="C163" s="13">
        <v>2</v>
      </c>
      <c r="D163" s="24" t="s">
        <v>683</v>
      </c>
      <c r="E163" s="13" t="s">
        <v>635</v>
      </c>
      <c r="F163" s="13" t="s">
        <v>684</v>
      </c>
      <c r="G163" s="13" t="s">
        <v>22</v>
      </c>
      <c r="H163" s="14" t="s">
        <v>23</v>
      </c>
      <c r="I163" s="14">
        <v>68346</v>
      </c>
      <c r="J163" s="30" t="s">
        <v>685</v>
      </c>
      <c r="K163" s="14" t="s">
        <v>24</v>
      </c>
      <c r="L163" s="15">
        <v>178351</v>
      </c>
      <c r="M163" s="15">
        <v>39270</v>
      </c>
    </row>
    <row r="164" spans="1:13" x14ac:dyDescent="0.2">
      <c r="A164" s="8" t="s">
        <v>632</v>
      </c>
      <c r="B164" s="13" t="s">
        <v>633</v>
      </c>
      <c r="C164" s="13">
        <v>2</v>
      </c>
      <c r="D164" s="24" t="s">
        <v>686</v>
      </c>
      <c r="E164" s="13" t="s">
        <v>635</v>
      </c>
      <c r="F164" s="13" t="s">
        <v>687</v>
      </c>
      <c r="G164" s="13" t="s">
        <v>22</v>
      </c>
      <c r="H164" s="14" t="s">
        <v>23</v>
      </c>
      <c r="I164" s="14">
        <v>68395</v>
      </c>
      <c r="J164" s="30" t="s">
        <v>688</v>
      </c>
      <c r="K164" s="14" t="s">
        <v>24</v>
      </c>
      <c r="L164" s="15">
        <v>178351</v>
      </c>
      <c r="M164" s="15">
        <v>23334</v>
      </c>
    </row>
    <row r="165" spans="1:13" x14ac:dyDescent="0.2">
      <c r="A165" s="8" t="s">
        <v>632</v>
      </c>
      <c r="B165" s="13" t="s">
        <v>633</v>
      </c>
      <c r="C165" s="13">
        <v>2</v>
      </c>
      <c r="D165" s="24" t="s">
        <v>689</v>
      </c>
      <c r="E165" s="13" t="s">
        <v>635</v>
      </c>
      <c r="F165" s="13" t="s">
        <v>690</v>
      </c>
      <c r="G165" s="13" t="s">
        <v>691</v>
      </c>
      <c r="H165" s="14" t="s">
        <v>692</v>
      </c>
      <c r="I165" s="14" t="s">
        <v>693</v>
      </c>
      <c r="J165" s="30" t="s">
        <v>694</v>
      </c>
      <c r="K165" s="14" t="s">
        <v>38</v>
      </c>
      <c r="L165" s="15">
        <v>178351</v>
      </c>
      <c r="M165" s="15">
        <v>63455</v>
      </c>
    </row>
    <row r="166" spans="1:13" x14ac:dyDescent="0.2">
      <c r="A166" s="8" t="s">
        <v>632</v>
      </c>
      <c r="B166" s="13" t="s">
        <v>633</v>
      </c>
      <c r="C166" s="13">
        <v>2</v>
      </c>
      <c r="D166" s="24" t="s">
        <v>695</v>
      </c>
      <c r="E166" s="13" t="s">
        <v>635</v>
      </c>
      <c r="F166" s="13" t="s">
        <v>696</v>
      </c>
      <c r="G166" s="13" t="s">
        <v>22</v>
      </c>
      <c r="H166" s="14" t="s">
        <v>23</v>
      </c>
      <c r="I166" s="14">
        <v>68452</v>
      </c>
      <c r="J166" s="30" t="s">
        <v>697</v>
      </c>
      <c r="K166" s="14" t="s">
        <v>24</v>
      </c>
      <c r="L166" s="15">
        <v>535052</v>
      </c>
      <c r="M166" s="15">
        <v>73058</v>
      </c>
    </row>
    <row r="167" spans="1:13" x14ac:dyDescent="0.2">
      <c r="A167" s="8" t="s">
        <v>632</v>
      </c>
      <c r="B167" s="13" t="s">
        <v>633</v>
      </c>
      <c r="C167" s="13">
        <v>2</v>
      </c>
      <c r="D167" s="24" t="s">
        <v>698</v>
      </c>
      <c r="E167" s="13" t="s">
        <v>635</v>
      </c>
      <c r="F167" s="13" t="s">
        <v>699</v>
      </c>
      <c r="G167" s="13" t="s">
        <v>22</v>
      </c>
      <c r="H167" s="14" t="s">
        <v>23</v>
      </c>
      <c r="I167" s="14">
        <v>75416</v>
      </c>
      <c r="J167" s="30" t="s">
        <v>700</v>
      </c>
      <c r="K167" s="14" t="s">
        <v>24</v>
      </c>
      <c r="L167" s="15">
        <v>178351</v>
      </c>
      <c r="M167" s="15">
        <v>58914</v>
      </c>
    </row>
    <row r="168" spans="1:13" x14ac:dyDescent="0.2">
      <c r="A168" s="8" t="s">
        <v>632</v>
      </c>
      <c r="B168" s="13" t="s">
        <v>633</v>
      </c>
      <c r="C168" s="13">
        <v>2</v>
      </c>
      <c r="D168" s="24" t="s">
        <v>701</v>
      </c>
      <c r="E168" s="13" t="s">
        <v>635</v>
      </c>
      <c r="F168" s="13" t="s">
        <v>702</v>
      </c>
      <c r="G168" s="13" t="s">
        <v>703</v>
      </c>
      <c r="H168" s="14" t="s">
        <v>704</v>
      </c>
      <c r="I168" s="14" t="s">
        <v>705</v>
      </c>
      <c r="J168" s="30" t="s">
        <v>706</v>
      </c>
      <c r="K168" s="14" t="s">
        <v>38</v>
      </c>
      <c r="L168" s="15">
        <v>178351</v>
      </c>
      <c r="M168" s="15">
        <v>7118</v>
      </c>
    </row>
    <row r="169" spans="1:13" x14ac:dyDescent="0.2">
      <c r="A169" s="8" t="s">
        <v>632</v>
      </c>
      <c r="B169" s="13" t="s">
        <v>633</v>
      </c>
      <c r="C169" s="13">
        <v>2</v>
      </c>
      <c r="D169" s="24" t="s">
        <v>707</v>
      </c>
      <c r="E169" s="13" t="s">
        <v>635</v>
      </c>
      <c r="F169" s="13" t="s">
        <v>708</v>
      </c>
      <c r="G169" s="13" t="s">
        <v>709</v>
      </c>
      <c r="H169" s="14" t="s">
        <v>710</v>
      </c>
      <c r="I169" s="14" t="s">
        <v>711</v>
      </c>
      <c r="J169" s="30" t="s">
        <v>712</v>
      </c>
      <c r="K169" s="14" t="s">
        <v>38</v>
      </c>
      <c r="L169" s="15">
        <v>178351</v>
      </c>
      <c r="M169" s="15">
        <v>35750</v>
      </c>
    </row>
    <row r="170" spans="1:13" x14ac:dyDescent="0.2">
      <c r="A170" s="8" t="s">
        <v>713</v>
      </c>
      <c r="B170" s="13" t="s">
        <v>714</v>
      </c>
      <c r="C170" s="13">
        <v>1</v>
      </c>
      <c r="D170" s="24" t="s">
        <v>715</v>
      </c>
      <c r="E170" s="13" t="s">
        <v>716</v>
      </c>
      <c r="F170" s="13" t="s">
        <v>717</v>
      </c>
      <c r="G170" s="13" t="s">
        <v>22</v>
      </c>
      <c r="H170" s="14" t="s">
        <v>23</v>
      </c>
      <c r="I170" s="14">
        <v>10389</v>
      </c>
      <c r="J170" s="30" t="s">
        <v>718</v>
      </c>
      <c r="K170" s="14" t="s">
        <v>49</v>
      </c>
      <c r="L170" s="15">
        <v>356701</v>
      </c>
      <c r="M170" s="15">
        <v>29552</v>
      </c>
    </row>
    <row r="171" spans="1:13" x14ac:dyDescent="0.2">
      <c r="A171" s="8" t="s">
        <v>719</v>
      </c>
      <c r="B171" s="13" t="s">
        <v>720</v>
      </c>
      <c r="C171" s="13">
        <v>1</v>
      </c>
      <c r="D171" s="24" t="s">
        <v>721</v>
      </c>
      <c r="E171" s="13" t="s">
        <v>722</v>
      </c>
      <c r="F171" s="13" t="s">
        <v>723</v>
      </c>
      <c r="G171" s="13" t="s">
        <v>22</v>
      </c>
      <c r="H171" s="14" t="s">
        <v>23</v>
      </c>
      <c r="I171" s="14">
        <v>10397</v>
      </c>
      <c r="J171" s="30" t="s">
        <v>724</v>
      </c>
      <c r="K171" s="14" t="s">
        <v>49</v>
      </c>
      <c r="L171" s="15">
        <v>356701</v>
      </c>
      <c r="M171" s="15">
        <v>124260</v>
      </c>
    </row>
    <row r="172" spans="1:13" x14ac:dyDescent="0.2">
      <c r="A172" s="8" t="s">
        <v>719</v>
      </c>
      <c r="B172" s="13" t="s">
        <v>720</v>
      </c>
      <c r="C172" s="13">
        <v>1</v>
      </c>
      <c r="D172" s="24" t="s">
        <v>725</v>
      </c>
      <c r="E172" s="13" t="s">
        <v>722</v>
      </c>
      <c r="F172" s="13" t="s">
        <v>723</v>
      </c>
      <c r="G172" s="13" t="s">
        <v>726</v>
      </c>
      <c r="H172" s="14" t="s">
        <v>727</v>
      </c>
      <c r="I172" s="14" t="s">
        <v>728</v>
      </c>
      <c r="J172" s="30" t="s">
        <v>729</v>
      </c>
      <c r="K172" s="14" t="s">
        <v>38</v>
      </c>
      <c r="L172" s="15">
        <v>178351</v>
      </c>
      <c r="M172" s="15">
        <v>11545</v>
      </c>
    </row>
    <row r="173" spans="1:13" x14ac:dyDescent="0.2">
      <c r="A173" s="8" t="s">
        <v>719</v>
      </c>
      <c r="B173" s="13" t="s">
        <v>720</v>
      </c>
      <c r="C173" s="13">
        <v>1</v>
      </c>
      <c r="D173" s="24" t="s">
        <v>730</v>
      </c>
      <c r="E173" s="13" t="s">
        <v>722</v>
      </c>
      <c r="F173" s="13" t="s">
        <v>731</v>
      </c>
      <c r="G173" s="13" t="s">
        <v>22</v>
      </c>
      <c r="H173" s="14" t="s">
        <v>23</v>
      </c>
      <c r="I173" s="14">
        <v>68593</v>
      </c>
      <c r="J173" s="30" t="s">
        <v>732</v>
      </c>
      <c r="K173" s="14" t="s">
        <v>24</v>
      </c>
      <c r="L173" s="15">
        <v>178351</v>
      </c>
      <c r="M173" s="15">
        <v>25780</v>
      </c>
    </row>
    <row r="174" spans="1:13" x14ac:dyDescent="0.2">
      <c r="A174" s="8" t="s">
        <v>719</v>
      </c>
      <c r="B174" s="13" t="s">
        <v>720</v>
      </c>
      <c r="C174" s="13">
        <v>1</v>
      </c>
      <c r="D174" s="24" t="s">
        <v>733</v>
      </c>
      <c r="E174" s="13" t="s">
        <v>722</v>
      </c>
      <c r="F174" s="13" t="s">
        <v>734</v>
      </c>
      <c r="G174" s="13" t="s">
        <v>735</v>
      </c>
      <c r="H174" s="14" t="s">
        <v>736</v>
      </c>
      <c r="I174" s="14" t="s">
        <v>737</v>
      </c>
      <c r="J174" s="30" t="s">
        <v>738</v>
      </c>
      <c r="K174" s="14" t="s">
        <v>38</v>
      </c>
      <c r="L174" s="15">
        <v>178351</v>
      </c>
      <c r="M174" s="15">
        <v>42073</v>
      </c>
    </row>
    <row r="175" spans="1:13" x14ac:dyDescent="0.2">
      <c r="A175" s="8" t="s">
        <v>719</v>
      </c>
      <c r="B175" s="13" t="s">
        <v>720</v>
      </c>
      <c r="C175" s="13">
        <v>1</v>
      </c>
      <c r="D175" s="24" t="s">
        <v>739</v>
      </c>
      <c r="E175" s="13" t="s">
        <v>722</v>
      </c>
      <c r="F175" s="13" t="s">
        <v>740</v>
      </c>
      <c r="G175" s="13" t="s">
        <v>22</v>
      </c>
      <c r="H175" s="14" t="s">
        <v>23</v>
      </c>
      <c r="I175" s="14">
        <v>68650</v>
      </c>
      <c r="J175" s="30" t="s">
        <v>741</v>
      </c>
      <c r="K175" s="14" t="s">
        <v>24</v>
      </c>
      <c r="L175" s="15">
        <v>178351</v>
      </c>
      <c r="M175" s="15">
        <v>1595</v>
      </c>
    </row>
    <row r="176" spans="1:13" x14ac:dyDescent="0.2">
      <c r="A176" s="8" t="s">
        <v>742</v>
      </c>
      <c r="B176" s="13" t="s">
        <v>743</v>
      </c>
      <c r="C176" s="13">
        <v>10</v>
      </c>
      <c r="D176" s="24" t="s">
        <v>744</v>
      </c>
      <c r="E176" s="13" t="s">
        <v>745</v>
      </c>
      <c r="F176" s="13" t="s">
        <v>746</v>
      </c>
      <c r="G176" s="13" t="s">
        <v>22</v>
      </c>
      <c r="H176" s="14" t="s">
        <v>23</v>
      </c>
      <c r="I176" s="14">
        <v>10413</v>
      </c>
      <c r="J176" s="30" t="s">
        <v>747</v>
      </c>
      <c r="K176" s="14" t="s">
        <v>49</v>
      </c>
      <c r="L176" s="15">
        <v>178351</v>
      </c>
      <c r="M176" s="15">
        <v>65666</v>
      </c>
    </row>
    <row r="177" spans="1:13" x14ac:dyDescent="0.2">
      <c r="A177" s="8" t="s">
        <v>742</v>
      </c>
      <c r="B177" s="13" t="s">
        <v>743</v>
      </c>
      <c r="C177" s="13">
        <v>10</v>
      </c>
      <c r="D177" s="24" t="s">
        <v>748</v>
      </c>
      <c r="E177" s="13" t="s">
        <v>745</v>
      </c>
      <c r="F177" s="13" t="s">
        <v>749</v>
      </c>
      <c r="G177" s="13" t="s">
        <v>750</v>
      </c>
      <c r="H177" s="14" t="s">
        <v>751</v>
      </c>
      <c r="I177" s="14" t="s">
        <v>752</v>
      </c>
      <c r="J177" s="30" t="s">
        <v>753</v>
      </c>
      <c r="K177" s="14" t="s">
        <v>38</v>
      </c>
      <c r="L177" s="15">
        <v>178351</v>
      </c>
      <c r="M177" s="15">
        <v>59450</v>
      </c>
    </row>
    <row r="178" spans="1:13" x14ac:dyDescent="0.2">
      <c r="A178" s="8" t="s">
        <v>742</v>
      </c>
      <c r="B178" s="13" t="s">
        <v>743</v>
      </c>
      <c r="C178" s="13">
        <v>10</v>
      </c>
      <c r="D178" s="24" t="s">
        <v>754</v>
      </c>
      <c r="E178" s="13" t="s">
        <v>745</v>
      </c>
      <c r="F178" s="13" t="s">
        <v>755</v>
      </c>
      <c r="G178" s="13" t="s">
        <v>756</v>
      </c>
      <c r="H178" s="14" t="s">
        <v>757</v>
      </c>
      <c r="I178" s="14" t="s">
        <v>758</v>
      </c>
      <c r="J178" s="30" t="s">
        <v>759</v>
      </c>
      <c r="K178" s="14" t="s">
        <v>38</v>
      </c>
      <c r="L178" s="15">
        <v>178351</v>
      </c>
      <c r="M178" s="15">
        <v>30999</v>
      </c>
    </row>
    <row r="179" spans="1:13" x14ac:dyDescent="0.2">
      <c r="A179" s="8" t="s">
        <v>742</v>
      </c>
      <c r="B179" s="13" t="s">
        <v>743</v>
      </c>
      <c r="C179" s="13">
        <v>10</v>
      </c>
      <c r="D179" s="24" t="s">
        <v>760</v>
      </c>
      <c r="E179" s="13" t="s">
        <v>745</v>
      </c>
      <c r="F179" s="13" t="s">
        <v>761</v>
      </c>
      <c r="G179" s="13" t="s">
        <v>22</v>
      </c>
      <c r="H179" s="14" t="s">
        <v>23</v>
      </c>
      <c r="I179" s="14">
        <v>69047</v>
      </c>
      <c r="J179" s="30" t="s">
        <v>762</v>
      </c>
      <c r="K179" s="14" t="s">
        <v>24</v>
      </c>
      <c r="L179" s="15">
        <v>178351</v>
      </c>
      <c r="M179" s="15">
        <v>87882</v>
      </c>
    </row>
    <row r="180" spans="1:13" x14ac:dyDescent="0.2">
      <c r="A180" s="8" t="s">
        <v>742</v>
      </c>
      <c r="B180" s="13" t="s">
        <v>743</v>
      </c>
      <c r="C180" s="13">
        <v>10</v>
      </c>
      <c r="D180" s="24" t="s">
        <v>763</v>
      </c>
      <c r="E180" s="13" t="s">
        <v>745</v>
      </c>
      <c r="F180" s="13" t="s">
        <v>764</v>
      </c>
      <c r="G180" s="13" t="s">
        <v>22</v>
      </c>
      <c r="H180" s="14" t="s">
        <v>23</v>
      </c>
      <c r="I180" s="14">
        <v>69062</v>
      </c>
      <c r="J180" s="30" t="s">
        <v>765</v>
      </c>
      <c r="K180" s="14" t="s">
        <v>24</v>
      </c>
      <c r="L180" s="15">
        <v>178351</v>
      </c>
      <c r="M180" s="15">
        <v>52547</v>
      </c>
    </row>
    <row r="181" spans="1:13" x14ac:dyDescent="0.2">
      <c r="A181" s="8" t="s">
        <v>742</v>
      </c>
      <c r="B181" s="13" t="s">
        <v>743</v>
      </c>
      <c r="C181" s="13">
        <v>10</v>
      </c>
      <c r="D181" s="24" t="s">
        <v>766</v>
      </c>
      <c r="E181" s="13" t="s">
        <v>745</v>
      </c>
      <c r="F181" s="13" t="s">
        <v>764</v>
      </c>
      <c r="G181" s="13" t="s">
        <v>767</v>
      </c>
      <c r="H181" s="14" t="s">
        <v>768</v>
      </c>
      <c r="I181" s="14" t="s">
        <v>769</v>
      </c>
      <c r="J181" s="30" t="s">
        <v>770</v>
      </c>
      <c r="K181" s="14" t="s">
        <v>38</v>
      </c>
      <c r="L181" s="15">
        <v>178351</v>
      </c>
      <c r="M181" s="15">
        <v>59450</v>
      </c>
    </row>
    <row r="182" spans="1:13" x14ac:dyDescent="0.2">
      <c r="A182" s="8" t="s">
        <v>771</v>
      </c>
      <c r="B182" s="13" t="s">
        <v>772</v>
      </c>
      <c r="C182" s="13">
        <v>39</v>
      </c>
      <c r="D182" s="24" t="s">
        <v>773</v>
      </c>
      <c r="E182" s="13" t="s">
        <v>774</v>
      </c>
      <c r="F182" s="13" t="s">
        <v>775</v>
      </c>
      <c r="G182" s="13" t="s">
        <v>22</v>
      </c>
      <c r="H182" s="14" t="s">
        <v>23</v>
      </c>
      <c r="I182" s="14">
        <v>69120</v>
      </c>
      <c r="J182" s="30" t="s">
        <v>776</v>
      </c>
      <c r="K182" s="14" t="s">
        <v>24</v>
      </c>
      <c r="L182" s="15">
        <v>178351</v>
      </c>
      <c r="M182" s="15">
        <v>28607</v>
      </c>
    </row>
    <row r="183" spans="1:13" x14ac:dyDescent="0.2">
      <c r="A183" s="8" t="s">
        <v>771</v>
      </c>
      <c r="B183" s="13" t="s">
        <v>772</v>
      </c>
      <c r="C183" s="13">
        <v>39</v>
      </c>
      <c r="D183" s="24" t="s">
        <v>777</v>
      </c>
      <c r="E183" s="13" t="s">
        <v>774</v>
      </c>
      <c r="F183" s="13" t="s">
        <v>778</v>
      </c>
      <c r="G183" s="13" t="s">
        <v>22</v>
      </c>
      <c r="H183" s="14" t="s">
        <v>23</v>
      </c>
      <c r="I183" s="14">
        <v>76786</v>
      </c>
      <c r="J183" s="30" t="s">
        <v>779</v>
      </c>
      <c r="K183" s="14" t="s">
        <v>24</v>
      </c>
      <c r="L183" s="15">
        <v>178351</v>
      </c>
      <c r="M183" s="15">
        <v>48015</v>
      </c>
    </row>
    <row r="184" spans="1:13" x14ac:dyDescent="0.2">
      <c r="A184" s="8" t="s">
        <v>780</v>
      </c>
      <c r="B184" s="13" t="s">
        <v>781</v>
      </c>
      <c r="C184" s="13">
        <v>3</v>
      </c>
      <c r="D184" s="24" t="s">
        <v>782</v>
      </c>
      <c r="E184" s="13" t="s">
        <v>783</v>
      </c>
      <c r="F184" s="13" t="s">
        <v>784</v>
      </c>
      <c r="G184" s="13" t="s">
        <v>22</v>
      </c>
      <c r="H184" s="14" t="s">
        <v>23</v>
      </c>
      <c r="I184" s="14">
        <v>10439</v>
      </c>
      <c r="J184" s="30" t="s">
        <v>785</v>
      </c>
      <c r="K184" s="14" t="s">
        <v>49</v>
      </c>
      <c r="L184" s="15">
        <v>713403</v>
      </c>
      <c r="M184" s="15">
        <v>57599</v>
      </c>
    </row>
    <row r="185" spans="1:13" x14ac:dyDescent="0.2">
      <c r="A185" s="8" t="s">
        <v>780</v>
      </c>
      <c r="B185" s="13" t="s">
        <v>781</v>
      </c>
      <c r="C185" s="13">
        <v>3</v>
      </c>
      <c r="D185" s="24" t="s">
        <v>786</v>
      </c>
      <c r="E185" s="13" t="s">
        <v>783</v>
      </c>
      <c r="F185" s="13" t="s">
        <v>784</v>
      </c>
      <c r="G185" s="13" t="s">
        <v>787</v>
      </c>
      <c r="H185" s="14" t="s">
        <v>788</v>
      </c>
      <c r="I185" s="14" t="s">
        <v>789</v>
      </c>
      <c r="J185" s="30" t="s">
        <v>790</v>
      </c>
      <c r="K185" s="14" t="s">
        <v>38</v>
      </c>
      <c r="L185" s="15">
        <v>178351</v>
      </c>
      <c r="M185" s="15">
        <v>12683</v>
      </c>
    </row>
    <row r="186" spans="1:13" x14ac:dyDescent="0.2">
      <c r="A186" s="8" t="s">
        <v>780</v>
      </c>
      <c r="B186" s="13" t="s">
        <v>781</v>
      </c>
      <c r="C186" s="13">
        <v>3</v>
      </c>
      <c r="D186" s="24" t="s">
        <v>791</v>
      </c>
      <c r="E186" s="13" t="s">
        <v>783</v>
      </c>
      <c r="F186" s="13" t="s">
        <v>792</v>
      </c>
      <c r="G186" s="13" t="s">
        <v>22</v>
      </c>
      <c r="H186" s="14" t="s">
        <v>23</v>
      </c>
      <c r="I186" s="14">
        <v>69401</v>
      </c>
      <c r="J186" s="30" t="s">
        <v>793</v>
      </c>
      <c r="K186" s="14" t="s">
        <v>24</v>
      </c>
      <c r="L186" s="15">
        <v>178351</v>
      </c>
      <c r="M186" s="15">
        <v>10862</v>
      </c>
    </row>
    <row r="187" spans="1:13" x14ac:dyDescent="0.2">
      <c r="A187" s="8" t="s">
        <v>780</v>
      </c>
      <c r="B187" s="13" t="s">
        <v>781</v>
      </c>
      <c r="C187" s="13">
        <v>3</v>
      </c>
      <c r="D187" s="24" t="s">
        <v>800</v>
      </c>
      <c r="E187" s="13" t="s">
        <v>783</v>
      </c>
      <c r="F187" s="13" t="s">
        <v>795</v>
      </c>
      <c r="G187" s="13" t="s">
        <v>801</v>
      </c>
      <c r="H187" s="14" t="s">
        <v>802</v>
      </c>
      <c r="I187" s="14" t="s">
        <v>803</v>
      </c>
      <c r="J187" s="30" t="s">
        <v>804</v>
      </c>
      <c r="K187" s="14" t="s">
        <v>38</v>
      </c>
      <c r="L187" s="15">
        <v>178351</v>
      </c>
      <c r="M187" s="15">
        <v>37372</v>
      </c>
    </row>
    <row r="188" spans="1:13" x14ac:dyDescent="0.2">
      <c r="A188" s="8" t="s">
        <v>780</v>
      </c>
      <c r="B188" s="13" t="s">
        <v>781</v>
      </c>
      <c r="C188" s="13">
        <v>3</v>
      </c>
      <c r="D188" s="24" t="s">
        <v>805</v>
      </c>
      <c r="E188" s="13" t="s">
        <v>783</v>
      </c>
      <c r="F188" s="13" t="s">
        <v>795</v>
      </c>
      <c r="G188" s="13" t="s">
        <v>806</v>
      </c>
      <c r="H188" s="14" t="s">
        <v>807</v>
      </c>
      <c r="I188" s="14" t="s">
        <v>808</v>
      </c>
      <c r="J188" s="30" t="s">
        <v>809</v>
      </c>
      <c r="K188" s="14" t="s">
        <v>38</v>
      </c>
      <c r="L188" s="15">
        <v>178351</v>
      </c>
      <c r="M188" s="15">
        <v>12342</v>
      </c>
    </row>
    <row r="189" spans="1:13" ht="30" x14ac:dyDescent="0.2">
      <c r="A189" s="8" t="s">
        <v>780</v>
      </c>
      <c r="B189" s="13" t="s">
        <v>781</v>
      </c>
      <c r="C189" s="13">
        <v>3</v>
      </c>
      <c r="D189" s="24" t="s">
        <v>794</v>
      </c>
      <c r="E189" s="13" t="s">
        <v>783</v>
      </c>
      <c r="F189" s="13" t="s">
        <v>795</v>
      </c>
      <c r="G189" s="13" t="s">
        <v>796</v>
      </c>
      <c r="H189" s="14" t="s">
        <v>797</v>
      </c>
      <c r="I189" s="14" t="s">
        <v>798</v>
      </c>
      <c r="J189" s="30" t="s">
        <v>799</v>
      </c>
      <c r="K189" s="14" t="s">
        <v>38</v>
      </c>
      <c r="L189" s="15">
        <v>178351</v>
      </c>
      <c r="M189" s="15">
        <v>10203</v>
      </c>
    </row>
    <row r="190" spans="1:13" x14ac:dyDescent="0.2">
      <c r="A190" s="8" t="s">
        <v>780</v>
      </c>
      <c r="B190" s="13" t="s">
        <v>781</v>
      </c>
      <c r="C190" s="13">
        <v>3</v>
      </c>
      <c r="D190" s="24" t="s">
        <v>810</v>
      </c>
      <c r="E190" s="13" t="s">
        <v>783</v>
      </c>
      <c r="F190" s="13" t="s">
        <v>811</v>
      </c>
      <c r="G190" s="13" t="s">
        <v>22</v>
      </c>
      <c r="H190" s="14" t="s">
        <v>23</v>
      </c>
      <c r="I190" s="14">
        <v>69484</v>
      </c>
      <c r="J190" s="30" t="s">
        <v>812</v>
      </c>
      <c r="K190" s="14" t="s">
        <v>24</v>
      </c>
      <c r="L190" s="15">
        <v>178351</v>
      </c>
      <c r="M190" s="15">
        <v>2038</v>
      </c>
    </row>
    <row r="191" spans="1:13" x14ac:dyDescent="0.2">
      <c r="A191" s="8" t="s">
        <v>780</v>
      </c>
      <c r="B191" s="13" t="s">
        <v>781</v>
      </c>
      <c r="C191" s="13">
        <v>3</v>
      </c>
      <c r="D191" s="24" t="s">
        <v>813</v>
      </c>
      <c r="E191" s="13" t="s">
        <v>783</v>
      </c>
      <c r="F191" s="13" t="s">
        <v>814</v>
      </c>
      <c r="G191" s="13" t="s">
        <v>22</v>
      </c>
      <c r="H191" s="14" t="s">
        <v>23</v>
      </c>
      <c r="I191" s="14">
        <v>69583</v>
      </c>
      <c r="J191" s="30" t="s">
        <v>815</v>
      </c>
      <c r="K191" s="14" t="s">
        <v>24</v>
      </c>
      <c r="L191" s="15">
        <v>178351</v>
      </c>
      <c r="M191" s="15">
        <v>55932</v>
      </c>
    </row>
    <row r="192" spans="1:13" x14ac:dyDescent="0.2">
      <c r="A192" s="8" t="s">
        <v>780</v>
      </c>
      <c r="B192" s="13" t="s">
        <v>781</v>
      </c>
      <c r="C192" s="13">
        <v>3</v>
      </c>
      <c r="D192" s="24" t="s">
        <v>816</v>
      </c>
      <c r="E192" s="13" t="s">
        <v>783</v>
      </c>
      <c r="F192" s="13" t="s">
        <v>817</v>
      </c>
      <c r="G192" s="13" t="s">
        <v>22</v>
      </c>
      <c r="H192" s="14" t="s">
        <v>23</v>
      </c>
      <c r="I192" s="14">
        <v>69609</v>
      </c>
      <c r="J192" s="30" t="s">
        <v>818</v>
      </c>
      <c r="K192" s="14" t="s">
        <v>24</v>
      </c>
      <c r="L192" s="15">
        <v>356701</v>
      </c>
      <c r="M192" s="15">
        <v>9299</v>
      </c>
    </row>
    <row r="193" spans="1:13" x14ac:dyDescent="0.2">
      <c r="A193" s="8" t="s">
        <v>780</v>
      </c>
      <c r="B193" s="13" t="s">
        <v>781</v>
      </c>
      <c r="C193" s="13">
        <v>3</v>
      </c>
      <c r="D193" s="24" t="s">
        <v>819</v>
      </c>
      <c r="E193" s="13" t="s">
        <v>783</v>
      </c>
      <c r="F193" s="13" t="s">
        <v>820</v>
      </c>
      <c r="G193" s="13" t="s">
        <v>22</v>
      </c>
      <c r="H193" s="14" t="s">
        <v>23</v>
      </c>
      <c r="I193" s="14">
        <v>69666</v>
      </c>
      <c r="J193" s="30" t="s">
        <v>821</v>
      </c>
      <c r="K193" s="14" t="s">
        <v>24</v>
      </c>
      <c r="L193" s="15">
        <v>178351</v>
      </c>
      <c r="M193" s="15">
        <v>39022</v>
      </c>
    </row>
    <row r="194" spans="1:13" x14ac:dyDescent="0.2">
      <c r="A194" s="8" t="s">
        <v>780</v>
      </c>
      <c r="B194" s="13" t="s">
        <v>781</v>
      </c>
      <c r="C194" s="13">
        <v>3</v>
      </c>
      <c r="D194" s="24" t="s">
        <v>822</v>
      </c>
      <c r="E194" s="13" t="s">
        <v>783</v>
      </c>
      <c r="F194" s="13" t="s">
        <v>820</v>
      </c>
      <c r="G194" s="13" t="s">
        <v>823</v>
      </c>
      <c r="H194" s="14" t="s">
        <v>824</v>
      </c>
      <c r="I194" s="14" t="s">
        <v>825</v>
      </c>
      <c r="J194" s="30" t="s">
        <v>826</v>
      </c>
      <c r="K194" s="14" t="s">
        <v>38</v>
      </c>
      <c r="L194" s="15">
        <v>178351</v>
      </c>
      <c r="M194" s="15">
        <v>77604</v>
      </c>
    </row>
    <row r="195" spans="1:13" x14ac:dyDescent="0.2">
      <c r="A195" s="8" t="s">
        <v>780</v>
      </c>
      <c r="B195" s="13" t="s">
        <v>781</v>
      </c>
      <c r="C195" s="13">
        <v>3</v>
      </c>
      <c r="D195" s="24" t="s">
        <v>827</v>
      </c>
      <c r="E195" s="13" t="s">
        <v>783</v>
      </c>
      <c r="F195" s="13" t="s">
        <v>828</v>
      </c>
      <c r="G195" s="13" t="s">
        <v>22</v>
      </c>
      <c r="H195" s="14" t="s">
        <v>23</v>
      </c>
      <c r="I195" s="14">
        <v>69674</v>
      </c>
      <c r="J195" s="30" t="s">
        <v>829</v>
      </c>
      <c r="K195" s="14" t="s">
        <v>24</v>
      </c>
      <c r="L195" s="15">
        <v>178351</v>
      </c>
      <c r="M195" s="15">
        <v>57448</v>
      </c>
    </row>
    <row r="196" spans="1:13" x14ac:dyDescent="0.2">
      <c r="A196" s="8" t="s">
        <v>780</v>
      </c>
      <c r="B196" s="13" t="s">
        <v>781</v>
      </c>
      <c r="C196" s="13">
        <v>3</v>
      </c>
      <c r="D196" s="24" t="s">
        <v>830</v>
      </c>
      <c r="E196" s="13" t="s">
        <v>783</v>
      </c>
      <c r="F196" s="13" t="s">
        <v>831</v>
      </c>
      <c r="G196" s="13" t="s">
        <v>22</v>
      </c>
      <c r="H196" s="14" t="s">
        <v>23</v>
      </c>
      <c r="I196" s="14">
        <v>73387</v>
      </c>
      <c r="J196" s="30" t="s">
        <v>832</v>
      </c>
      <c r="K196" s="14" t="s">
        <v>24</v>
      </c>
      <c r="L196" s="15">
        <v>356701</v>
      </c>
      <c r="M196" s="15">
        <v>30872</v>
      </c>
    </row>
    <row r="197" spans="1:13" x14ac:dyDescent="0.2">
      <c r="A197" s="8" t="s">
        <v>833</v>
      </c>
      <c r="B197" s="13" t="s">
        <v>834</v>
      </c>
      <c r="C197" s="13">
        <v>1</v>
      </c>
      <c r="D197" s="24" t="s">
        <v>835</v>
      </c>
      <c r="E197" s="13" t="s">
        <v>836</v>
      </c>
      <c r="F197" s="13" t="s">
        <v>837</v>
      </c>
      <c r="G197" s="13" t="s">
        <v>22</v>
      </c>
      <c r="H197" s="14" t="s">
        <v>23</v>
      </c>
      <c r="I197" s="14">
        <v>10447</v>
      </c>
      <c r="J197" s="30" t="s">
        <v>838</v>
      </c>
      <c r="K197" s="14" t="s">
        <v>49</v>
      </c>
      <c r="L197" s="15">
        <v>178351</v>
      </c>
      <c r="M197" s="15">
        <v>63230</v>
      </c>
    </row>
    <row r="198" spans="1:13" x14ac:dyDescent="0.2">
      <c r="A198" s="8" t="s">
        <v>839</v>
      </c>
      <c r="B198" s="13" t="s">
        <v>840</v>
      </c>
      <c r="C198" s="13">
        <v>1</v>
      </c>
      <c r="D198" s="24" t="s">
        <v>841</v>
      </c>
      <c r="E198" s="13" t="s">
        <v>842</v>
      </c>
      <c r="F198" s="13" t="s">
        <v>843</v>
      </c>
      <c r="G198" s="13" t="s">
        <v>22</v>
      </c>
      <c r="H198" s="14" t="s">
        <v>23</v>
      </c>
      <c r="I198" s="14">
        <v>10454</v>
      </c>
      <c r="J198" s="30" t="s">
        <v>844</v>
      </c>
      <c r="K198" s="14" t="s">
        <v>49</v>
      </c>
      <c r="L198" s="15">
        <v>178351</v>
      </c>
      <c r="M198" s="15">
        <v>17095</v>
      </c>
    </row>
    <row r="199" spans="1:13" x14ac:dyDescent="0.2">
      <c r="A199" s="8" t="s">
        <v>839</v>
      </c>
      <c r="B199" s="13" t="s">
        <v>840</v>
      </c>
      <c r="C199" s="13">
        <v>1</v>
      </c>
      <c r="D199" s="24" t="s">
        <v>845</v>
      </c>
      <c r="E199" s="13" t="s">
        <v>842</v>
      </c>
      <c r="F199" s="13" t="s">
        <v>846</v>
      </c>
      <c r="G199" s="13" t="s">
        <v>22</v>
      </c>
      <c r="H199" s="14" t="s">
        <v>23</v>
      </c>
      <c r="I199" s="14">
        <v>69856</v>
      </c>
      <c r="J199" s="30" t="s">
        <v>847</v>
      </c>
      <c r="K199" s="14" t="s">
        <v>24</v>
      </c>
      <c r="L199" s="15">
        <v>356701</v>
      </c>
      <c r="M199" s="15">
        <v>20707</v>
      </c>
    </row>
    <row r="200" spans="1:13" x14ac:dyDescent="0.2">
      <c r="A200" s="8" t="s">
        <v>839</v>
      </c>
      <c r="B200" s="13" t="s">
        <v>840</v>
      </c>
      <c r="C200" s="13">
        <v>1</v>
      </c>
      <c r="D200" s="24" t="s">
        <v>848</v>
      </c>
      <c r="E200" s="13" t="s">
        <v>842</v>
      </c>
      <c r="F200" s="13" t="s">
        <v>849</v>
      </c>
      <c r="G200" s="13" t="s">
        <v>22</v>
      </c>
      <c r="H200" s="14" t="s">
        <v>23</v>
      </c>
      <c r="I200" s="14">
        <v>69880</v>
      </c>
      <c r="J200" s="30" t="s">
        <v>850</v>
      </c>
      <c r="K200" s="14" t="s">
        <v>24</v>
      </c>
      <c r="L200" s="15">
        <v>178351</v>
      </c>
      <c r="M200" s="15">
        <v>10672</v>
      </c>
    </row>
    <row r="201" spans="1:13" x14ac:dyDescent="0.2">
      <c r="A201" s="8" t="s">
        <v>839</v>
      </c>
      <c r="B201" s="13" t="s">
        <v>840</v>
      </c>
      <c r="C201" s="13">
        <v>1</v>
      </c>
      <c r="D201" s="24" t="s">
        <v>851</v>
      </c>
      <c r="E201" s="13" t="s">
        <v>842</v>
      </c>
      <c r="F201" s="13" t="s">
        <v>852</v>
      </c>
      <c r="G201" s="13" t="s">
        <v>22</v>
      </c>
      <c r="H201" s="14" t="s">
        <v>23</v>
      </c>
      <c r="I201" s="14">
        <v>69914</v>
      </c>
      <c r="J201" s="30" t="s">
        <v>853</v>
      </c>
      <c r="K201" s="14" t="s">
        <v>24</v>
      </c>
      <c r="L201" s="15">
        <v>356701</v>
      </c>
      <c r="M201" s="15">
        <v>114800</v>
      </c>
    </row>
    <row r="202" spans="1:13" x14ac:dyDescent="0.2">
      <c r="A202" s="8" t="s">
        <v>839</v>
      </c>
      <c r="B202" s="13" t="s">
        <v>840</v>
      </c>
      <c r="C202" s="13">
        <v>1</v>
      </c>
      <c r="D202" s="24" t="s">
        <v>854</v>
      </c>
      <c r="E202" s="13" t="s">
        <v>842</v>
      </c>
      <c r="F202" s="13" t="s">
        <v>855</v>
      </c>
      <c r="G202" s="13" t="s">
        <v>22</v>
      </c>
      <c r="H202" s="14" t="s">
        <v>23</v>
      </c>
      <c r="I202" s="14">
        <v>69922</v>
      </c>
      <c r="J202" s="30" t="s">
        <v>856</v>
      </c>
      <c r="K202" s="14" t="s">
        <v>24</v>
      </c>
      <c r="L202" s="15">
        <v>178351</v>
      </c>
      <c r="M202" s="15">
        <v>11231</v>
      </c>
    </row>
    <row r="203" spans="1:13" x14ac:dyDescent="0.2">
      <c r="A203" s="8" t="s">
        <v>839</v>
      </c>
      <c r="B203" s="13" t="s">
        <v>840</v>
      </c>
      <c r="C203" s="13">
        <v>1</v>
      </c>
      <c r="D203" s="24" t="s">
        <v>857</v>
      </c>
      <c r="E203" s="13" t="s">
        <v>842</v>
      </c>
      <c r="F203" s="13" t="s">
        <v>858</v>
      </c>
      <c r="G203" s="13" t="s">
        <v>22</v>
      </c>
      <c r="H203" s="14" t="s">
        <v>23</v>
      </c>
      <c r="I203" s="14">
        <v>69989</v>
      </c>
      <c r="J203" s="30" t="s">
        <v>859</v>
      </c>
      <c r="K203" s="14" t="s">
        <v>24</v>
      </c>
      <c r="L203" s="15">
        <v>178351</v>
      </c>
      <c r="M203" s="15">
        <v>35591</v>
      </c>
    </row>
    <row r="204" spans="1:13" x14ac:dyDescent="0.2">
      <c r="A204" s="8" t="s">
        <v>839</v>
      </c>
      <c r="B204" s="13" t="s">
        <v>840</v>
      </c>
      <c r="C204" s="13">
        <v>1</v>
      </c>
      <c r="D204" s="24" t="s">
        <v>860</v>
      </c>
      <c r="E204" s="13" t="s">
        <v>842</v>
      </c>
      <c r="F204" s="13" t="s">
        <v>861</v>
      </c>
      <c r="G204" s="13" t="s">
        <v>22</v>
      </c>
      <c r="H204" s="14" t="s">
        <v>23</v>
      </c>
      <c r="I204" s="14">
        <v>70136</v>
      </c>
      <c r="J204" s="30" t="s">
        <v>862</v>
      </c>
      <c r="K204" s="14" t="s">
        <v>24</v>
      </c>
      <c r="L204" s="15">
        <v>178351</v>
      </c>
      <c r="M204" s="15">
        <v>42771</v>
      </c>
    </row>
    <row r="205" spans="1:13" x14ac:dyDescent="0.2">
      <c r="A205" s="8" t="s">
        <v>839</v>
      </c>
      <c r="B205" s="13" t="s">
        <v>840</v>
      </c>
      <c r="C205" s="13">
        <v>1</v>
      </c>
      <c r="D205" s="24" t="s">
        <v>863</v>
      </c>
      <c r="E205" s="13" t="s">
        <v>842</v>
      </c>
      <c r="F205" s="13" t="s">
        <v>864</v>
      </c>
      <c r="G205" s="13" t="s">
        <v>22</v>
      </c>
      <c r="H205" s="14" t="s">
        <v>23</v>
      </c>
      <c r="I205" s="14">
        <v>70169</v>
      </c>
      <c r="J205" s="30" t="s">
        <v>865</v>
      </c>
      <c r="K205" s="14" t="s">
        <v>24</v>
      </c>
      <c r="L205" s="15">
        <v>178351</v>
      </c>
      <c r="M205" s="15">
        <v>43958</v>
      </c>
    </row>
    <row r="206" spans="1:13" x14ac:dyDescent="0.2">
      <c r="A206" s="8" t="s">
        <v>839</v>
      </c>
      <c r="B206" s="13" t="s">
        <v>840</v>
      </c>
      <c r="C206" s="13">
        <v>1</v>
      </c>
      <c r="D206" s="24" t="s">
        <v>866</v>
      </c>
      <c r="E206" s="13" t="s">
        <v>842</v>
      </c>
      <c r="F206" s="13" t="s">
        <v>867</v>
      </c>
      <c r="G206" s="13" t="s">
        <v>22</v>
      </c>
      <c r="H206" s="14" t="s">
        <v>23</v>
      </c>
      <c r="I206" s="14">
        <v>75267</v>
      </c>
      <c r="J206" s="30" t="s">
        <v>868</v>
      </c>
      <c r="K206" s="14" t="s">
        <v>24</v>
      </c>
      <c r="L206" s="15">
        <v>535052</v>
      </c>
      <c r="M206" s="15">
        <v>61870</v>
      </c>
    </row>
    <row r="207" spans="1:13" x14ac:dyDescent="0.2">
      <c r="A207" s="8" t="s">
        <v>869</v>
      </c>
      <c r="B207" s="13" t="s">
        <v>870</v>
      </c>
      <c r="C207" s="13">
        <v>1</v>
      </c>
      <c r="D207" s="24" t="s">
        <v>871</v>
      </c>
      <c r="E207" s="13" t="s">
        <v>872</v>
      </c>
      <c r="F207" s="13" t="s">
        <v>873</v>
      </c>
      <c r="G207" s="13" t="s">
        <v>22</v>
      </c>
      <c r="H207" s="14" t="s">
        <v>23</v>
      </c>
      <c r="I207" s="14">
        <v>10470</v>
      </c>
      <c r="J207" s="30" t="s">
        <v>874</v>
      </c>
      <c r="K207" s="14" t="s">
        <v>49</v>
      </c>
      <c r="L207" s="15">
        <v>178351</v>
      </c>
      <c r="M207" s="15">
        <v>25730</v>
      </c>
    </row>
    <row r="208" spans="1:13" x14ac:dyDescent="0.2">
      <c r="A208" s="8" t="s">
        <v>869</v>
      </c>
      <c r="B208" s="13" t="s">
        <v>870</v>
      </c>
      <c r="C208" s="13">
        <v>1</v>
      </c>
      <c r="D208" s="24" t="s">
        <v>875</v>
      </c>
      <c r="E208" s="13" t="s">
        <v>872</v>
      </c>
      <c r="F208" s="13" t="s">
        <v>876</v>
      </c>
      <c r="G208" s="13" t="s">
        <v>22</v>
      </c>
      <c r="H208" s="14" t="s">
        <v>23</v>
      </c>
      <c r="I208" s="14">
        <v>70359</v>
      </c>
      <c r="J208" s="30" t="s">
        <v>877</v>
      </c>
      <c r="K208" s="14" t="s">
        <v>24</v>
      </c>
      <c r="L208" s="15">
        <v>178351</v>
      </c>
      <c r="M208" s="15">
        <v>22366</v>
      </c>
    </row>
    <row r="209" spans="1:13" x14ac:dyDescent="0.2">
      <c r="A209" s="8" t="s">
        <v>878</v>
      </c>
      <c r="B209" s="13" t="s">
        <v>879</v>
      </c>
      <c r="C209" s="13">
        <v>3</v>
      </c>
      <c r="D209" s="24" t="s">
        <v>880</v>
      </c>
      <c r="E209" s="13" t="s">
        <v>881</v>
      </c>
      <c r="F209" s="13" t="s">
        <v>882</v>
      </c>
      <c r="G209" s="13" t="s">
        <v>883</v>
      </c>
      <c r="H209" s="14" t="s">
        <v>884</v>
      </c>
      <c r="I209" s="14" t="s">
        <v>885</v>
      </c>
      <c r="J209" s="30" t="s">
        <v>886</v>
      </c>
      <c r="K209" s="14" t="s">
        <v>38</v>
      </c>
      <c r="L209" s="15">
        <v>178351</v>
      </c>
      <c r="M209" s="15">
        <v>39092</v>
      </c>
    </row>
    <row r="210" spans="1:13" x14ac:dyDescent="0.2">
      <c r="A210" s="8" t="s">
        <v>878</v>
      </c>
      <c r="B210" s="13" t="s">
        <v>879</v>
      </c>
      <c r="C210" s="13">
        <v>3</v>
      </c>
      <c r="D210" s="24" t="s">
        <v>887</v>
      </c>
      <c r="E210" s="13" t="s">
        <v>881</v>
      </c>
      <c r="F210" s="13" t="s">
        <v>888</v>
      </c>
      <c r="G210" s="13" t="s">
        <v>22</v>
      </c>
      <c r="H210" s="14" t="s">
        <v>23</v>
      </c>
      <c r="I210" s="14">
        <v>70540</v>
      </c>
      <c r="J210" s="30" t="s">
        <v>889</v>
      </c>
      <c r="K210" s="14" t="s">
        <v>24</v>
      </c>
      <c r="L210" s="15">
        <v>535052</v>
      </c>
      <c r="M210" s="15">
        <v>89611</v>
      </c>
    </row>
    <row r="211" spans="1:13" x14ac:dyDescent="0.2">
      <c r="A211" s="8" t="s">
        <v>890</v>
      </c>
      <c r="B211" s="13" t="s">
        <v>891</v>
      </c>
      <c r="C211" s="13">
        <v>6</v>
      </c>
      <c r="D211" s="24" t="s">
        <v>892</v>
      </c>
      <c r="E211" s="13" t="s">
        <v>893</v>
      </c>
      <c r="F211" s="13" t="s">
        <v>894</v>
      </c>
      <c r="G211" s="13" t="s">
        <v>22</v>
      </c>
      <c r="H211" s="14" t="s">
        <v>23</v>
      </c>
      <c r="I211" s="14">
        <v>70680</v>
      </c>
      <c r="J211" s="30" t="s">
        <v>895</v>
      </c>
      <c r="K211" s="14" t="s">
        <v>24</v>
      </c>
      <c r="L211" s="15">
        <v>178351</v>
      </c>
      <c r="M211" s="15">
        <v>26836</v>
      </c>
    </row>
    <row r="212" spans="1:13" x14ac:dyDescent="0.2">
      <c r="A212" s="8" t="s">
        <v>890</v>
      </c>
      <c r="B212" s="13" t="s">
        <v>891</v>
      </c>
      <c r="C212" s="13">
        <v>6</v>
      </c>
      <c r="D212" s="24" t="s">
        <v>896</v>
      </c>
      <c r="E212" s="13" t="s">
        <v>893</v>
      </c>
      <c r="F212" s="13" t="s">
        <v>897</v>
      </c>
      <c r="G212" s="13" t="s">
        <v>22</v>
      </c>
      <c r="H212" s="14" t="s">
        <v>23</v>
      </c>
      <c r="I212" s="14">
        <v>70730</v>
      </c>
      <c r="J212" s="30" t="s">
        <v>898</v>
      </c>
      <c r="K212" s="14" t="s">
        <v>24</v>
      </c>
      <c r="L212" s="15">
        <v>178351</v>
      </c>
      <c r="M212" s="15">
        <v>60948</v>
      </c>
    </row>
    <row r="213" spans="1:13" x14ac:dyDescent="0.2">
      <c r="A213" s="8" t="s">
        <v>890</v>
      </c>
      <c r="B213" s="13" t="s">
        <v>891</v>
      </c>
      <c r="C213" s="13">
        <v>6</v>
      </c>
      <c r="D213" s="24" t="s">
        <v>899</v>
      </c>
      <c r="E213" s="13" t="s">
        <v>893</v>
      </c>
      <c r="F213" s="13" t="s">
        <v>900</v>
      </c>
      <c r="G213" s="13" t="s">
        <v>22</v>
      </c>
      <c r="H213" s="14" t="s">
        <v>23</v>
      </c>
      <c r="I213" s="14">
        <v>70920</v>
      </c>
      <c r="J213" s="30" t="s">
        <v>901</v>
      </c>
      <c r="K213" s="14" t="s">
        <v>24</v>
      </c>
      <c r="L213" s="15">
        <v>356701</v>
      </c>
      <c r="M213" s="15">
        <v>3352</v>
      </c>
    </row>
    <row r="214" spans="1:13" x14ac:dyDescent="0.2">
      <c r="A214" s="8" t="s">
        <v>902</v>
      </c>
      <c r="B214" s="13" t="s">
        <v>903</v>
      </c>
      <c r="C214" s="13">
        <v>35</v>
      </c>
      <c r="D214" s="24" t="s">
        <v>904</v>
      </c>
      <c r="E214" s="13" t="s">
        <v>905</v>
      </c>
      <c r="F214" s="13" t="s">
        <v>906</v>
      </c>
      <c r="G214" s="13" t="s">
        <v>22</v>
      </c>
      <c r="H214" s="14" t="s">
        <v>23</v>
      </c>
      <c r="I214" s="14">
        <v>71043</v>
      </c>
      <c r="J214" s="30" t="s">
        <v>907</v>
      </c>
      <c r="K214" s="14" t="s">
        <v>24</v>
      </c>
      <c r="L214" s="15">
        <v>178351</v>
      </c>
      <c r="M214" s="15">
        <v>41176</v>
      </c>
    </row>
    <row r="215" spans="1:13" x14ac:dyDescent="0.2">
      <c r="A215" s="8" t="s">
        <v>902</v>
      </c>
      <c r="B215" s="13" t="s">
        <v>903</v>
      </c>
      <c r="C215" s="13">
        <v>35</v>
      </c>
      <c r="D215" s="24" t="s">
        <v>908</v>
      </c>
      <c r="E215" s="13" t="s">
        <v>905</v>
      </c>
      <c r="F215" s="13" t="s">
        <v>909</v>
      </c>
      <c r="G215" s="13" t="s">
        <v>22</v>
      </c>
      <c r="H215" s="14" t="s">
        <v>23</v>
      </c>
      <c r="I215" s="14">
        <v>71167</v>
      </c>
      <c r="J215" s="30" t="s">
        <v>910</v>
      </c>
      <c r="K215" s="14" t="s">
        <v>24</v>
      </c>
      <c r="L215" s="15">
        <v>891754</v>
      </c>
      <c r="M215" s="15">
        <v>104848</v>
      </c>
    </row>
    <row r="216" spans="1:13" x14ac:dyDescent="0.2">
      <c r="A216" s="8" t="s">
        <v>902</v>
      </c>
      <c r="B216" s="13" t="s">
        <v>903</v>
      </c>
      <c r="C216" s="13">
        <v>35</v>
      </c>
      <c r="D216" s="24" t="s">
        <v>911</v>
      </c>
      <c r="E216" s="13" t="s">
        <v>905</v>
      </c>
      <c r="F216" s="13" t="s">
        <v>912</v>
      </c>
      <c r="G216" s="13" t="s">
        <v>22</v>
      </c>
      <c r="H216" s="14" t="s">
        <v>23</v>
      </c>
      <c r="I216" s="14">
        <v>71175</v>
      </c>
      <c r="J216" s="30" t="s">
        <v>913</v>
      </c>
      <c r="K216" s="14" t="s">
        <v>24</v>
      </c>
      <c r="L216" s="15">
        <v>178351</v>
      </c>
      <c r="M216" s="15">
        <v>19377</v>
      </c>
    </row>
    <row r="217" spans="1:13" x14ac:dyDescent="0.2">
      <c r="A217" s="8" t="s">
        <v>914</v>
      </c>
      <c r="B217" s="13" t="s">
        <v>915</v>
      </c>
      <c r="C217" s="13">
        <v>21</v>
      </c>
      <c r="D217" s="24" t="s">
        <v>916</v>
      </c>
      <c r="E217" s="13" t="s">
        <v>917</v>
      </c>
      <c r="F217" s="13" t="s">
        <v>918</v>
      </c>
      <c r="G217" s="13" t="s">
        <v>22</v>
      </c>
      <c r="H217" s="14" t="s">
        <v>23</v>
      </c>
      <c r="I217" s="14">
        <v>10512</v>
      </c>
      <c r="J217" s="30" t="s">
        <v>919</v>
      </c>
      <c r="K217" s="14" t="s">
        <v>49</v>
      </c>
      <c r="L217" s="15">
        <v>178351</v>
      </c>
      <c r="M217" s="15">
        <v>21901</v>
      </c>
    </row>
    <row r="218" spans="1:13" x14ac:dyDescent="0.2">
      <c r="A218" s="8" t="s">
        <v>920</v>
      </c>
      <c r="B218" s="13" t="s">
        <v>921</v>
      </c>
      <c r="C218" s="13">
        <v>1</v>
      </c>
      <c r="D218" s="24" t="s">
        <v>922</v>
      </c>
      <c r="E218" s="13" t="s">
        <v>923</v>
      </c>
      <c r="F218" s="13" t="s">
        <v>924</v>
      </c>
      <c r="G218" s="13" t="s">
        <v>22</v>
      </c>
      <c r="H218" s="14" t="s">
        <v>23</v>
      </c>
      <c r="I218" s="14">
        <v>71498</v>
      </c>
      <c r="J218" s="30" t="s">
        <v>925</v>
      </c>
      <c r="K218" s="14" t="s">
        <v>24</v>
      </c>
      <c r="L218" s="15">
        <v>178351</v>
      </c>
      <c r="M218" s="15">
        <v>59037</v>
      </c>
    </row>
    <row r="219" spans="1:13" x14ac:dyDescent="0.2">
      <c r="A219" s="8" t="s">
        <v>920</v>
      </c>
      <c r="B219" s="13" t="s">
        <v>921</v>
      </c>
      <c r="C219" s="13">
        <v>1</v>
      </c>
      <c r="D219" s="24" t="s">
        <v>926</v>
      </c>
      <c r="E219" s="13" t="s">
        <v>923</v>
      </c>
      <c r="F219" s="13" t="s">
        <v>927</v>
      </c>
      <c r="G219" s="13" t="s">
        <v>22</v>
      </c>
      <c r="H219" s="14" t="s">
        <v>23</v>
      </c>
      <c r="I219" s="14">
        <v>71621</v>
      </c>
      <c r="J219" s="30" t="s">
        <v>928</v>
      </c>
      <c r="K219" s="14" t="s">
        <v>24</v>
      </c>
      <c r="L219" s="15">
        <v>178351</v>
      </c>
      <c r="M219" s="15">
        <v>49058</v>
      </c>
    </row>
    <row r="220" spans="1:13" x14ac:dyDescent="0.2">
      <c r="A220" s="8" t="s">
        <v>929</v>
      </c>
      <c r="B220" s="13" t="s">
        <v>930</v>
      </c>
      <c r="C220" s="13">
        <v>22</v>
      </c>
      <c r="D220" s="24" t="s">
        <v>931</v>
      </c>
      <c r="E220" s="13" t="s">
        <v>932</v>
      </c>
      <c r="F220" s="13" t="s">
        <v>933</v>
      </c>
      <c r="G220" s="13" t="s">
        <v>934</v>
      </c>
      <c r="H220" s="14" t="s">
        <v>935</v>
      </c>
      <c r="I220" s="14" t="s">
        <v>936</v>
      </c>
      <c r="J220" s="30" t="s">
        <v>937</v>
      </c>
      <c r="K220" s="14" t="s">
        <v>38</v>
      </c>
      <c r="L220" s="15">
        <v>178351</v>
      </c>
      <c r="M220" s="15">
        <v>54750</v>
      </c>
    </row>
    <row r="221" spans="1:13" x14ac:dyDescent="0.2">
      <c r="A221" s="8" t="s">
        <v>929</v>
      </c>
      <c r="B221" s="13" t="s">
        <v>930</v>
      </c>
      <c r="C221" s="13">
        <v>22</v>
      </c>
      <c r="D221" s="24" t="s">
        <v>938</v>
      </c>
      <c r="E221" s="13" t="s">
        <v>932</v>
      </c>
      <c r="F221" s="13" t="s">
        <v>939</v>
      </c>
      <c r="G221" s="13" t="s">
        <v>22</v>
      </c>
      <c r="H221" s="14" t="s">
        <v>23</v>
      </c>
      <c r="I221" s="14">
        <v>71746</v>
      </c>
      <c r="J221" s="30" t="s">
        <v>940</v>
      </c>
      <c r="K221" s="14" t="s">
        <v>24</v>
      </c>
      <c r="L221" s="15">
        <v>178351</v>
      </c>
      <c r="M221" s="15">
        <v>26199</v>
      </c>
    </row>
    <row r="222" spans="1:13" x14ac:dyDescent="0.2">
      <c r="A222" s="8" t="s">
        <v>941</v>
      </c>
      <c r="B222" s="13" t="s">
        <v>942</v>
      </c>
      <c r="C222" s="13">
        <v>1</v>
      </c>
      <c r="D222" s="24" t="s">
        <v>943</v>
      </c>
      <c r="E222" s="13" t="s">
        <v>944</v>
      </c>
      <c r="F222" s="13" t="s">
        <v>945</v>
      </c>
      <c r="G222" s="13" t="s">
        <v>22</v>
      </c>
      <c r="H222" s="14" t="s">
        <v>23</v>
      </c>
      <c r="I222" s="14">
        <v>71803</v>
      </c>
      <c r="J222" s="30" t="s">
        <v>946</v>
      </c>
      <c r="K222" s="14" t="s">
        <v>24</v>
      </c>
      <c r="L222" s="15">
        <v>178351</v>
      </c>
      <c r="M222" s="15">
        <v>20170</v>
      </c>
    </row>
    <row r="223" spans="1:13" x14ac:dyDescent="0.2">
      <c r="A223" s="8" t="s">
        <v>941</v>
      </c>
      <c r="B223" s="13" t="s">
        <v>942</v>
      </c>
      <c r="C223" s="13">
        <v>1</v>
      </c>
      <c r="D223" s="24" t="s">
        <v>947</v>
      </c>
      <c r="E223" s="13" t="s">
        <v>944</v>
      </c>
      <c r="F223" s="13" t="s">
        <v>948</v>
      </c>
      <c r="G223" s="13" t="s">
        <v>22</v>
      </c>
      <c r="H223" s="14" t="s">
        <v>23</v>
      </c>
      <c r="I223" s="14">
        <v>71811</v>
      </c>
      <c r="J223" s="30" t="s">
        <v>949</v>
      </c>
      <c r="K223" s="14" t="s">
        <v>24</v>
      </c>
      <c r="L223" s="15">
        <v>178351</v>
      </c>
      <c r="M223" s="15">
        <v>46253</v>
      </c>
    </row>
    <row r="224" spans="1:13" x14ac:dyDescent="0.2">
      <c r="A224" s="8" t="s">
        <v>941</v>
      </c>
      <c r="B224" s="13" t="s">
        <v>942</v>
      </c>
      <c r="C224" s="13">
        <v>1</v>
      </c>
      <c r="D224" s="24" t="s">
        <v>950</v>
      </c>
      <c r="E224" s="13" t="s">
        <v>944</v>
      </c>
      <c r="F224" s="13" t="s">
        <v>951</v>
      </c>
      <c r="G224" s="13" t="s">
        <v>22</v>
      </c>
      <c r="H224" s="14" t="s">
        <v>23</v>
      </c>
      <c r="I224" s="14">
        <v>71860</v>
      </c>
      <c r="J224" s="30" t="s">
        <v>952</v>
      </c>
      <c r="K224" s="14" t="s">
        <v>24</v>
      </c>
      <c r="L224" s="15">
        <v>356701</v>
      </c>
      <c r="M224" s="15">
        <v>99344</v>
      </c>
    </row>
    <row r="225" spans="1:13" x14ac:dyDescent="0.2">
      <c r="A225" s="8" t="s">
        <v>941</v>
      </c>
      <c r="B225" s="13" t="s">
        <v>942</v>
      </c>
      <c r="C225" s="13">
        <v>1</v>
      </c>
      <c r="D225" s="24" t="s">
        <v>953</v>
      </c>
      <c r="E225" s="13" t="s">
        <v>944</v>
      </c>
      <c r="F225" s="13" t="s">
        <v>954</v>
      </c>
      <c r="G225" s="13" t="s">
        <v>22</v>
      </c>
      <c r="H225" s="14" t="s">
        <v>23</v>
      </c>
      <c r="I225" s="14">
        <v>71894</v>
      </c>
      <c r="J225" s="30" t="s">
        <v>955</v>
      </c>
      <c r="K225" s="14" t="s">
        <v>24</v>
      </c>
      <c r="L225" s="15">
        <v>178351</v>
      </c>
      <c r="M225" s="15">
        <v>11863</v>
      </c>
    </row>
    <row r="226" spans="1:13" x14ac:dyDescent="0.2">
      <c r="A226" s="8" t="s">
        <v>941</v>
      </c>
      <c r="B226" s="13" t="s">
        <v>942</v>
      </c>
      <c r="C226" s="13">
        <v>1</v>
      </c>
      <c r="D226" s="24" t="s">
        <v>956</v>
      </c>
      <c r="E226" s="13" t="s">
        <v>944</v>
      </c>
      <c r="F226" s="13" t="s">
        <v>957</v>
      </c>
      <c r="G226" s="13" t="s">
        <v>22</v>
      </c>
      <c r="H226" s="14" t="s">
        <v>23</v>
      </c>
      <c r="I226" s="14">
        <v>71993</v>
      </c>
      <c r="J226" s="30" t="s">
        <v>958</v>
      </c>
      <c r="K226" s="14" t="s">
        <v>24</v>
      </c>
      <c r="L226" s="15">
        <v>356701</v>
      </c>
      <c r="M226" s="15">
        <v>53643</v>
      </c>
    </row>
    <row r="227" spans="1:13" x14ac:dyDescent="0.2">
      <c r="A227" s="8" t="s">
        <v>941</v>
      </c>
      <c r="B227" s="13" t="s">
        <v>942</v>
      </c>
      <c r="C227" s="13">
        <v>1</v>
      </c>
      <c r="D227" s="24" t="s">
        <v>959</v>
      </c>
      <c r="E227" s="13" t="s">
        <v>944</v>
      </c>
      <c r="F227" s="13" t="s">
        <v>960</v>
      </c>
      <c r="G227" s="13" t="s">
        <v>22</v>
      </c>
      <c r="H227" s="14" t="s">
        <v>23</v>
      </c>
      <c r="I227" s="14">
        <v>72249</v>
      </c>
      <c r="J227" s="30" t="s">
        <v>961</v>
      </c>
      <c r="K227" s="14" t="s">
        <v>24</v>
      </c>
      <c r="L227" s="15">
        <v>178351</v>
      </c>
      <c r="M227" s="15">
        <v>33703</v>
      </c>
    </row>
    <row r="228" spans="1:13" x14ac:dyDescent="0.2">
      <c r="A228" s="8" t="s">
        <v>941</v>
      </c>
      <c r="B228" s="13" t="s">
        <v>942</v>
      </c>
      <c r="C228" s="13">
        <v>1</v>
      </c>
      <c r="D228" s="24" t="s">
        <v>962</v>
      </c>
      <c r="E228" s="13" t="s">
        <v>944</v>
      </c>
      <c r="F228" s="13" t="s">
        <v>963</v>
      </c>
      <c r="G228" s="13" t="s">
        <v>22</v>
      </c>
      <c r="H228" s="14" t="s">
        <v>23</v>
      </c>
      <c r="I228" s="14">
        <v>75523</v>
      </c>
      <c r="J228" s="30" t="s">
        <v>964</v>
      </c>
      <c r="K228" s="14" t="s">
        <v>24</v>
      </c>
      <c r="L228" s="15">
        <v>178351</v>
      </c>
      <c r="M228" s="15">
        <v>39721</v>
      </c>
    </row>
    <row r="229" spans="1:13" x14ac:dyDescent="0.2">
      <c r="A229" s="8" t="s">
        <v>941</v>
      </c>
      <c r="B229" s="13" t="s">
        <v>942</v>
      </c>
      <c r="C229" s="13">
        <v>1</v>
      </c>
      <c r="D229" s="24" t="s">
        <v>965</v>
      </c>
      <c r="E229" s="13" t="s">
        <v>944</v>
      </c>
      <c r="F229" s="13" t="s">
        <v>966</v>
      </c>
      <c r="G229" s="13" t="s">
        <v>22</v>
      </c>
      <c r="H229" s="14" t="s">
        <v>23</v>
      </c>
      <c r="I229" s="14">
        <v>76836</v>
      </c>
      <c r="J229" s="30" t="s">
        <v>967</v>
      </c>
      <c r="K229" s="14" t="s">
        <v>24</v>
      </c>
      <c r="L229" s="15">
        <v>356701</v>
      </c>
      <c r="M229" s="15">
        <v>6305</v>
      </c>
    </row>
    <row r="230" spans="1:13" x14ac:dyDescent="0.2">
      <c r="A230" s="8" t="s">
        <v>968</v>
      </c>
      <c r="B230" s="13" t="s">
        <v>969</v>
      </c>
      <c r="C230" s="13">
        <v>29</v>
      </c>
      <c r="D230" s="24" t="s">
        <v>970</v>
      </c>
      <c r="E230" s="13" t="s">
        <v>971</v>
      </c>
      <c r="F230" s="13" t="s">
        <v>972</v>
      </c>
      <c r="G230" s="13" t="s">
        <v>22</v>
      </c>
      <c r="H230" s="14" t="s">
        <v>23</v>
      </c>
      <c r="I230" s="14">
        <v>10553</v>
      </c>
      <c r="J230" s="30" t="s">
        <v>973</v>
      </c>
      <c r="K230" s="14" t="s">
        <v>49</v>
      </c>
      <c r="L230" s="15">
        <v>178351</v>
      </c>
      <c r="M230" s="15">
        <v>61112</v>
      </c>
    </row>
    <row r="231" spans="1:13" x14ac:dyDescent="0.2">
      <c r="A231" s="8" t="s">
        <v>974</v>
      </c>
      <c r="B231" s="13" t="s">
        <v>975</v>
      </c>
      <c r="C231" s="13">
        <v>58</v>
      </c>
      <c r="D231" s="24" t="s">
        <v>976</v>
      </c>
      <c r="E231" s="13" t="s">
        <v>977</v>
      </c>
      <c r="F231" s="13" t="s">
        <v>978</v>
      </c>
      <c r="G231" s="13" t="s">
        <v>22</v>
      </c>
      <c r="H231" s="14" t="s">
        <v>23</v>
      </c>
      <c r="I231" s="14">
        <v>72454</v>
      </c>
      <c r="J231" s="30" t="s">
        <v>979</v>
      </c>
      <c r="K231" s="14" t="s">
        <v>24</v>
      </c>
      <c r="L231" s="15">
        <v>178351</v>
      </c>
      <c r="M231" s="15">
        <v>120586</v>
      </c>
    </row>
    <row r="232" spans="1:13" x14ac:dyDescent="0.2">
      <c r="A232" s="8" t="s">
        <v>974</v>
      </c>
      <c r="B232" s="13" t="s">
        <v>975</v>
      </c>
      <c r="C232" s="13">
        <v>58</v>
      </c>
      <c r="D232" s="24" t="s">
        <v>980</v>
      </c>
      <c r="E232" s="13" t="s">
        <v>977</v>
      </c>
      <c r="F232" s="13" t="s">
        <v>981</v>
      </c>
      <c r="G232" s="13" t="s">
        <v>22</v>
      </c>
      <c r="H232" s="14" t="s">
        <v>23</v>
      </c>
      <c r="I232" s="14">
        <v>72462</v>
      </c>
      <c r="J232" s="30" t="s">
        <v>982</v>
      </c>
      <c r="K232" s="14" t="s">
        <v>24</v>
      </c>
      <c r="L232" s="15">
        <v>178351</v>
      </c>
      <c r="M232" s="15">
        <v>79304</v>
      </c>
    </row>
    <row r="233" spans="1:13" x14ac:dyDescent="0.2">
      <c r="A233" s="8" t="s">
        <v>974</v>
      </c>
      <c r="B233" s="13" t="s">
        <v>975</v>
      </c>
      <c r="C233" s="13">
        <v>58</v>
      </c>
      <c r="D233" s="24" t="s">
        <v>983</v>
      </c>
      <c r="E233" s="13" t="s">
        <v>977</v>
      </c>
      <c r="F233" s="13" t="s">
        <v>984</v>
      </c>
      <c r="G233" s="13" t="s">
        <v>985</v>
      </c>
      <c r="H233" s="14" t="s">
        <v>986</v>
      </c>
      <c r="I233" s="14" t="s">
        <v>987</v>
      </c>
      <c r="J233" s="30" t="s">
        <v>988</v>
      </c>
      <c r="K233" s="14" t="s">
        <v>38</v>
      </c>
      <c r="L233" s="15">
        <v>178351</v>
      </c>
      <c r="M233" s="15">
        <v>75325</v>
      </c>
    </row>
    <row r="234" spans="1:13" x14ac:dyDescent="0.2">
      <c r="A234" s="8" t="s">
        <v>974</v>
      </c>
      <c r="B234" s="13" t="s">
        <v>975</v>
      </c>
      <c r="C234" s="13">
        <v>58</v>
      </c>
      <c r="D234" s="24" t="s">
        <v>989</v>
      </c>
      <c r="E234" s="13" t="s">
        <v>977</v>
      </c>
      <c r="F234" s="13" t="s">
        <v>990</v>
      </c>
      <c r="G234" s="13" t="s">
        <v>22</v>
      </c>
      <c r="H234" s="14" t="s">
        <v>23</v>
      </c>
      <c r="I234" s="14">
        <v>72603</v>
      </c>
      <c r="J234" s="30" t="s">
        <v>991</v>
      </c>
      <c r="K234" s="14" t="s">
        <v>24</v>
      </c>
      <c r="L234" s="15">
        <v>178351</v>
      </c>
      <c r="M234" s="15">
        <v>11505</v>
      </c>
    </row>
    <row r="235" spans="1:13" x14ac:dyDescent="0.2">
      <c r="A235" s="8" t="s">
        <v>974</v>
      </c>
      <c r="B235" s="13" t="s">
        <v>975</v>
      </c>
      <c r="C235" s="13">
        <v>58</v>
      </c>
      <c r="D235" s="24" t="s">
        <v>992</v>
      </c>
      <c r="E235" s="13" t="s">
        <v>977</v>
      </c>
      <c r="F235" s="13" t="s">
        <v>993</v>
      </c>
      <c r="G235" s="13" t="s">
        <v>22</v>
      </c>
      <c r="H235" s="14" t="s">
        <v>23</v>
      </c>
      <c r="I235" s="14">
        <v>72652</v>
      </c>
      <c r="J235" s="30" t="s">
        <v>994</v>
      </c>
      <c r="K235" s="14" t="s">
        <v>24</v>
      </c>
      <c r="L235" s="15">
        <v>178351</v>
      </c>
      <c r="M235" s="15">
        <v>51250</v>
      </c>
    </row>
    <row r="236" spans="1:13" x14ac:dyDescent="0.2">
      <c r="A236" s="8" t="s">
        <v>974</v>
      </c>
      <c r="B236" s="13" t="s">
        <v>975</v>
      </c>
      <c r="C236" s="13">
        <v>58</v>
      </c>
      <c r="D236" s="24" t="s">
        <v>995</v>
      </c>
      <c r="E236" s="13" t="s">
        <v>977</v>
      </c>
      <c r="F236" s="13" t="s">
        <v>996</v>
      </c>
      <c r="G236" s="13" t="s">
        <v>22</v>
      </c>
      <c r="H236" s="14" t="s">
        <v>23</v>
      </c>
      <c r="I236" s="14">
        <v>73874</v>
      </c>
      <c r="J236" s="30" t="s">
        <v>997</v>
      </c>
      <c r="K236" s="14" t="s">
        <v>24</v>
      </c>
      <c r="L236" s="15">
        <v>178351</v>
      </c>
      <c r="M236" s="15">
        <v>2368</v>
      </c>
    </row>
    <row r="237" spans="1:13" x14ac:dyDescent="0.2">
      <c r="A237" s="8" t="s">
        <v>998</v>
      </c>
      <c r="B237" s="13" t="s">
        <v>999</v>
      </c>
      <c r="C237" s="13">
        <v>1</v>
      </c>
      <c r="D237" s="24" t="s">
        <v>1000</v>
      </c>
      <c r="E237" s="13" t="s">
        <v>1001</v>
      </c>
      <c r="F237" s="13" t="s">
        <v>1002</v>
      </c>
      <c r="G237" s="13" t="s">
        <v>22</v>
      </c>
      <c r="H237" s="14" t="s">
        <v>23</v>
      </c>
      <c r="I237" s="14">
        <v>72694</v>
      </c>
      <c r="J237" s="30" t="s">
        <v>139</v>
      </c>
      <c r="K237" s="14" t="s">
        <v>24</v>
      </c>
      <c r="L237" s="15">
        <v>535052</v>
      </c>
      <c r="M237" s="15">
        <v>148916</v>
      </c>
    </row>
    <row r="238" spans="1:13" x14ac:dyDescent="0.2">
      <c r="A238" s="8" t="s">
        <v>998</v>
      </c>
      <c r="B238" s="13" t="s">
        <v>999</v>
      </c>
      <c r="C238" s="13">
        <v>1</v>
      </c>
      <c r="D238" s="24" t="s">
        <v>1003</v>
      </c>
      <c r="E238" s="13" t="s">
        <v>1001</v>
      </c>
      <c r="F238" s="13" t="s">
        <v>1004</v>
      </c>
      <c r="G238" s="13" t="s">
        <v>22</v>
      </c>
      <c r="H238" s="14" t="s">
        <v>23</v>
      </c>
      <c r="I238" s="14">
        <v>72710</v>
      </c>
      <c r="J238" s="30" t="s">
        <v>1005</v>
      </c>
      <c r="K238" s="14" t="s">
        <v>24</v>
      </c>
      <c r="L238" s="15">
        <v>356701</v>
      </c>
      <c r="M238" s="15">
        <v>21956</v>
      </c>
    </row>
    <row r="239" spans="1:13" x14ac:dyDescent="0.2">
      <c r="A239" s="8" t="s">
        <v>1006</v>
      </c>
      <c r="B239" s="13" t="s">
        <v>1007</v>
      </c>
      <c r="C239" s="13">
        <v>2</v>
      </c>
      <c r="D239" s="24" t="s">
        <v>1008</v>
      </c>
      <c r="E239" s="13" t="s">
        <v>1009</v>
      </c>
      <c r="F239" s="13" t="s">
        <v>1010</v>
      </c>
      <c r="G239" s="13" t="s">
        <v>22</v>
      </c>
      <c r="H239" s="14" t="s">
        <v>23</v>
      </c>
      <c r="I239" s="14">
        <v>10587</v>
      </c>
      <c r="J239" s="30" t="s">
        <v>1011</v>
      </c>
      <c r="K239" s="14" t="s">
        <v>49</v>
      </c>
      <c r="L239" s="15">
        <v>178351</v>
      </c>
      <c r="M239" s="15">
        <v>79371</v>
      </c>
    </row>
    <row r="240" spans="1:13" x14ac:dyDescent="0.2">
      <c r="A240" s="8" t="s">
        <v>1006</v>
      </c>
      <c r="B240" s="13" t="s">
        <v>1007</v>
      </c>
      <c r="C240" s="13">
        <v>2</v>
      </c>
      <c r="D240" s="24" t="s">
        <v>1012</v>
      </c>
      <c r="E240" s="13" t="s">
        <v>1009</v>
      </c>
      <c r="F240" s="13" t="s">
        <v>1013</v>
      </c>
      <c r="G240" s="13" t="s">
        <v>22</v>
      </c>
      <c r="H240" s="14" t="s">
        <v>23</v>
      </c>
      <c r="I240" s="14">
        <v>72736</v>
      </c>
      <c r="J240" s="30" t="s">
        <v>1014</v>
      </c>
      <c r="K240" s="14" t="s">
        <v>24</v>
      </c>
      <c r="L240" s="15">
        <v>356701</v>
      </c>
      <c r="M240" s="15">
        <v>25698</v>
      </c>
    </row>
    <row r="241" spans="1:13" ht="15.75" x14ac:dyDescent="0.25">
      <c r="A241" s="28" t="s">
        <v>1015</v>
      </c>
      <c r="B241" s="31"/>
      <c r="C241" s="31"/>
      <c r="D241" s="31"/>
      <c r="E241" s="31"/>
      <c r="F241" s="31"/>
      <c r="G241" s="31"/>
      <c r="H241" s="31"/>
      <c r="I241" s="31"/>
      <c r="J241" s="28"/>
      <c r="K241" s="31"/>
      <c r="L241" s="29">
        <f>SUBTOTAL(109,Table5[2022‒23
Final
Allocation
Amount])</f>
        <v>77582557</v>
      </c>
      <c r="M241" s="29">
        <f>SUBTOTAL(109,Table5[4th Apportionment])</f>
        <v>12842767</v>
      </c>
    </row>
    <row r="242" spans="1:13" x14ac:dyDescent="0.2">
      <c r="A242" t="s">
        <v>1021</v>
      </c>
    </row>
    <row r="243" spans="1:13" x14ac:dyDescent="0.2">
      <c r="A243" t="s">
        <v>1022</v>
      </c>
    </row>
    <row r="244" spans="1:13" x14ac:dyDescent="0.2">
      <c r="A244" s="19" t="s">
        <v>1023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89B8-4EA4-44DC-9DE9-B2F2E273D8DA}">
  <dimension ref="A1:E60"/>
  <sheetViews>
    <sheetView workbookViewId="0"/>
  </sheetViews>
  <sheetFormatPr defaultColWidth="8.88671875" defaultRowHeight="15" x14ac:dyDescent="0.2"/>
  <cols>
    <col min="1" max="1" width="8.88671875" style="8"/>
    <col min="2" max="2" width="13.21875" style="8" bestFit="1" customWidth="1"/>
    <col min="3" max="3" width="23.21875" style="8" customWidth="1"/>
    <col min="4" max="4" width="13.109375" style="8" customWidth="1"/>
    <col min="5" max="16384" width="8.88671875" style="8"/>
  </cols>
  <sheetData>
    <row r="1" spans="1:5" ht="20.25" x14ac:dyDescent="0.3">
      <c r="A1" s="1" t="s">
        <v>1016</v>
      </c>
      <c r="B1"/>
      <c r="C1"/>
      <c r="D1"/>
    </row>
    <row r="2" spans="1:5" ht="18" x14ac:dyDescent="0.25">
      <c r="A2" s="27" t="s">
        <v>1</v>
      </c>
      <c r="B2" s="2"/>
      <c r="C2" s="3"/>
      <c r="D2" s="16"/>
    </row>
    <row r="3" spans="1:5" ht="15.75" x14ac:dyDescent="0.2">
      <c r="A3" s="20" t="s">
        <v>2</v>
      </c>
      <c r="B3" s="4"/>
      <c r="C3" s="2"/>
      <c r="D3" s="2"/>
    </row>
    <row r="4" spans="1:5" ht="15.75" x14ac:dyDescent="0.25">
      <c r="A4" s="17" t="s">
        <v>3</v>
      </c>
      <c r="B4" s="4"/>
      <c r="C4" s="2"/>
      <c r="D4" s="16"/>
    </row>
    <row r="5" spans="1:5" ht="31.5" x14ac:dyDescent="0.25">
      <c r="A5" s="11" t="s">
        <v>1017</v>
      </c>
      <c r="B5" s="11" t="s">
        <v>1018</v>
      </c>
      <c r="C5" s="11" t="s">
        <v>1019</v>
      </c>
      <c r="D5" s="11" t="s">
        <v>1020</v>
      </c>
      <c r="E5" s="11" t="s">
        <v>1026</v>
      </c>
    </row>
    <row r="6" spans="1:5" x14ac:dyDescent="0.2">
      <c r="A6" s="25" t="s">
        <v>20</v>
      </c>
      <c r="B6" s="8" t="s">
        <v>17</v>
      </c>
      <c r="C6" s="13" t="s">
        <v>1025</v>
      </c>
      <c r="D6" s="18">
        <v>548741</v>
      </c>
      <c r="E6" t="s">
        <v>1027</v>
      </c>
    </row>
    <row r="7" spans="1:5" x14ac:dyDescent="0.2">
      <c r="A7" s="25" t="s">
        <v>47</v>
      </c>
      <c r="B7" s="8" t="s">
        <v>44</v>
      </c>
      <c r="C7" s="13" t="s">
        <v>1025</v>
      </c>
      <c r="D7" s="18">
        <v>369066</v>
      </c>
      <c r="E7" t="s">
        <v>1028</v>
      </c>
    </row>
    <row r="8" spans="1:5" x14ac:dyDescent="0.2">
      <c r="A8" s="25" t="s">
        <v>60</v>
      </c>
      <c r="B8" s="8" t="s">
        <v>57</v>
      </c>
      <c r="C8" s="13" t="s">
        <v>1025</v>
      </c>
      <c r="D8" s="18">
        <v>97576</v>
      </c>
      <c r="E8" t="s">
        <v>1029</v>
      </c>
    </row>
    <row r="9" spans="1:5" x14ac:dyDescent="0.2">
      <c r="A9" s="26" t="s">
        <v>69</v>
      </c>
      <c r="B9" s="8" t="s">
        <v>66</v>
      </c>
      <c r="C9" s="13" t="s">
        <v>1025</v>
      </c>
      <c r="D9" s="18">
        <v>41061</v>
      </c>
      <c r="E9" t="s">
        <v>1030</v>
      </c>
    </row>
    <row r="10" spans="1:5" x14ac:dyDescent="0.2">
      <c r="A10" s="25" t="s">
        <v>75</v>
      </c>
      <c r="B10" s="8" t="s">
        <v>72</v>
      </c>
      <c r="C10" s="13" t="s">
        <v>1025</v>
      </c>
      <c r="D10" s="18">
        <v>277457</v>
      </c>
      <c r="E10" t="s">
        <v>1031</v>
      </c>
    </row>
    <row r="11" spans="1:5" x14ac:dyDescent="0.2">
      <c r="A11" s="25" t="s">
        <v>90</v>
      </c>
      <c r="B11" s="8" t="s">
        <v>87</v>
      </c>
      <c r="C11" s="13" t="s">
        <v>1025</v>
      </c>
      <c r="D11" s="18">
        <v>42521</v>
      </c>
      <c r="E11" t="s">
        <v>1032</v>
      </c>
    </row>
    <row r="12" spans="1:5" x14ac:dyDescent="0.2">
      <c r="A12" s="25" t="s">
        <v>96</v>
      </c>
      <c r="B12" s="8" t="s">
        <v>93</v>
      </c>
      <c r="C12" s="13" t="s">
        <v>1025</v>
      </c>
      <c r="D12" s="18">
        <v>374946</v>
      </c>
      <c r="E12" t="s">
        <v>1033</v>
      </c>
    </row>
    <row r="13" spans="1:5" x14ac:dyDescent="0.2">
      <c r="A13" s="25" t="s">
        <v>143</v>
      </c>
      <c r="B13" s="8" t="s">
        <v>140</v>
      </c>
      <c r="C13" s="13" t="s">
        <v>1025</v>
      </c>
      <c r="D13" s="18">
        <v>184310</v>
      </c>
      <c r="E13" t="s">
        <v>1034</v>
      </c>
    </row>
    <row r="14" spans="1:5" x14ac:dyDescent="0.2">
      <c r="A14" s="25" t="s">
        <v>152</v>
      </c>
      <c r="B14" s="8" t="s">
        <v>149</v>
      </c>
      <c r="C14" s="13" t="s">
        <v>1025</v>
      </c>
      <c r="D14" s="18">
        <v>184427</v>
      </c>
      <c r="E14" t="s">
        <v>1035</v>
      </c>
    </row>
    <row r="15" spans="1:5" x14ac:dyDescent="0.2">
      <c r="A15" s="25" t="s">
        <v>176</v>
      </c>
      <c r="B15" s="8" t="s">
        <v>173</v>
      </c>
      <c r="C15" s="13" t="s">
        <v>1025</v>
      </c>
      <c r="D15" s="18">
        <v>80261</v>
      </c>
      <c r="E15" t="s">
        <v>1036</v>
      </c>
    </row>
    <row r="16" spans="1:5" x14ac:dyDescent="0.2">
      <c r="A16" s="25" t="s">
        <v>185</v>
      </c>
      <c r="B16" s="8" t="s">
        <v>182</v>
      </c>
      <c r="C16" s="13" t="s">
        <v>1025</v>
      </c>
      <c r="D16" s="18">
        <v>225176</v>
      </c>
      <c r="E16" t="s">
        <v>1037</v>
      </c>
    </row>
    <row r="17" spans="1:5" x14ac:dyDescent="0.2">
      <c r="A17" s="25" t="s">
        <v>207</v>
      </c>
      <c r="B17" s="8" t="s">
        <v>204</v>
      </c>
      <c r="C17" s="13" t="s">
        <v>1025</v>
      </c>
      <c r="D17" s="18">
        <v>197998</v>
      </c>
      <c r="E17" t="s">
        <v>1038</v>
      </c>
    </row>
    <row r="18" spans="1:5" x14ac:dyDescent="0.2">
      <c r="A18" s="25" t="s">
        <v>232</v>
      </c>
      <c r="B18" s="8" t="s">
        <v>229</v>
      </c>
      <c r="C18" s="13" t="s">
        <v>1025</v>
      </c>
      <c r="D18" s="18">
        <v>111210</v>
      </c>
      <c r="E18" t="s">
        <v>1039</v>
      </c>
    </row>
    <row r="19" spans="1:5" x14ac:dyDescent="0.2">
      <c r="A19" s="25" t="s">
        <v>244</v>
      </c>
      <c r="B19" s="8" t="s">
        <v>241</v>
      </c>
      <c r="C19" s="13" t="s">
        <v>1025</v>
      </c>
      <c r="D19" s="18">
        <v>279837</v>
      </c>
      <c r="E19" t="s">
        <v>1040</v>
      </c>
    </row>
    <row r="20" spans="1:5" x14ac:dyDescent="0.2">
      <c r="A20" s="25" t="s">
        <v>253</v>
      </c>
      <c r="B20" s="8" t="s">
        <v>250</v>
      </c>
      <c r="C20" s="13" t="s">
        <v>1025</v>
      </c>
      <c r="D20" s="18">
        <v>23270</v>
      </c>
      <c r="E20" t="s">
        <v>1041</v>
      </c>
    </row>
    <row r="21" spans="1:5" x14ac:dyDescent="0.2">
      <c r="A21" s="25" t="s">
        <v>259</v>
      </c>
      <c r="B21" s="8" t="s">
        <v>256</v>
      </c>
      <c r="C21" s="13" t="s">
        <v>1025</v>
      </c>
      <c r="D21" s="18">
        <v>2002631</v>
      </c>
      <c r="E21" t="s">
        <v>1042</v>
      </c>
    </row>
    <row r="22" spans="1:5" x14ac:dyDescent="0.2">
      <c r="A22" s="25" t="s">
        <v>344</v>
      </c>
      <c r="B22" s="8" t="s">
        <v>341</v>
      </c>
      <c r="C22" s="13" t="s">
        <v>1025</v>
      </c>
      <c r="D22" s="18">
        <v>151883</v>
      </c>
      <c r="E22" t="s">
        <v>1043</v>
      </c>
    </row>
    <row r="23" spans="1:5" x14ac:dyDescent="0.2">
      <c r="A23" s="25" t="s">
        <v>356</v>
      </c>
      <c r="B23" s="8" t="s">
        <v>353</v>
      </c>
      <c r="C23" s="13" t="s">
        <v>1025</v>
      </c>
      <c r="D23" s="18">
        <v>77209</v>
      </c>
      <c r="E23" t="s">
        <v>1044</v>
      </c>
    </row>
    <row r="24" spans="1:5" x14ac:dyDescent="0.2">
      <c r="A24" s="25" t="s">
        <v>362</v>
      </c>
      <c r="B24" s="8" t="s">
        <v>359</v>
      </c>
      <c r="C24" s="13" t="s">
        <v>1025</v>
      </c>
      <c r="D24" s="18">
        <v>26004</v>
      </c>
      <c r="E24" t="s">
        <v>1045</v>
      </c>
    </row>
    <row r="25" spans="1:5" x14ac:dyDescent="0.2">
      <c r="A25" s="25" t="s">
        <v>368</v>
      </c>
      <c r="B25" s="8" t="s">
        <v>365</v>
      </c>
      <c r="C25" s="13" t="s">
        <v>1025</v>
      </c>
      <c r="D25" s="18">
        <v>227404</v>
      </c>
      <c r="E25" t="s">
        <v>1046</v>
      </c>
    </row>
    <row r="26" spans="1:5" x14ac:dyDescent="0.2">
      <c r="A26" s="25" t="s">
        <v>393</v>
      </c>
      <c r="B26" s="8" t="s">
        <v>390</v>
      </c>
      <c r="C26" s="13" t="s">
        <v>1025</v>
      </c>
      <c r="D26" s="18">
        <v>55130</v>
      </c>
      <c r="E26" t="s">
        <v>1047</v>
      </c>
    </row>
    <row r="27" spans="1:5" x14ac:dyDescent="0.2">
      <c r="A27" s="25" t="s">
        <v>399</v>
      </c>
      <c r="B27" s="8" t="s">
        <v>396</v>
      </c>
      <c r="C27" s="13" t="s">
        <v>1025</v>
      </c>
      <c r="D27" s="18">
        <v>71070</v>
      </c>
      <c r="E27" t="s">
        <v>1048</v>
      </c>
    </row>
    <row r="28" spans="1:5" x14ac:dyDescent="0.2">
      <c r="A28" s="25" t="s">
        <v>408</v>
      </c>
      <c r="B28" s="8" t="s">
        <v>405</v>
      </c>
      <c r="C28" s="13" t="s">
        <v>1025</v>
      </c>
      <c r="D28" s="18">
        <v>112622</v>
      </c>
      <c r="E28" t="s">
        <v>1049</v>
      </c>
    </row>
    <row r="29" spans="1:5" x14ac:dyDescent="0.2">
      <c r="A29" s="25" t="s">
        <v>420</v>
      </c>
      <c r="B29" s="8" t="s">
        <v>417</v>
      </c>
      <c r="C29" s="13" t="s">
        <v>1025</v>
      </c>
      <c r="D29" s="18">
        <v>39951</v>
      </c>
      <c r="E29" t="s">
        <v>1050</v>
      </c>
    </row>
    <row r="30" spans="1:5" x14ac:dyDescent="0.2">
      <c r="A30" s="25" t="s">
        <v>426</v>
      </c>
      <c r="B30" s="8" t="s">
        <v>423</v>
      </c>
      <c r="C30" s="13" t="s">
        <v>1025</v>
      </c>
      <c r="D30" s="18">
        <v>64796</v>
      </c>
      <c r="E30" t="s">
        <v>1051</v>
      </c>
    </row>
    <row r="31" spans="1:5" x14ac:dyDescent="0.2">
      <c r="A31" s="25" t="s">
        <v>438</v>
      </c>
      <c r="B31" s="8" t="s">
        <v>435</v>
      </c>
      <c r="C31" s="13" t="s">
        <v>1025</v>
      </c>
      <c r="D31" s="18">
        <v>262631</v>
      </c>
      <c r="E31" t="s">
        <v>1052</v>
      </c>
    </row>
    <row r="32" spans="1:5" x14ac:dyDescent="0.2">
      <c r="A32" s="25" t="s">
        <v>470</v>
      </c>
      <c r="B32" s="8" t="s">
        <v>467</v>
      </c>
      <c r="C32" s="13" t="s">
        <v>1025</v>
      </c>
      <c r="D32" s="18">
        <v>194931</v>
      </c>
      <c r="E32" t="s">
        <v>1053</v>
      </c>
    </row>
    <row r="33" spans="1:5" x14ac:dyDescent="0.2">
      <c r="A33" s="25" t="s">
        <v>485</v>
      </c>
      <c r="B33" s="8" t="s">
        <v>482</v>
      </c>
      <c r="C33" s="13" t="s">
        <v>1025</v>
      </c>
      <c r="D33" s="18">
        <v>437093</v>
      </c>
      <c r="E33" t="s">
        <v>1054</v>
      </c>
    </row>
    <row r="34" spans="1:5" x14ac:dyDescent="0.2">
      <c r="A34" s="25" t="s">
        <v>514</v>
      </c>
      <c r="B34" s="8" t="s">
        <v>511</v>
      </c>
      <c r="C34" s="13" t="s">
        <v>1025</v>
      </c>
      <c r="D34" s="18">
        <v>519987</v>
      </c>
      <c r="E34" t="s">
        <v>1055</v>
      </c>
    </row>
    <row r="35" spans="1:5" x14ac:dyDescent="0.2">
      <c r="A35" s="25" t="s">
        <v>551</v>
      </c>
      <c r="B35" s="8" t="s">
        <v>548</v>
      </c>
      <c r="C35" s="13" t="s">
        <v>1025</v>
      </c>
      <c r="D35" s="18">
        <v>38474</v>
      </c>
      <c r="E35" t="s">
        <v>1056</v>
      </c>
    </row>
    <row r="36" spans="1:5" x14ac:dyDescent="0.2">
      <c r="A36" s="25" t="s">
        <v>563</v>
      </c>
      <c r="B36" s="8" t="s">
        <v>560</v>
      </c>
      <c r="C36" s="13" t="s">
        <v>1025</v>
      </c>
      <c r="D36" s="18">
        <v>1059195</v>
      </c>
      <c r="E36" t="s">
        <v>1057</v>
      </c>
    </row>
    <row r="37" spans="1:5" x14ac:dyDescent="0.2">
      <c r="A37" s="25" t="s">
        <v>635</v>
      </c>
      <c r="B37" s="8" t="s">
        <v>632</v>
      </c>
      <c r="C37" s="13" t="s">
        <v>1025</v>
      </c>
      <c r="D37" s="18">
        <v>1328603</v>
      </c>
      <c r="E37" t="s">
        <v>1058</v>
      </c>
    </row>
    <row r="38" spans="1:5" x14ac:dyDescent="0.2">
      <c r="A38" s="25" t="s">
        <v>716</v>
      </c>
      <c r="B38" s="8" t="s">
        <v>713</v>
      </c>
      <c r="C38" s="13" t="s">
        <v>1025</v>
      </c>
      <c r="D38" s="18">
        <v>29552</v>
      </c>
      <c r="E38" t="s">
        <v>1059</v>
      </c>
    </row>
    <row r="39" spans="1:5" x14ac:dyDescent="0.2">
      <c r="A39" s="25" t="s">
        <v>722</v>
      </c>
      <c r="B39" s="8" t="s">
        <v>719</v>
      </c>
      <c r="C39" s="13" t="s">
        <v>1025</v>
      </c>
      <c r="D39" s="18">
        <v>205253</v>
      </c>
      <c r="E39" t="s">
        <v>1060</v>
      </c>
    </row>
    <row r="40" spans="1:5" x14ac:dyDescent="0.2">
      <c r="A40" s="25" t="s">
        <v>745</v>
      </c>
      <c r="B40" s="8" t="s">
        <v>742</v>
      </c>
      <c r="C40" s="13" t="s">
        <v>1025</v>
      </c>
      <c r="D40" s="18">
        <v>355994</v>
      </c>
      <c r="E40" t="s">
        <v>1061</v>
      </c>
    </row>
    <row r="41" spans="1:5" x14ac:dyDescent="0.2">
      <c r="A41" s="25" t="s">
        <v>774</v>
      </c>
      <c r="B41" s="8" t="s">
        <v>771</v>
      </c>
      <c r="C41" s="13" t="s">
        <v>1025</v>
      </c>
      <c r="D41" s="18">
        <v>76622</v>
      </c>
      <c r="E41" t="s">
        <v>1062</v>
      </c>
    </row>
    <row r="42" spans="1:5" x14ac:dyDescent="0.2">
      <c r="A42" s="25" t="s">
        <v>783</v>
      </c>
      <c r="B42" s="8" t="s">
        <v>780</v>
      </c>
      <c r="C42" s="13" t="s">
        <v>1025</v>
      </c>
      <c r="D42" s="18">
        <v>413276</v>
      </c>
      <c r="E42" t="s">
        <v>1063</v>
      </c>
    </row>
    <row r="43" spans="1:5" x14ac:dyDescent="0.2">
      <c r="A43" s="25" t="s">
        <v>836</v>
      </c>
      <c r="B43" s="8" t="s">
        <v>833</v>
      </c>
      <c r="C43" s="13" t="s">
        <v>1025</v>
      </c>
      <c r="D43" s="18">
        <v>63230</v>
      </c>
      <c r="E43" t="s">
        <v>1064</v>
      </c>
    </row>
    <row r="44" spans="1:5" x14ac:dyDescent="0.2">
      <c r="A44" s="25" t="s">
        <v>842</v>
      </c>
      <c r="B44" s="8" t="s">
        <v>839</v>
      </c>
      <c r="C44" s="13" t="s">
        <v>1025</v>
      </c>
      <c r="D44" s="18">
        <v>358695</v>
      </c>
      <c r="E44" t="s">
        <v>1065</v>
      </c>
    </row>
    <row r="45" spans="1:5" x14ac:dyDescent="0.2">
      <c r="A45" s="25" t="s">
        <v>872</v>
      </c>
      <c r="B45" s="8" t="s">
        <v>869</v>
      </c>
      <c r="C45" s="13" t="s">
        <v>1025</v>
      </c>
      <c r="D45" s="18">
        <v>48096</v>
      </c>
      <c r="E45" t="s">
        <v>1066</v>
      </c>
    </row>
    <row r="46" spans="1:5" x14ac:dyDescent="0.2">
      <c r="A46" s="25" t="s">
        <v>881</v>
      </c>
      <c r="B46" s="8" t="s">
        <v>878</v>
      </c>
      <c r="C46" s="13" t="s">
        <v>1025</v>
      </c>
      <c r="D46" s="18">
        <v>128703</v>
      </c>
      <c r="E46" t="s">
        <v>1067</v>
      </c>
    </row>
    <row r="47" spans="1:5" x14ac:dyDescent="0.2">
      <c r="A47" s="25" t="s">
        <v>893</v>
      </c>
      <c r="B47" s="8" t="s">
        <v>890</v>
      </c>
      <c r="C47" s="13" t="s">
        <v>1025</v>
      </c>
      <c r="D47" s="18">
        <v>91136</v>
      </c>
      <c r="E47" t="s">
        <v>1068</v>
      </c>
    </row>
    <row r="48" spans="1:5" x14ac:dyDescent="0.2">
      <c r="A48" s="25" t="s">
        <v>905</v>
      </c>
      <c r="B48" s="8" t="s">
        <v>902</v>
      </c>
      <c r="C48" s="13" t="s">
        <v>1025</v>
      </c>
      <c r="D48" s="18">
        <v>165401</v>
      </c>
      <c r="E48" t="s">
        <v>1069</v>
      </c>
    </row>
    <row r="49" spans="1:5" x14ac:dyDescent="0.2">
      <c r="A49" s="25" t="s">
        <v>917</v>
      </c>
      <c r="B49" s="8" t="s">
        <v>914</v>
      </c>
      <c r="C49" s="13" t="s">
        <v>1025</v>
      </c>
      <c r="D49" s="18">
        <v>21901</v>
      </c>
      <c r="E49" t="s">
        <v>1070</v>
      </c>
    </row>
    <row r="50" spans="1:5" x14ac:dyDescent="0.2">
      <c r="A50" s="26" t="s">
        <v>923</v>
      </c>
      <c r="B50" s="8" t="s">
        <v>920</v>
      </c>
      <c r="C50" s="13" t="s">
        <v>1025</v>
      </c>
      <c r="D50" s="18">
        <v>108095</v>
      </c>
      <c r="E50" t="s">
        <v>1071</v>
      </c>
    </row>
    <row r="51" spans="1:5" x14ac:dyDescent="0.2">
      <c r="A51" s="25" t="s">
        <v>932</v>
      </c>
      <c r="B51" s="8" t="s">
        <v>929</v>
      </c>
      <c r="C51" s="13" t="s">
        <v>1025</v>
      </c>
      <c r="D51" s="18">
        <v>80949</v>
      </c>
      <c r="E51" t="s">
        <v>1072</v>
      </c>
    </row>
    <row r="52" spans="1:5" x14ac:dyDescent="0.2">
      <c r="A52" s="25" t="s">
        <v>944</v>
      </c>
      <c r="B52" s="8" t="s">
        <v>941</v>
      </c>
      <c r="C52" s="13" t="s">
        <v>1025</v>
      </c>
      <c r="D52" s="18">
        <v>311002</v>
      </c>
      <c r="E52" t="s">
        <v>1073</v>
      </c>
    </row>
    <row r="53" spans="1:5" x14ac:dyDescent="0.2">
      <c r="A53" s="25" t="s">
        <v>971</v>
      </c>
      <c r="B53" s="8" t="s">
        <v>968</v>
      </c>
      <c r="C53" s="13" t="s">
        <v>1025</v>
      </c>
      <c r="D53" s="18">
        <v>61112</v>
      </c>
      <c r="E53" t="s">
        <v>1074</v>
      </c>
    </row>
    <row r="54" spans="1:5" x14ac:dyDescent="0.2">
      <c r="A54" s="25" t="s">
        <v>977</v>
      </c>
      <c r="B54" s="8" t="s">
        <v>974</v>
      </c>
      <c r="C54" s="13" t="s">
        <v>1025</v>
      </c>
      <c r="D54" s="18">
        <v>340338</v>
      </c>
      <c r="E54" t="s">
        <v>1075</v>
      </c>
    </row>
    <row r="55" spans="1:5" x14ac:dyDescent="0.2">
      <c r="A55" s="25" t="s">
        <v>1001</v>
      </c>
      <c r="B55" s="8" t="s">
        <v>998</v>
      </c>
      <c r="C55" s="13" t="s">
        <v>1025</v>
      </c>
      <c r="D55" s="18">
        <v>170872</v>
      </c>
      <c r="E55" t="s">
        <v>1076</v>
      </c>
    </row>
    <row r="56" spans="1:5" x14ac:dyDescent="0.2">
      <c r="A56" s="25" t="s">
        <v>1009</v>
      </c>
      <c r="B56" s="8" t="s">
        <v>1006</v>
      </c>
      <c r="C56" s="13" t="s">
        <v>1025</v>
      </c>
      <c r="D56" s="18">
        <v>105069</v>
      </c>
      <c r="E56" t="s">
        <v>1077</v>
      </c>
    </row>
    <row r="57" spans="1:5" ht="15.75" x14ac:dyDescent="0.25">
      <c r="A57" s="28" t="s">
        <v>1015</v>
      </c>
      <c r="B57" s="28"/>
      <c r="C57" s="28"/>
      <c r="D57" s="29">
        <f>SUBTOTAL(109,Table6[County 
Total])</f>
        <v>12842767</v>
      </c>
      <c r="E57" s="28"/>
    </row>
    <row r="58" spans="1:5" x14ac:dyDescent="0.2">
      <c r="A58" t="s">
        <v>1021</v>
      </c>
    </row>
    <row r="59" spans="1:5" x14ac:dyDescent="0.2">
      <c r="A59" t="s">
        <v>1022</v>
      </c>
    </row>
    <row r="60" spans="1:5" x14ac:dyDescent="0.2">
      <c r="A60" s="19" t="s">
        <v>1023</v>
      </c>
    </row>
  </sheetData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4th Appt (LEA)</vt:lpstr>
      <vt:lpstr>22-23 4th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CSI LEA (CA Dept of Education)</dc:title>
  <dc:subject>Comprehensive Support and Improvement for Local Educational Agencies fourth apportionment schedule for fiscal year 2022-23.</dc:subject>
  <dc:creator/>
  <cp:lastModifiedBy/>
  <dcterms:created xsi:type="dcterms:W3CDTF">2024-03-13T16:46:50Z</dcterms:created>
  <dcterms:modified xsi:type="dcterms:W3CDTF">2024-04-24T19:19:01Z</dcterms:modified>
</cp:coreProperties>
</file>