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06551E7C-AFAB-44F4-A8E5-C8A6282CC0AC}" xr6:coauthVersionLast="47" xr6:coauthVersionMax="47" xr10:uidLastSave="{00000000-0000-0000-0000-000000000000}"/>
  <bookViews>
    <workbookView xWindow="-120" yWindow="-120" windowWidth="29040" windowHeight="15840" xr2:uid="{AF4B49D3-D6EC-42DA-9164-EBF345414A00}"/>
  </bookViews>
  <sheets>
    <sheet name="24-25 4th Appt (LEA)" sheetId="1" r:id="rId1"/>
    <sheet name="24-25 4th Appt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6" i="1" l="1"/>
  <c r="M126" i="1"/>
  <c r="D44" i="2" l="1"/>
</calcChain>
</file>

<file path=xl/sharedStrings.xml><?xml version="1.0" encoding="utf-8"?>
<sst xmlns="http://schemas.openxmlformats.org/spreadsheetml/2006/main" count="1294" uniqueCount="637">
  <si>
    <t>Local Educational Agency (LEA) Subgrant</t>
  </si>
  <si>
    <t xml:space="preserve">Every Student Succeeds Act
</t>
  </si>
  <si>
    <t>Fiscal Year 2024–25</t>
  </si>
  <si>
    <t>County Name</t>
  </si>
  <si>
    <t>FI$Cal 
Supplier 
ID</t>
  </si>
  <si>
    <t>FI$Cal 
Address Sequence 
ID</t>
  </si>
  <si>
    <t>Full CDS Code</t>
  </si>
  <si>
    <t>County
Code</t>
  </si>
  <si>
    <t>District
Code</t>
  </si>
  <si>
    <t>School
Code</t>
  </si>
  <si>
    <t>Direct
Funded
Charter School
Number</t>
  </si>
  <si>
    <t>LEA Type</t>
  </si>
  <si>
    <t>Service Location Field</t>
  </si>
  <si>
    <t>Local Educational Agency</t>
  </si>
  <si>
    <t>Inyo</t>
  </si>
  <si>
    <t>14101400117994</t>
  </si>
  <si>
    <t>14</t>
  </si>
  <si>
    <t>10140</t>
  </si>
  <si>
    <t>0117994</t>
  </si>
  <si>
    <t>1012</t>
  </si>
  <si>
    <t>Charter</t>
  </si>
  <si>
    <t>C1012</t>
  </si>
  <si>
    <t>YouthBuild Charter School of California</t>
  </si>
  <si>
    <t>Sacramento</t>
  </si>
  <si>
    <t>34765050108837</t>
  </si>
  <si>
    <t>34</t>
  </si>
  <si>
    <t>76505</t>
  </si>
  <si>
    <t>0108837</t>
  </si>
  <si>
    <t>0699</t>
  </si>
  <si>
    <t>C0699</t>
  </si>
  <si>
    <t>Community Collaborative Charter</t>
  </si>
  <si>
    <t>34674390137406</t>
  </si>
  <si>
    <t>67439</t>
  </si>
  <si>
    <t>0137406</t>
  </si>
  <si>
    <t>1948</t>
  </si>
  <si>
    <t>C1948</t>
  </si>
  <si>
    <t>SAVA - Sacramento Academic and Vocational Academy - SCUSD</t>
  </si>
  <si>
    <t>Siskiyou</t>
  </si>
  <si>
    <t>47703590000000</t>
  </si>
  <si>
    <t>47</t>
  </si>
  <si>
    <t>70359</t>
  </si>
  <si>
    <t>0000000</t>
  </si>
  <si>
    <t>District</t>
  </si>
  <si>
    <t>Hornbrook Elementary</t>
  </si>
  <si>
    <t>Total</t>
  </si>
  <si>
    <t>School Fiscal Services Division</t>
  </si>
  <si>
    <t>California Department of Education</t>
  </si>
  <si>
    <t>County 
Code</t>
  </si>
  <si>
    <t>County 
Treasurer</t>
  </si>
  <si>
    <t>Invoice Number</t>
  </si>
  <si>
    <t>County 
Total</t>
  </si>
  <si>
    <t>CDS: County District School;  COE: County Office of Education</t>
  </si>
  <si>
    <t>Contra Costa</t>
  </si>
  <si>
    <t>07100740000000</t>
  </si>
  <si>
    <t>07</t>
  </si>
  <si>
    <t>10074</t>
  </si>
  <si>
    <t>N/A</t>
  </si>
  <si>
    <t>COE</t>
  </si>
  <si>
    <t>Contra Costa County Office of Education</t>
  </si>
  <si>
    <t>Fresno</t>
  </si>
  <si>
    <t>10767780000000</t>
  </si>
  <si>
    <t>10</t>
  </si>
  <si>
    <t>76778</t>
  </si>
  <si>
    <t>Washington Unified</t>
  </si>
  <si>
    <t>10621661030642</t>
  </si>
  <si>
    <t>62166</t>
  </si>
  <si>
    <t>1030642</t>
  </si>
  <si>
    <t>0149</t>
  </si>
  <si>
    <t>C0149</t>
  </si>
  <si>
    <t>School of Unlimited Learning</t>
  </si>
  <si>
    <t>Glenn</t>
  </si>
  <si>
    <t>11754810000000</t>
  </si>
  <si>
    <t>11</t>
  </si>
  <si>
    <t>75481</t>
  </si>
  <si>
    <t>Orland Joint Unified</t>
  </si>
  <si>
    <t>Los Angeles</t>
  </si>
  <si>
    <t>19648810118075</t>
  </si>
  <si>
    <t>19</t>
  </si>
  <si>
    <t>64881</t>
  </si>
  <si>
    <t>0118075</t>
  </si>
  <si>
    <t>1031</t>
  </si>
  <si>
    <t>C1031</t>
  </si>
  <si>
    <t>Learning Works</t>
  </si>
  <si>
    <t>19644690139535</t>
  </si>
  <si>
    <t>64469</t>
  </si>
  <si>
    <t>0139535</t>
  </si>
  <si>
    <t>2060</t>
  </si>
  <si>
    <t>C2060</t>
  </si>
  <si>
    <t>Options For Youth - Duarte, Inc</t>
  </si>
  <si>
    <t>Madera</t>
  </si>
  <si>
    <t>20102070000000</t>
  </si>
  <si>
    <t>20</t>
  </si>
  <si>
    <t>10207</t>
  </si>
  <si>
    <t>Madera County Superintendent of Schools</t>
  </si>
  <si>
    <t>Mono</t>
  </si>
  <si>
    <t>26102640000000</t>
  </si>
  <si>
    <t>26</t>
  </si>
  <si>
    <t>10264</t>
  </si>
  <si>
    <t>Mono County Office of Education</t>
  </si>
  <si>
    <t>34674390101048</t>
  </si>
  <si>
    <t>0101048</t>
  </si>
  <si>
    <t>0491</t>
  </si>
  <si>
    <t>C0491</t>
  </si>
  <si>
    <t>St. HOPE Public School 7</t>
  </si>
  <si>
    <t>34765050114272</t>
  </si>
  <si>
    <t>0114272</t>
  </si>
  <si>
    <t>0878</t>
  </si>
  <si>
    <t>C0878</t>
  </si>
  <si>
    <t>SAVA - Sacramento Academic and Vocational Academy</t>
  </si>
  <si>
    <t>San Bernardino</t>
  </si>
  <si>
    <t>36676370000000</t>
  </si>
  <si>
    <t>36</t>
  </si>
  <si>
    <t>67637</t>
  </si>
  <si>
    <t>Bear Valley Unified</t>
  </si>
  <si>
    <t>36678680000000</t>
  </si>
  <si>
    <t>67868</t>
  </si>
  <si>
    <t>Rim of the World Unified</t>
  </si>
  <si>
    <t>36103630115808</t>
  </si>
  <si>
    <t>10363</t>
  </si>
  <si>
    <t>0115808</t>
  </si>
  <si>
    <t>0903</t>
  </si>
  <si>
    <t>C0903</t>
  </si>
  <si>
    <t>Norton Science and Language Academy</t>
  </si>
  <si>
    <t>San Diego</t>
  </si>
  <si>
    <t>37683383730959</t>
  </si>
  <si>
    <t>37</t>
  </si>
  <si>
    <t>68338</t>
  </si>
  <si>
    <t>3730959</t>
  </si>
  <si>
    <t>0028</t>
  </si>
  <si>
    <t>C0028</t>
  </si>
  <si>
    <t>Altus Schools Charter School of San Diego</t>
  </si>
  <si>
    <t>37735693731221</t>
  </si>
  <si>
    <t>73569</t>
  </si>
  <si>
    <t>3731221</t>
  </si>
  <si>
    <t>0247</t>
  </si>
  <si>
    <t>C0247</t>
  </si>
  <si>
    <t>Pacific View Charter</t>
  </si>
  <si>
    <t>San Francisco</t>
  </si>
  <si>
    <t>38</t>
  </si>
  <si>
    <t>68478</t>
  </si>
  <si>
    <t>San Joaquin</t>
  </si>
  <si>
    <t>39103970120717</t>
  </si>
  <si>
    <t>39</t>
  </si>
  <si>
    <t>10397</t>
  </si>
  <si>
    <t>0120717</t>
  </si>
  <si>
    <t>1146</t>
  </si>
  <si>
    <t>C1146</t>
  </si>
  <si>
    <t>one.Charter</t>
  </si>
  <si>
    <t>San Mateo</t>
  </si>
  <si>
    <t>41690470000000</t>
  </si>
  <si>
    <t>41</t>
  </si>
  <si>
    <t>69047</t>
  </si>
  <si>
    <t>San Mateo Union High</t>
  </si>
  <si>
    <t>Santa Clara</t>
  </si>
  <si>
    <t>43696740000000</t>
  </si>
  <si>
    <t>43</t>
  </si>
  <si>
    <t>69674</t>
  </si>
  <si>
    <t>Santa Clara Unified</t>
  </si>
  <si>
    <t>Solano</t>
  </si>
  <si>
    <t>48705320000000</t>
  </si>
  <si>
    <t>48</t>
  </si>
  <si>
    <t>70532</t>
  </si>
  <si>
    <t>Dixon Unified</t>
  </si>
  <si>
    <t>Sonoma</t>
  </si>
  <si>
    <t>49</t>
  </si>
  <si>
    <t>Yuba</t>
  </si>
  <si>
    <t>58105870000000</t>
  </si>
  <si>
    <t>58</t>
  </si>
  <si>
    <t>10587</t>
  </si>
  <si>
    <t>Yuba County Office of Education</t>
  </si>
  <si>
    <t xml:space="preserve">Schedule of the Fourth Apportionment for the Comprehensive Support and Improvement </t>
  </si>
  <si>
    <t xml:space="preserve">County Summary of the Fourth Apportionment for the Comprehensive Support and Improvement </t>
  </si>
  <si>
    <t>May 2026</t>
  </si>
  <si>
    <t>4th Apportionment</t>
  </si>
  <si>
    <t>2024-25
Final
Allocation
Amount</t>
  </si>
  <si>
    <t>Alameda</t>
  </si>
  <si>
    <t>01100170000000</t>
  </si>
  <si>
    <t>01</t>
  </si>
  <si>
    <t>10017</t>
  </si>
  <si>
    <t>Alameda County Office of Education</t>
  </si>
  <si>
    <t>01612420000000</t>
  </si>
  <si>
    <t>61242</t>
  </si>
  <si>
    <t>New Haven Unified</t>
  </si>
  <si>
    <t>01612590000000</t>
  </si>
  <si>
    <t>61259</t>
  </si>
  <si>
    <t>Oakland Unified</t>
  </si>
  <si>
    <t>01613090000000</t>
  </si>
  <si>
    <t>61309</t>
  </si>
  <si>
    <t>San Lorenzo Unified</t>
  </si>
  <si>
    <t>01100170130625</t>
  </si>
  <si>
    <t>0130625</t>
  </si>
  <si>
    <t>0398</t>
  </si>
  <si>
    <t>C0398</t>
  </si>
  <si>
    <t>Alternatives in Action</t>
  </si>
  <si>
    <t>Alpine</t>
  </si>
  <si>
    <t>02613330000000</t>
  </si>
  <si>
    <t>02</t>
  </si>
  <si>
    <t>61333</t>
  </si>
  <si>
    <t>Alpine County Unified</t>
  </si>
  <si>
    <t>Butte</t>
  </si>
  <si>
    <t>04100410000000</t>
  </si>
  <si>
    <t>04</t>
  </si>
  <si>
    <t>10041</t>
  </si>
  <si>
    <t>Butte County Office of Education</t>
  </si>
  <si>
    <t>04615070000000</t>
  </si>
  <si>
    <t>61507</t>
  </si>
  <si>
    <t>Oroville City Elementary</t>
  </si>
  <si>
    <t>04733790000000</t>
  </si>
  <si>
    <t>73379</t>
  </si>
  <si>
    <t>Pioneer Union Elementary</t>
  </si>
  <si>
    <t>07617210000000</t>
  </si>
  <si>
    <t>61721</t>
  </si>
  <si>
    <t>Liberty Union High</t>
  </si>
  <si>
    <t>10101080000000</t>
  </si>
  <si>
    <t>10108</t>
  </si>
  <si>
    <t>Fresno County Office of Education</t>
  </si>
  <si>
    <t>10621170000000</t>
  </si>
  <si>
    <t>62117</t>
  </si>
  <si>
    <t>Clovis Unified</t>
  </si>
  <si>
    <t>10621660000000</t>
  </si>
  <si>
    <t>Fresno Unified</t>
  </si>
  <si>
    <t>10622650000000</t>
  </si>
  <si>
    <t>62265</t>
  </si>
  <si>
    <t>Kings Canyon Joint Unified</t>
  </si>
  <si>
    <t>10625390000000</t>
  </si>
  <si>
    <t>62539</t>
  </si>
  <si>
    <t>West Park Elementary</t>
  </si>
  <si>
    <t>Humboldt</t>
  </si>
  <si>
    <t>12626870000000</t>
  </si>
  <si>
    <t>12</t>
  </si>
  <si>
    <t>62687</t>
  </si>
  <si>
    <t>Northern Humboldt Union High</t>
  </si>
  <si>
    <t>12627290000000</t>
  </si>
  <si>
    <t>62729</t>
  </si>
  <si>
    <t>Bridgeville Elementary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</si>
  <si>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</si>
  <si>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</si>
  <si>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</si>
  <si>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</si>
  <si>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</si>
  <si>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</si>
  <si>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</si>
  <si>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</si>
  <si>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</si>
  <si>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</si>
  <si>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</si>
  <si>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</si>
  <si>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</si>
  <si>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</si>
  <si>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</si>
  <si>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15635030000000</t>
  </si>
  <si>
    <t>63503</t>
  </si>
  <si>
    <t>Greenfield Union</t>
  </si>
  <si>
    <t>15636280000000</t>
  </si>
  <si>
    <t>63628</t>
  </si>
  <si>
    <t>Maricopa Unified</t>
  </si>
  <si>
    <t>15737420000000</t>
  </si>
  <si>
    <t>73742</t>
  </si>
  <si>
    <t>Sierra Sands Unified</t>
  </si>
  <si>
    <t>19643290000000</t>
  </si>
  <si>
    <t>64329</t>
  </si>
  <si>
    <t>Bonita Unified</t>
  </si>
  <si>
    <t>19643780000000</t>
  </si>
  <si>
    <t>64378</t>
  </si>
  <si>
    <t>Charter Oak Unified</t>
  </si>
  <si>
    <t>19645680000000</t>
  </si>
  <si>
    <t>64568</t>
  </si>
  <si>
    <t>Glendale Unified</t>
  </si>
  <si>
    <t>19646670000000</t>
  </si>
  <si>
    <t>64667</t>
  </si>
  <si>
    <t>Lancaster Elementary</t>
  </si>
  <si>
    <t>19647330000000</t>
  </si>
  <si>
    <t>64733</t>
  </si>
  <si>
    <t>Los Angeles Unified</t>
  </si>
  <si>
    <t>19651280000000</t>
  </si>
  <si>
    <t>65128</t>
  </si>
  <si>
    <t>Whittier Union High</t>
  </si>
  <si>
    <t>19734520000000</t>
  </si>
  <si>
    <t>73452</t>
  </si>
  <si>
    <t>Rowland Unified</t>
  </si>
  <si>
    <t>19647330122242</t>
  </si>
  <si>
    <t>0122242</t>
  </si>
  <si>
    <t>1206</t>
  </si>
  <si>
    <t>C1206</t>
  </si>
  <si>
    <t>TEACH Academy of Technologies</t>
  </si>
  <si>
    <t>19643520128496</t>
  </si>
  <si>
    <t>64352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</si>
  <si>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</si>
  <si>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</si>
  <si>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</si>
  <si>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</si>
  <si>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</si>
  <si>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</si>
  <si>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</si>
  <si>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</si>
  <si>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</si>
  <si>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19647330137562</t>
  </si>
  <si>
    <t>0137562</t>
  </si>
  <si>
    <t>1961</t>
  </si>
  <si>
    <t>C1961</t>
  </si>
  <si>
    <t>Matrix for Success Academy</t>
  </si>
  <si>
    <t>19101990138669</t>
  </si>
  <si>
    <t>10199</t>
  </si>
  <si>
    <t>0138669</t>
  </si>
  <si>
    <t>2017</t>
  </si>
  <si>
    <t>C2017</t>
  </si>
  <si>
    <t>Da Vinci RISE High</t>
  </si>
  <si>
    <t>19647330140111</t>
  </si>
  <si>
    <t>0140111</t>
  </si>
  <si>
    <t>2088</t>
  </si>
  <si>
    <t>C2088</t>
  </si>
  <si>
    <t>Invictus Leadership Academy</t>
  </si>
  <si>
    <t>20764140000000</t>
  </si>
  <si>
    <t>76414</t>
  </si>
  <si>
    <t>Yosemite Unified</t>
  </si>
  <si>
    <t>Mendocino</t>
  </si>
  <si>
    <t>23656070000000</t>
  </si>
  <si>
    <t>23</t>
  </si>
  <si>
    <t>65607</t>
  </si>
  <si>
    <t>Round Valley Unified</t>
  </si>
  <si>
    <t>Merced</t>
  </si>
  <si>
    <t>24753170000000</t>
  </si>
  <si>
    <t>24</t>
  </si>
  <si>
    <t>75317</t>
  </si>
  <si>
    <t>Dos Palos Oro Loma Joint Unified</t>
  </si>
  <si>
    <t>Monterey</t>
  </si>
  <si>
    <t>27660920000000</t>
  </si>
  <si>
    <t>27</t>
  </si>
  <si>
    <t>66092</t>
  </si>
  <si>
    <t>Monterey Peninsula Unified</t>
  </si>
  <si>
    <t>27661590000000</t>
  </si>
  <si>
    <t>66159</t>
  </si>
  <si>
    <t>Salinas Union High</t>
  </si>
  <si>
    <t>Napa</t>
  </si>
  <si>
    <t>28102800000000</t>
  </si>
  <si>
    <t>28</t>
  </si>
  <si>
    <t>10280</t>
  </si>
  <si>
    <t>Napa County Office of Education</t>
  </si>
  <si>
    <t>Nevada</t>
  </si>
  <si>
    <t>29663570000000</t>
  </si>
  <si>
    <t>29</t>
  </si>
  <si>
    <t>66357</t>
  </si>
  <si>
    <t>Nevada Joint Union High</t>
  </si>
  <si>
    <t>29102982930147</t>
  </si>
  <si>
    <t>10298</t>
  </si>
  <si>
    <t>2930147</t>
  </si>
  <si>
    <t>0255</t>
  </si>
  <si>
    <t>C0255</t>
  </si>
  <si>
    <t>John Muir Charter</t>
  </si>
  <si>
    <t>Placer</t>
  </si>
  <si>
    <t>31103140000000</t>
  </si>
  <si>
    <t>31</t>
  </si>
  <si>
    <t>10314</t>
  </si>
  <si>
    <t>Placer County Office of Education</t>
  </si>
  <si>
    <t>31668940000000</t>
  </si>
  <si>
    <t>66894</t>
  </si>
  <si>
    <t>Placer Union High</t>
  </si>
  <si>
    <t>31669280000000</t>
  </si>
  <si>
    <t>66928</t>
  </si>
  <si>
    <t>Roseville Joint Union High</t>
  </si>
  <si>
    <t>31669510000000</t>
  </si>
  <si>
    <t>66951</t>
  </si>
  <si>
    <t>Western Placer Unified</t>
  </si>
  <si>
    <t>Riverside</t>
  </si>
  <si>
    <t>33671240000000</t>
  </si>
  <si>
    <t>33</t>
  </si>
  <si>
    <t>67124</t>
  </si>
  <si>
    <t>Moreno Valley Unified</t>
  </si>
  <si>
    <t>33671810000000</t>
  </si>
  <si>
    <t>67181</t>
  </si>
  <si>
    <t>Palo Verde Unified</t>
  </si>
  <si>
    <t>33103300128777</t>
  </si>
  <si>
    <t>10330</t>
  </si>
  <si>
    <t>0128777</t>
  </si>
  <si>
    <t>1602</t>
  </si>
  <si>
    <t>C1602</t>
  </si>
  <si>
    <t>Gateway College and Career Academy</t>
  </si>
  <si>
    <t>34673300000000</t>
  </si>
  <si>
    <t>67330</t>
  </si>
  <si>
    <t>Folsom-Cordova Unified</t>
  </si>
  <si>
    <t>34752830000000</t>
  </si>
  <si>
    <t>75283</t>
  </si>
  <si>
    <t>Natomas Unified</t>
  </si>
  <si>
    <t>34673140137281</t>
  </si>
  <si>
    <t>67314</t>
  </si>
  <si>
    <t>0137281</t>
  </si>
  <si>
    <t>1949</t>
  </si>
  <si>
    <t>C1949</t>
  </si>
  <si>
    <t>SAVA - Sacramento Academic and Vocational Academy - EGUSD</t>
  </si>
  <si>
    <t>36739570000000</t>
  </si>
  <si>
    <t>73957</t>
  </si>
  <si>
    <t>Snowline Joint Unified</t>
  </si>
  <si>
    <t>36750770000000</t>
  </si>
  <si>
    <t>75077</t>
  </si>
  <si>
    <t>Apple Valley Unified</t>
  </si>
  <si>
    <t>36678763630993</t>
  </si>
  <si>
    <t>67876</t>
  </si>
  <si>
    <t>3630993</t>
  </si>
  <si>
    <t>0335</t>
  </si>
  <si>
    <t>C0335</t>
  </si>
  <si>
    <t>Provisional Accelerated Learning Academy</t>
  </si>
  <si>
    <t>37681060000000</t>
  </si>
  <si>
    <t>68106</t>
  </si>
  <si>
    <t>Escondido Union High</t>
  </si>
  <si>
    <t>37681220000000</t>
  </si>
  <si>
    <t>68122</t>
  </si>
  <si>
    <t>Fallbrook Union High</t>
  </si>
  <si>
    <t>37684520106120</t>
  </si>
  <si>
    <t>68452</t>
  </si>
  <si>
    <t>0106120</t>
  </si>
  <si>
    <t>0627</t>
  </si>
  <si>
    <t>C0627</t>
  </si>
  <si>
    <t>SIATech</t>
  </si>
  <si>
    <t>37682130129668</t>
  </si>
  <si>
    <t>68213</t>
  </si>
  <si>
    <t>0129668</t>
  </si>
  <si>
    <t>1628</t>
  </si>
  <si>
    <t>C1628</t>
  </si>
  <si>
    <t>Motivated Youth Academy</t>
  </si>
  <si>
    <t>37103710134577</t>
  </si>
  <si>
    <t>10371</t>
  </si>
  <si>
    <t>0134577</t>
  </si>
  <si>
    <t>1835</t>
  </si>
  <si>
    <t>C1835</t>
  </si>
  <si>
    <t>Audeo Charter II</t>
  </si>
  <si>
    <t>37754160139451</t>
  </si>
  <si>
    <t>75416</t>
  </si>
  <si>
    <t>0139451</t>
  </si>
  <si>
    <t>2052</t>
  </si>
  <si>
    <t>C2052</t>
  </si>
  <si>
    <t>Pathways Academy Charter School - Adult Education</t>
  </si>
  <si>
    <t>37681060137034</t>
  </si>
  <si>
    <t>0137034</t>
  </si>
  <si>
    <t>1935</t>
  </si>
  <si>
    <t>Altus Schools North County</t>
  </si>
  <si>
    <t>38103890000000</t>
  </si>
  <si>
    <t>10389</t>
  </si>
  <si>
    <t>San Francisco County Office of Education</t>
  </si>
  <si>
    <t>38684780000000</t>
  </si>
  <si>
    <t>San Francisco Unified</t>
  </si>
  <si>
    <t>39103970000000</t>
  </si>
  <si>
    <t>San Joaquin County Office of Education</t>
  </si>
  <si>
    <t>39685850000000</t>
  </si>
  <si>
    <t>68585</t>
  </si>
  <si>
    <t>Lodi Unified</t>
  </si>
  <si>
    <t>39685930000000</t>
  </si>
  <si>
    <t>68593</t>
  </si>
  <si>
    <t>Manteca Unified</t>
  </si>
  <si>
    <t>San Luis Obispo</t>
  </si>
  <si>
    <t>40687590000000</t>
  </si>
  <si>
    <t>40</t>
  </si>
  <si>
    <t>68759</t>
  </si>
  <si>
    <t>Lucia Mar Unified</t>
  </si>
  <si>
    <t>41689990000000</t>
  </si>
  <si>
    <t>68999</t>
  </si>
  <si>
    <t>Ravenswood City Elementary</t>
  </si>
  <si>
    <t>41690700000000</t>
  </si>
  <si>
    <t>69070</t>
  </si>
  <si>
    <t>South San Francisco Unified</t>
  </si>
  <si>
    <t>Santa Barbara</t>
  </si>
  <si>
    <t>42692290000000</t>
  </si>
  <si>
    <t>42</t>
  </si>
  <si>
    <t>69229</t>
  </si>
  <si>
    <t>Lompoc Unified</t>
  </si>
  <si>
    <t>42767860000000</t>
  </si>
  <si>
    <t>76786</t>
  </si>
  <si>
    <t>Santa Barbara Unified</t>
  </si>
  <si>
    <t>43694270000000</t>
  </si>
  <si>
    <t>69427</t>
  </si>
  <si>
    <t>East Side Union High</t>
  </si>
  <si>
    <t>43733870000000</t>
  </si>
  <si>
    <t>73387</t>
  </si>
  <si>
    <t>Milpitas Unified</t>
  </si>
  <si>
    <t>43694274330676</t>
  </si>
  <si>
    <t>4330676</t>
  </si>
  <si>
    <t>0425</t>
  </si>
  <si>
    <t>C0425</t>
  </si>
  <si>
    <t>San Jose Conservation Corps Charter</t>
  </si>
  <si>
    <t>43694270107151</t>
  </si>
  <si>
    <t>0107151</t>
  </si>
  <si>
    <t>0646</t>
  </si>
  <si>
    <t>C0646</t>
  </si>
  <si>
    <t>Escuela Popular/Center for Training and Careers, Family Learning</t>
  </si>
  <si>
    <t>Santa Cruz</t>
  </si>
  <si>
    <t>44104470000000</t>
  </si>
  <si>
    <t>44</t>
  </si>
  <si>
    <t>10447</t>
  </si>
  <si>
    <t>Santa Cruz County Office of Education</t>
  </si>
  <si>
    <t>Shasta</t>
  </si>
  <si>
    <t>45698560000000</t>
  </si>
  <si>
    <t>45</t>
  </si>
  <si>
    <t>69856</t>
  </si>
  <si>
    <t>Anderson Union High</t>
  </si>
  <si>
    <t>45699220000000</t>
  </si>
  <si>
    <t>69922</t>
  </si>
  <si>
    <t>Castle Rock Union Elementary</t>
  </si>
  <si>
    <t>45752670000000</t>
  </si>
  <si>
    <t>75267</t>
  </si>
  <si>
    <t>Gateway Unified</t>
  </si>
  <si>
    <t>48104880000000</t>
  </si>
  <si>
    <t>10488</t>
  </si>
  <si>
    <t>Solano County Office of Education</t>
  </si>
  <si>
    <t>48705400000000</t>
  </si>
  <si>
    <t>70540</t>
  </si>
  <si>
    <t>Fairfield-Suisun Unified</t>
  </si>
  <si>
    <t>49707970107284</t>
  </si>
  <si>
    <t>70797</t>
  </si>
  <si>
    <t>0107284</t>
  </si>
  <si>
    <t>0653</t>
  </si>
  <si>
    <t>C0653</t>
  </si>
  <si>
    <t>California Virtual Academy @ Sonoma</t>
  </si>
  <si>
    <t>49708390138065</t>
  </si>
  <si>
    <t>70839</t>
  </si>
  <si>
    <t>0138065</t>
  </si>
  <si>
    <t>1985</t>
  </si>
  <si>
    <t>C1985</t>
  </si>
  <si>
    <t>Pivot Charter School - North Bay</t>
  </si>
  <si>
    <t>Stanislaus</t>
  </si>
  <si>
    <t>50710430000000</t>
  </si>
  <si>
    <t>50</t>
  </si>
  <si>
    <t>71043</t>
  </si>
  <si>
    <t>Ceres Unified</t>
  </si>
  <si>
    <t>50755720000000</t>
  </si>
  <si>
    <t>75572</t>
  </si>
  <si>
    <t>Waterford Unified</t>
  </si>
  <si>
    <t>50757390131185</t>
  </si>
  <si>
    <t>75739</t>
  </si>
  <si>
    <t>0131185</t>
  </si>
  <si>
    <t>1695</t>
  </si>
  <si>
    <t>C1695</t>
  </si>
  <si>
    <t>Fusion Charter</t>
  </si>
  <si>
    <t>Trinity</t>
  </si>
  <si>
    <t>53105380125633</t>
  </si>
  <si>
    <t>53</t>
  </si>
  <si>
    <t>10538</t>
  </si>
  <si>
    <t>0125633</t>
  </si>
  <si>
    <t>1809</t>
  </si>
  <si>
    <t>C1809</t>
  </si>
  <si>
    <t>California Heritage Youthbuild Academy II</t>
  </si>
  <si>
    <t>Tulare</t>
  </si>
  <si>
    <t>54719930000000</t>
  </si>
  <si>
    <t>54</t>
  </si>
  <si>
    <t>71993</t>
  </si>
  <si>
    <t>Lindsay Unified</t>
  </si>
  <si>
    <t>54722490000000</t>
  </si>
  <si>
    <t>72249</t>
  </si>
  <si>
    <t>Tulare Joint Union High</t>
  </si>
  <si>
    <t>54755230000000</t>
  </si>
  <si>
    <t>75523</t>
  </si>
  <si>
    <t>Porterville Unified</t>
  </si>
  <si>
    <t>54755310000000</t>
  </si>
  <si>
    <t>75531</t>
  </si>
  <si>
    <t>Dinuba Unified</t>
  </si>
  <si>
    <t>Ventura</t>
  </si>
  <si>
    <t>56726030000000</t>
  </si>
  <si>
    <t>56</t>
  </si>
  <si>
    <t>72603</t>
  </si>
  <si>
    <t>Simi Valley Unified</t>
  </si>
  <si>
    <t>0000011785</t>
  </si>
  <si>
    <t>0000004172</t>
  </si>
  <si>
    <t>0000011784</t>
  </si>
  <si>
    <t>0000004357</t>
  </si>
  <si>
    <t>0000011837</t>
  </si>
  <si>
    <t>0000011835</t>
  </si>
  <si>
    <t>0000011834</t>
  </si>
  <si>
    <t>0000012839</t>
  </si>
  <si>
    <t>0000007988</t>
  </si>
  <si>
    <t>0000011839</t>
  </si>
  <si>
    <t>0000011846</t>
  </si>
  <si>
    <t>0000011842</t>
  </si>
  <si>
    <t>0000011841</t>
  </si>
  <si>
    <t>0000011843</t>
  </si>
  <si>
    <t>0000011840</t>
  </si>
  <si>
    <t>0000002583</t>
  </si>
  <si>
    <t>0000011854</t>
  </si>
  <si>
    <t>0000013338</t>
  </si>
  <si>
    <t>0000011859</t>
  </si>
  <si>
    <t>0000011849</t>
  </si>
  <si>
    <t>0000011781</t>
  </si>
  <si>
    <t>0000011855</t>
  </si>
  <si>
    <t>0000004402</t>
  </si>
  <si>
    <t>0000011782</t>
  </si>
  <si>
    <t>0000001357</t>
  </si>
  <si>
    <t>0000011783</t>
  </si>
  <si>
    <t>0000011813</t>
  </si>
  <si>
    <t>0000008422</t>
  </si>
  <si>
    <t>0000009047</t>
  </si>
  <si>
    <t>0000006842</t>
  </si>
  <si>
    <t>0000011791</t>
  </si>
  <si>
    <t>0000044132</t>
  </si>
  <si>
    <t>0000040496</t>
  </si>
  <si>
    <t>0000011826</t>
  </si>
  <si>
    <t>0000008322</t>
  </si>
  <si>
    <t>0000011831</t>
  </si>
  <si>
    <t>0000011833</t>
  </si>
  <si>
    <t>0000004364</t>
  </si>
  <si>
    <t>24-15438 4-10-2026 APPT</t>
  </si>
  <si>
    <t>00517793</t>
  </si>
  <si>
    <t>00517794</t>
  </si>
  <si>
    <t>00517795</t>
  </si>
  <si>
    <t>00517796</t>
  </si>
  <si>
    <t>00517797</t>
  </si>
  <si>
    <t>00517798</t>
  </si>
  <si>
    <t>00517799</t>
  </si>
  <si>
    <t>00517800</t>
  </si>
  <si>
    <t>00517801</t>
  </si>
  <si>
    <t>00517802</t>
  </si>
  <si>
    <t>00517803</t>
  </si>
  <si>
    <t>00517804</t>
  </si>
  <si>
    <t>00517805</t>
  </si>
  <si>
    <t>00517806</t>
  </si>
  <si>
    <t>00517807</t>
  </si>
  <si>
    <t>00517808</t>
  </si>
  <si>
    <t>00517809</t>
  </si>
  <si>
    <t>00517810</t>
  </si>
  <si>
    <t>00517811</t>
  </si>
  <si>
    <t>00517812</t>
  </si>
  <si>
    <t>00517813</t>
  </si>
  <si>
    <t>00517814</t>
  </si>
  <si>
    <t>00517815</t>
  </si>
  <si>
    <t>00517816</t>
  </si>
  <si>
    <t>00517817</t>
  </si>
  <si>
    <t>00517818</t>
  </si>
  <si>
    <t>00517819</t>
  </si>
  <si>
    <t>00517820</t>
  </si>
  <si>
    <t>00517821</t>
  </si>
  <si>
    <t>00517822</t>
  </si>
  <si>
    <t>00517823</t>
  </si>
  <si>
    <t>00517824</t>
  </si>
  <si>
    <t>00517825</t>
  </si>
  <si>
    <t>00517826</t>
  </si>
  <si>
    <t>00517827</t>
  </si>
  <si>
    <t>00517828</t>
  </si>
  <si>
    <t>00517829</t>
  </si>
  <si>
    <t>00517830</t>
  </si>
  <si>
    <t>Voucher ID</t>
  </si>
  <si>
    <t>C1935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</si>
</sst>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6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 applyNumberFormat="0" applyFill="0" applyAlignment="0" applyProtection="0"/>
    <xf numFmtId="0" fontId="4" fillId="0" borderId="0"/>
    <xf numFmtId="0" fontId="7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/>
    <xf numFmtId="0" fontId="7" fillId="0" borderId="0"/>
    <xf numFmtId="0" fontId="13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4" fillId="0" borderId="1" applyNumberFormat="0" applyFill="0" applyAlignment="0" applyProtection="0"/>
  </cellStyleXfs>
  <cellXfs count="38">
    <xf numFmtId="0" fontId="0" fillId="0" borderId="0" xfId="0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3" applyFont="1"/>
    <xf numFmtId="49" fontId="6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0" fontId="7" fillId="0" borderId="0" xfId="0" applyFont="1"/>
    <xf numFmtId="164" fontId="5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quotePrefix="1" applyFont="1"/>
    <xf numFmtId="0" fontId="2" fillId="0" borderId="0" xfId="1" applyFill="1" applyAlignment="1"/>
    <xf numFmtId="165" fontId="5" fillId="0" borderId="0" xfId="3" applyNumberFormat="1" applyFont="1"/>
    <xf numFmtId="0" fontId="5" fillId="0" borderId="0" xfId="3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5" fillId="0" borderId="0" xfId="7" applyFont="1" applyAlignment="1">
      <alignment horizontal="center"/>
    </xf>
    <xf numFmtId="0" fontId="7" fillId="0" borderId="0" xfId="7" applyAlignment="1">
      <alignment horizontal="center"/>
    </xf>
    <xf numFmtId="0" fontId="5" fillId="0" borderId="0" xfId="0" applyFont="1"/>
    <xf numFmtId="165" fontId="5" fillId="0" borderId="0" xfId="0" applyNumberFormat="1" applyFont="1"/>
    <xf numFmtId="0" fontId="3" fillId="0" borderId="0" xfId="9" applyFont="1" applyFill="1"/>
    <xf numFmtId="0" fontId="8" fillId="0" borderId="0" xfId="10" applyFont="1" applyFill="1"/>
    <xf numFmtId="0" fontId="9" fillId="0" borderId="0" xfId="11" applyFont="1" applyFill="1" applyAlignment="1">
      <alignment horizontal="left" vertical="center"/>
    </xf>
    <xf numFmtId="0" fontId="14" fillId="0" borderId="0" xfId="0" applyFont="1"/>
    <xf numFmtId="0" fontId="15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14" fillId="0" borderId="1" xfId="13"/>
    <xf numFmtId="0" fontId="14" fillId="0" borderId="1" xfId="13" applyAlignment="1">
      <alignment horizontal="center"/>
    </xf>
    <xf numFmtId="0" fontId="14" fillId="0" borderId="1" xfId="13" applyAlignment="1">
      <alignment horizontal="left"/>
    </xf>
    <xf numFmtId="165" fontId="14" fillId="0" borderId="1" xfId="13" applyNumberFormat="1"/>
    <xf numFmtId="165" fontId="14" fillId="0" borderId="1" xfId="13" applyNumberFormat="1" applyFill="1"/>
    <xf numFmtId="0" fontId="3" fillId="0" borderId="0" xfId="9" applyFont="1" applyFill="1" applyAlignment="1"/>
  </cellXfs>
  <cellStyles count="14">
    <cellStyle name="Heading 1" xfId="9" builtinId="16" customBuiltin="1"/>
    <cellStyle name="Heading 1 2 3" xfId="1" xr:uid="{26D79FD4-D4B0-4868-99BF-3E07D62F4154}"/>
    <cellStyle name="Heading 2" xfId="10" builtinId="17" customBuiltin="1"/>
    <cellStyle name="Heading 2 2" xfId="4" xr:uid="{6F0BE4EA-814A-4560-BE6E-DB0A74F9D9D7}"/>
    <cellStyle name="Heading 3" xfId="11" builtinId="18" customBuiltin="1"/>
    <cellStyle name="Heading 3 2" xfId="5" xr:uid="{43670D33-3A7F-422A-A606-23810102AAA2}"/>
    <cellStyle name="Heading 4" xfId="12" builtinId="19" customBuiltin="1"/>
    <cellStyle name="Normal" xfId="0" builtinId="0" customBuiltin="1"/>
    <cellStyle name="Normal 14" xfId="6" xr:uid="{2A4FBD88-C42A-4A20-A61D-21928C77272F}"/>
    <cellStyle name="Normal 2 2 3" xfId="7" xr:uid="{B2B23955-E130-449D-89AB-033EF52E52B0}"/>
    <cellStyle name="Normal 2 4" xfId="3" xr:uid="{1BC9786E-3B28-466A-A938-5621D600ECB8}"/>
    <cellStyle name="Normal 20 3" xfId="2" xr:uid="{7F7ACC75-4B44-4F3A-9B9D-B15EAA82B3F1}"/>
    <cellStyle name="Normal 3" xfId="8" xr:uid="{932C99C5-91AB-49D3-848C-041FB15F5FBB}"/>
    <cellStyle name="Total" xfId="13" builtinId="25" customBuiltin="1"/>
  </cellStyles>
  <dxfs count="31">
    <dxf>
      <font>
        <b val="0"/>
      </font>
      <alignment horizontal="center" vertical="bottom" textRotation="0" wrapText="0" indent="0" justifyLastLine="0" shrinkToFit="0" readingOrder="0"/>
    </dxf>
    <dxf>
      <numFmt numFmtId="165" formatCode="&quot;$&quot;#,##0"/>
    </dxf>
    <dxf>
      <font>
        <b val="0"/>
      </font>
      <numFmt numFmtId="165" formatCode="&quot;$&quot;#,##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</font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73A0DD-24B1-47AB-80F5-F89DDBD44A02}" name="Table1" displayName="Table1" ref="A6:M126" totalsRowCount="1" headerRowDxfId="30" totalsRowCellStyle="Total">
  <tableColumns count="13">
    <tableColumn id="1" xr3:uid="{68813D63-C768-4A25-9BFC-A571B0F9190C}" name="County Name" totalsRowLabel="Total" dataDxfId="29" totalsRowCellStyle="Total"/>
    <tableColumn id="2" xr3:uid="{016A1C90-C21D-465B-8B0C-C583C5B34345}" name="FI$Cal _x000a_Supplier _x000a_ID" dataDxfId="28" totalsRowDxfId="27" totalsRowCellStyle="Total"/>
    <tableColumn id="3" xr3:uid="{87CE4109-4623-4877-8DD5-2199CAEF4066}" name="FI$Cal _x000a_Address Sequence _x000a_ID" dataDxfId="26" totalsRowDxfId="25" totalsRowCellStyle="Total"/>
    <tableColumn id="4" xr3:uid="{975FE6B9-427A-433C-8F50-ADC4A595A3CB}" name="Full CDS Code" dataDxfId="24" totalsRowDxfId="23" totalsRowCellStyle="Total"/>
    <tableColumn id="5" xr3:uid="{8A4ED80F-07A9-472B-8778-A6FBBF9A8D38}" name="County_x000a_Code" dataDxfId="22" totalsRowDxfId="21" totalsRowCellStyle="Total"/>
    <tableColumn id="6" xr3:uid="{BB9562C0-C333-47AA-B956-301C4F0D77C5}" name="District_x000a_Code" dataDxfId="20" totalsRowDxfId="19" totalsRowCellStyle="Total"/>
    <tableColumn id="7" xr3:uid="{15FEEC5A-5443-49A8-9290-6A01BF55104E}" name="School_x000a_Code" dataDxfId="18" totalsRowDxfId="17" totalsRowCellStyle="Total"/>
    <tableColumn id="8" xr3:uid="{54582D2F-6155-48A4-87DC-6F4FF58035EF}" name="Direct_x000a_Funded_x000a_Charter School_x000a_Number" dataDxfId="16" totalsRowDxfId="15" totalsRowCellStyle="Total"/>
    <tableColumn id="9" xr3:uid="{FB5EF1A1-6E0D-4094-97AD-EB72E203B794}" name="Service Location Field" dataDxfId="14" totalsRowDxfId="13" totalsRowCellStyle="Total"/>
    <tableColumn id="10" xr3:uid="{099E31FB-04DF-4C29-ABCE-9FA544C9CC8A}" name="Local Educational Agency" dataDxfId="12" totalsRowDxfId="11" totalsRowCellStyle="Total"/>
    <tableColumn id="11" xr3:uid="{9A291D47-FE31-43F6-8F10-E21829D3AA15}" name="LEA Type" dataDxfId="10" totalsRowCellStyle="Total"/>
    <tableColumn id="12" xr3:uid="{6B31B01E-7244-4FDF-9559-76B00BBAFE01}" name="2024-25_x000a_Final_x000a_Allocation_x000a_Amount" totalsRowFunction="sum" dataDxfId="9" totalsRowCellStyle="Total"/>
    <tableColumn id="13" xr3:uid="{5284E1E3-32D8-49EF-931C-87C9430FF765}" name="4th Apportionment" totalsRowFunction="sum" dataDxfId="8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ourth Apportionment for the Comprehensive Support and Improvement LEA Subgrant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0CAD0-3B52-4FC6-849E-212D341535A3}" name="LEA2024apptcty2" displayName="LEA2024apptcty2" ref="A5:E44" totalsRowCount="1" headerRowDxfId="7" dataDxfId="6" headerRowCellStyle="Normal" totalsRowCellStyle="Total">
  <tableColumns count="5">
    <tableColumn id="1" xr3:uid="{2EA865F6-337B-43A7-9644-25C81D1BDA16}" name="County _x000a_Code" totalsRowLabel="Total" dataDxfId="5" dataCellStyle="Normal 2 2 3" totalsRowCellStyle="Total"/>
    <tableColumn id="2" xr3:uid="{E4302F7D-2057-426E-92B7-E7CD9BCC6125}" name="County _x000a_Treasurer" dataDxfId="4" totalsRowCellStyle="Total"/>
    <tableColumn id="3" xr3:uid="{AE448387-F6FE-4BEB-BD1D-704CADD36231}" name="Invoice Number" dataDxfId="3" totalsRowCellStyle="Total"/>
    <tableColumn id="4" xr3:uid="{80A9520C-7F02-42E1-8624-50153B5F7BBC}" name="County _x000a_Total" totalsRowFunction="sum" dataDxfId="2" totalsRowDxfId="1" totalsRowCellStyle="Total"/>
    <tableColumn id="5" xr3:uid="{C4825497-3F94-4CFB-AE76-4709C92C5459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he Comprehensive Support and Improvement LEA Subgrant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EA25-134C-41BF-BEFB-0CFC43D36909}">
  <dimension ref="A1:N129"/>
  <sheetViews>
    <sheetView tabSelected="1" zoomScaleNormal="100" workbookViewId="0"/>
  </sheetViews>
  <sheetFormatPr defaultColWidth="9.33203125" defaultRowHeight="15" x14ac:dyDescent="0.2"/>
  <cols>
    <col min="1" max="1" width="16.21875" style="7" customWidth="1"/>
    <col min="2" max="2" width="15.6640625" style="7" customWidth="1"/>
    <col min="3" max="3" width="16.6640625" style="7" customWidth="1"/>
    <col min="4" max="4" width="21.33203125" style="7" customWidth="1"/>
    <col min="5" max="6" width="9.33203125" style="7"/>
    <col min="7" max="8" width="12.33203125" style="7" customWidth="1"/>
    <col min="9" max="9" width="22.109375" customWidth="1"/>
    <col min="10" max="10" width="41.33203125" style="7" customWidth="1"/>
    <col min="11" max="11" width="11.33203125" style="7" customWidth="1"/>
    <col min="12" max="12" width="16.77734375" style="7" customWidth="1"/>
    <col min="13" max="13" width="25.109375" style="7" customWidth="1"/>
    <col min="14" max="14" width="19.109375" style="7" customWidth="1"/>
    <col min="15" max="16384" width="9.33203125" style="7"/>
  </cols>
  <sheetData>
    <row r="1" spans="1:13" ht="23.25" x14ac:dyDescent="0.35">
      <c r="A1" s="24" t="s">
        <v>170</v>
      </c>
      <c r="B1" s="1"/>
      <c r="C1" s="2"/>
      <c r="D1" s="2"/>
      <c r="E1" s="3"/>
      <c r="F1" s="4"/>
      <c r="G1" s="4"/>
      <c r="H1" s="4"/>
      <c r="I1" s="5"/>
      <c r="J1" s="4"/>
      <c r="K1" s="4"/>
      <c r="L1" s="6"/>
      <c r="M1" s="5"/>
    </row>
    <row r="2" spans="1:13" ht="20.25" x14ac:dyDescent="0.3">
      <c r="A2" s="25" t="s">
        <v>0</v>
      </c>
      <c r="B2" s="1"/>
      <c r="C2" s="2"/>
      <c r="D2" s="2"/>
      <c r="E2" s="3"/>
      <c r="F2" s="4"/>
      <c r="G2" s="4"/>
      <c r="H2" s="4"/>
      <c r="I2" s="5"/>
      <c r="J2" s="4"/>
      <c r="K2" s="4"/>
      <c r="L2" s="6"/>
      <c r="M2" s="5"/>
    </row>
    <row r="3" spans="1:13" ht="18" x14ac:dyDescent="0.2">
      <c r="A3" s="2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3"/>
    </row>
    <row r="4" spans="1:13" ht="15.75" x14ac:dyDescent="0.25">
      <c r="A4" s="27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</row>
    <row r="5" spans="1:13" ht="15.75" x14ac:dyDescent="0.25">
      <c r="A5" t="s">
        <v>51</v>
      </c>
      <c r="B5" s="3"/>
      <c r="C5" s="3"/>
      <c r="D5" s="3"/>
      <c r="E5" s="3"/>
      <c r="F5" s="3"/>
      <c r="G5" s="3"/>
      <c r="H5" s="3"/>
      <c r="I5" s="3"/>
      <c r="J5" s="3"/>
      <c r="K5" s="9"/>
      <c r="L5" s="8"/>
      <c r="M5" s="3"/>
    </row>
    <row r="6" spans="1:13" ht="78.75" x14ac:dyDescent="0.25">
      <c r="A6" s="28" t="s">
        <v>3</v>
      </c>
      <c r="B6" s="28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8" t="s">
        <v>9</v>
      </c>
      <c r="H6" s="28" t="s">
        <v>10</v>
      </c>
      <c r="I6" s="28" t="s">
        <v>12</v>
      </c>
      <c r="J6" s="28" t="s">
        <v>13</v>
      </c>
      <c r="K6" s="28" t="s">
        <v>11</v>
      </c>
      <c r="L6" s="28" t="s">
        <v>174</v>
      </c>
      <c r="M6" s="28" t="s">
        <v>173</v>
      </c>
    </row>
    <row r="7" spans="1:13" ht="15" customHeight="1" x14ac:dyDescent="0.2">
      <c r="A7" s="7" t="s">
        <v>175</v>
      </c>
      <c r="B7" s="12" t="s">
        <v>560</v>
      </c>
      <c r="C7" s="12">
        <v>1</v>
      </c>
      <c r="D7" s="12" t="s">
        <v>176</v>
      </c>
      <c r="E7" s="12" t="s">
        <v>177</v>
      </c>
      <c r="F7" s="12" t="s">
        <v>178</v>
      </c>
      <c r="G7" s="12" t="s">
        <v>41</v>
      </c>
      <c r="H7" s="12" t="s">
        <v>56</v>
      </c>
      <c r="I7" s="12">
        <v>10017</v>
      </c>
      <c r="J7" s="18" t="s">
        <v>179</v>
      </c>
      <c r="K7" s="7" t="s">
        <v>57</v>
      </c>
      <c r="L7" s="11">
        <v>944237</v>
      </c>
      <c r="M7" s="11">
        <v>115163</v>
      </c>
    </row>
    <row r="8" spans="1:13" ht="15" customHeight="1" x14ac:dyDescent="0.2">
      <c r="A8" s="7" t="s">
        <v>175</v>
      </c>
      <c r="B8" s="12" t="s">
        <v>560</v>
      </c>
      <c r="C8" s="12">
        <v>1</v>
      </c>
      <c r="D8" s="12" t="s">
        <v>180</v>
      </c>
      <c r="E8" s="12" t="s">
        <v>177</v>
      </c>
      <c r="F8" s="12" t="s">
        <v>181</v>
      </c>
      <c r="G8" s="12" t="s">
        <v>41</v>
      </c>
      <c r="H8" s="12" t="s">
        <v>56</v>
      </c>
      <c r="I8" s="12">
        <v>61242</v>
      </c>
      <c r="J8" s="18" t="s">
        <v>182</v>
      </c>
      <c r="K8" s="7" t="s">
        <v>42</v>
      </c>
      <c r="L8" s="11">
        <v>472119</v>
      </c>
      <c r="M8" s="11">
        <v>98640</v>
      </c>
    </row>
    <row r="9" spans="1:13" ht="15" customHeight="1" x14ac:dyDescent="0.2">
      <c r="A9" s="7" t="s">
        <v>175</v>
      </c>
      <c r="B9" s="12" t="s">
        <v>560</v>
      </c>
      <c r="C9" s="12">
        <v>1</v>
      </c>
      <c r="D9" s="12" t="s">
        <v>183</v>
      </c>
      <c r="E9" s="12" t="s">
        <v>177</v>
      </c>
      <c r="F9" s="12" t="s">
        <v>184</v>
      </c>
      <c r="G9" s="12" t="s">
        <v>41</v>
      </c>
      <c r="H9" s="12" t="s">
        <v>56</v>
      </c>
      <c r="I9" s="12">
        <v>61259</v>
      </c>
      <c r="J9" s="18" t="s">
        <v>185</v>
      </c>
      <c r="K9" s="7" t="s">
        <v>42</v>
      </c>
      <c r="L9" s="11">
        <v>4249067</v>
      </c>
      <c r="M9" s="11">
        <v>124213</v>
      </c>
    </row>
    <row r="10" spans="1:13" ht="15" customHeight="1" x14ac:dyDescent="0.2">
      <c r="A10" s="7" t="s">
        <v>175</v>
      </c>
      <c r="B10" s="12" t="s">
        <v>560</v>
      </c>
      <c r="C10" s="12">
        <v>1</v>
      </c>
      <c r="D10" s="12" t="s">
        <v>186</v>
      </c>
      <c r="E10" s="12" t="s">
        <v>177</v>
      </c>
      <c r="F10" s="12" t="s">
        <v>187</v>
      </c>
      <c r="G10" s="12" t="s">
        <v>41</v>
      </c>
      <c r="H10" s="12" t="s">
        <v>56</v>
      </c>
      <c r="I10" s="12">
        <v>61309</v>
      </c>
      <c r="J10" s="18" t="s">
        <v>188</v>
      </c>
      <c r="K10" s="7" t="s">
        <v>42</v>
      </c>
      <c r="L10" s="11">
        <v>472119</v>
      </c>
      <c r="M10" s="11">
        <v>115270</v>
      </c>
    </row>
    <row r="11" spans="1:13" ht="15" customHeight="1" x14ac:dyDescent="0.2">
      <c r="A11" s="7" t="s">
        <v>175</v>
      </c>
      <c r="B11" s="12" t="s">
        <v>560</v>
      </c>
      <c r="C11" s="12">
        <v>1</v>
      </c>
      <c r="D11" s="12" t="s">
        <v>189</v>
      </c>
      <c r="E11" s="12" t="s">
        <v>177</v>
      </c>
      <c r="F11" s="12" t="s">
        <v>178</v>
      </c>
      <c r="G11" s="12" t="s">
        <v>190</v>
      </c>
      <c r="H11" s="12" t="s">
        <v>191</v>
      </c>
      <c r="I11" s="12" t="s">
        <v>192</v>
      </c>
      <c r="J11" s="18" t="s">
        <v>193</v>
      </c>
      <c r="K11" s="7" t="s">
        <v>20</v>
      </c>
      <c r="L11" s="11">
        <v>472119</v>
      </c>
      <c r="M11" s="11">
        <v>104503</v>
      </c>
    </row>
    <row r="12" spans="1:13" ht="15" customHeight="1" x14ac:dyDescent="0.2">
      <c r="A12" s="7" t="s">
        <v>194</v>
      </c>
      <c r="B12" s="12" t="s">
        <v>558</v>
      </c>
      <c r="C12" s="12">
        <v>1</v>
      </c>
      <c r="D12" s="12" t="s">
        <v>195</v>
      </c>
      <c r="E12" s="12" t="s">
        <v>196</v>
      </c>
      <c r="F12" s="12" t="s">
        <v>197</v>
      </c>
      <c r="G12" s="12" t="s">
        <v>41</v>
      </c>
      <c r="H12" s="12" t="s">
        <v>56</v>
      </c>
      <c r="I12" s="12">
        <v>61333</v>
      </c>
      <c r="J12" s="18" t="s">
        <v>198</v>
      </c>
      <c r="K12" s="7" t="s">
        <v>42</v>
      </c>
      <c r="L12" s="11">
        <v>472119</v>
      </c>
      <c r="M12" s="11">
        <v>57800</v>
      </c>
    </row>
    <row r="13" spans="1:13" ht="15" customHeight="1" x14ac:dyDescent="0.2">
      <c r="A13" s="7" t="s">
        <v>199</v>
      </c>
      <c r="B13" s="12" t="s">
        <v>559</v>
      </c>
      <c r="C13" s="12">
        <v>5</v>
      </c>
      <c r="D13" s="12" t="s">
        <v>200</v>
      </c>
      <c r="E13" s="12" t="s">
        <v>201</v>
      </c>
      <c r="F13" s="12" t="s">
        <v>202</v>
      </c>
      <c r="G13" s="12" t="s">
        <v>41</v>
      </c>
      <c r="H13" s="12" t="s">
        <v>56</v>
      </c>
      <c r="I13" s="12">
        <v>10041</v>
      </c>
      <c r="J13" s="18" t="s">
        <v>203</v>
      </c>
      <c r="K13" s="7" t="s">
        <v>57</v>
      </c>
      <c r="L13" s="11">
        <v>944237</v>
      </c>
      <c r="M13" s="11">
        <v>240062</v>
      </c>
    </row>
    <row r="14" spans="1:13" ht="15" customHeight="1" x14ac:dyDescent="0.2">
      <c r="A14" s="7" t="s">
        <v>199</v>
      </c>
      <c r="B14" s="12" t="s">
        <v>559</v>
      </c>
      <c r="C14" s="12">
        <v>5</v>
      </c>
      <c r="D14" s="12" t="s">
        <v>204</v>
      </c>
      <c r="E14" s="12" t="s">
        <v>201</v>
      </c>
      <c r="F14" s="12" t="s">
        <v>205</v>
      </c>
      <c r="G14" s="12" t="s">
        <v>41</v>
      </c>
      <c r="H14" s="12" t="s">
        <v>56</v>
      </c>
      <c r="I14" s="12">
        <v>61507</v>
      </c>
      <c r="J14" s="18" t="s">
        <v>206</v>
      </c>
      <c r="K14" s="7" t="s">
        <v>42</v>
      </c>
      <c r="L14" s="11">
        <v>472119</v>
      </c>
      <c r="M14" s="11">
        <v>51547</v>
      </c>
    </row>
    <row r="15" spans="1:13" ht="15" customHeight="1" x14ac:dyDescent="0.2">
      <c r="A15" s="7" t="s">
        <v>199</v>
      </c>
      <c r="B15" s="12" t="s">
        <v>559</v>
      </c>
      <c r="C15" s="12">
        <v>5</v>
      </c>
      <c r="D15" s="12" t="s">
        <v>207</v>
      </c>
      <c r="E15" s="12" t="s">
        <v>201</v>
      </c>
      <c r="F15" s="12" t="s">
        <v>208</v>
      </c>
      <c r="G15" s="12" t="s">
        <v>41</v>
      </c>
      <c r="H15" s="12" t="s">
        <v>56</v>
      </c>
      <c r="I15" s="12">
        <v>73379</v>
      </c>
      <c r="J15" s="18" t="s">
        <v>209</v>
      </c>
      <c r="K15" s="7" t="s">
        <v>42</v>
      </c>
      <c r="L15" s="11">
        <v>472119</v>
      </c>
      <c r="M15" s="11">
        <v>23212</v>
      </c>
    </row>
    <row r="16" spans="1:13" ht="15" customHeight="1" x14ac:dyDescent="0.2">
      <c r="A16" s="7" t="s">
        <v>52</v>
      </c>
      <c r="B16" s="12" t="s">
        <v>586</v>
      </c>
      <c r="C16" s="12">
        <v>50</v>
      </c>
      <c r="D16" s="12" t="s">
        <v>53</v>
      </c>
      <c r="E16" s="12" t="s">
        <v>54</v>
      </c>
      <c r="F16" s="12" t="s">
        <v>55</v>
      </c>
      <c r="G16" s="12" t="s">
        <v>41</v>
      </c>
      <c r="H16" s="12" t="s">
        <v>56</v>
      </c>
      <c r="I16" s="12">
        <v>10074</v>
      </c>
      <c r="J16" s="18" t="s">
        <v>58</v>
      </c>
      <c r="K16" s="7" t="s">
        <v>57</v>
      </c>
      <c r="L16" s="11">
        <v>472119</v>
      </c>
      <c r="M16" s="11">
        <v>124946</v>
      </c>
    </row>
    <row r="17" spans="1:13" ht="15" customHeight="1" x14ac:dyDescent="0.2">
      <c r="A17" s="7" t="s">
        <v>52</v>
      </c>
      <c r="B17" s="12" t="s">
        <v>586</v>
      </c>
      <c r="C17" s="12">
        <v>50</v>
      </c>
      <c r="D17" s="12" t="s">
        <v>210</v>
      </c>
      <c r="E17" s="12" t="s">
        <v>54</v>
      </c>
      <c r="F17" s="12" t="s">
        <v>211</v>
      </c>
      <c r="G17" s="12" t="s">
        <v>41</v>
      </c>
      <c r="H17" s="12" t="s">
        <v>56</v>
      </c>
      <c r="I17" s="12">
        <v>61721</v>
      </c>
      <c r="J17" s="18" t="s">
        <v>212</v>
      </c>
      <c r="K17" s="7" t="s">
        <v>42</v>
      </c>
      <c r="L17" s="11">
        <v>472119</v>
      </c>
      <c r="M17" s="11">
        <v>76268</v>
      </c>
    </row>
    <row r="18" spans="1:13" ht="15" customHeight="1" x14ac:dyDescent="0.2">
      <c r="A18" s="7" t="s">
        <v>59</v>
      </c>
      <c r="B18" s="12" t="s">
        <v>587</v>
      </c>
      <c r="C18" s="12">
        <v>10</v>
      </c>
      <c r="D18" s="12" t="s">
        <v>213</v>
      </c>
      <c r="E18" s="12" t="s">
        <v>61</v>
      </c>
      <c r="F18" s="12" t="s">
        <v>214</v>
      </c>
      <c r="G18" s="12" t="s">
        <v>41</v>
      </c>
      <c r="H18" s="12" t="s">
        <v>56</v>
      </c>
      <c r="I18" s="12">
        <v>10108</v>
      </c>
      <c r="J18" s="18" t="s">
        <v>215</v>
      </c>
      <c r="K18" s="7" t="s">
        <v>57</v>
      </c>
      <c r="L18" s="11">
        <v>1416356</v>
      </c>
      <c r="M18" s="11">
        <v>191357</v>
      </c>
    </row>
    <row r="19" spans="1:13" ht="15" customHeight="1" x14ac:dyDescent="0.2">
      <c r="A19" s="7" t="s">
        <v>59</v>
      </c>
      <c r="B19" s="12" t="s">
        <v>587</v>
      </c>
      <c r="C19" s="12">
        <v>10</v>
      </c>
      <c r="D19" s="12" t="s">
        <v>216</v>
      </c>
      <c r="E19" s="12" t="s">
        <v>61</v>
      </c>
      <c r="F19" s="12" t="s">
        <v>217</v>
      </c>
      <c r="G19" s="12" t="s">
        <v>41</v>
      </c>
      <c r="H19" s="12" t="s">
        <v>56</v>
      </c>
      <c r="I19" s="12">
        <v>62117</v>
      </c>
      <c r="J19" s="18" t="s">
        <v>218</v>
      </c>
      <c r="K19" s="7" t="s">
        <v>42</v>
      </c>
      <c r="L19" s="11">
        <v>472119</v>
      </c>
      <c r="M19" s="11">
        <v>17231</v>
      </c>
    </row>
    <row r="20" spans="1:13" ht="15" customHeight="1" x14ac:dyDescent="0.2">
      <c r="A20" s="7" t="s">
        <v>59</v>
      </c>
      <c r="B20" s="12" t="s">
        <v>587</v>
      </c>
      <c r="C20" s="12">
        <v>10</v>
      </c>
      <c r="D20" s="12" t="s">
        <v>219</v>
      </c>
      <c r="E20" s="12" t="s">
        <v>61</v>
      </c>
      <c r="F20" s="12" t="s">
        <v>65</v>
      </c>
      <c r="G20" s="12" t="s">
        <v>41</v>
      </c>
      <c r="H20" s="12" t="s">
        <v>56</v>
      </c>
      <c r="I20" s="12">
        <v>62166</v>
      </c>
      <c r="J20" s="18" t="s">
        <v>220</v>
      </c>
      <c r="K20" s="7" t="s">
        <v>42</v>
      </c>
      <c r="L20" s="11">
        <v>2360593</v>
      </c>
      <c r="M20" s="11">
        <v>180654</v>
      </c>
    </row>
    <row r="21" spans="1:13" ht="15" customHeight="1" x14ac:dyDescent="0.2">
      <c r="A21" s="7" t="s">
        <v>59</v>
      </c>
      <c r="B21" s="12" t="s">
        <v>587</v>
      </c>
      <c r="C21" s="12">
        <v>10</v>
      </c>
      <c r="D21" s="12" t="s">
        <v>221</v>
      </c>
      <c r="E21" s="12" t="s">
        <v>61</v>
      </c>
      <c r="F21" s="12" t="s">
        <v>222</v>
      </c>
      <c r="G21" s="12" t="s">
        <v>41</v>
      </c>
      <c r="H21" s="12" t="s">
        <v>56</v>
      </c>
      <c r="I21" s="12">
        <v>62265</v>
      </c>
      <c r="J21" s="18" t="s">
        <v>223</v>
      </c>
      <c r="K21" s="7" t="s">
        <v>42</v>
      </c>
      <c r="L21" s="11">
        <v>472119</v>
      </c>
      <c r="M21" s="11">
        <v>36529</v>
      </c>
    </row>
    <row r="22" spans="1:13" ht="15" customHeight="1" x14ac:dyDescent="0.2">
      <c r="A22" s="7" t="s">
        <v>59</v>
      </c>
      <c r="B22" s="12" t="s">
        <v>587</v>
      </c>
      <c r="C22" s="12">
        <v>10</v>
      </c>
      <c r="D22" s="12" t="s">
        <v>224</v>
      </c>
      <c r="E22" s="12" t="s">
        <v>61</v>
      </c>
      <c r="F22" s="12" t="s">
        <v>225</v>
      </c>
      <c r="G22" s="12" t="s">
        <v>41</v>
      </c>
      <c r="H22" s="12" t="s">
        <v>56</v>
      </c>
      <c r="I22" s="12">
        <v>62539</v>
      </c>
      <c r="J22" s="18" t="s">
        <v>226</v>
      </c>
      <c r="K22" s="7" t="s">
        <v>42</v>
      </c>
      <c r="L22" s="11">
        <v>472119</v>
      </c>
      <c r="M22" s="11">
        <v>38049</v>
      </c>
    </row>
    <row r="23" spans="1:13" ht="15" customHeight="1" x14ac:dyDescent="0.2">
      <c r="A23" s="7" t="s">
        <v>59</v>
      </c>
      <c r="B23" s="12" t="s">
        <v>587</v>
      </c>
      <c r="C23" s="12">
        <v>10</v>
      </c>
      <c r="D23" s="12" t="s">
        <v>60</v>
      </c>
      <c r="E23" s="12" t="s">
        <v>61</v>
      </c>
      <c r="F23" s="12" t="s">
        <v>62</v>
      </c>
      <c r="G23" s="12" t="s">
        <v>41</v>
      </c>
      <c r="H23" s="12" t="s">
        <v>56</v>
      </c>
      <c r="I23" s="12">
        <v>76778</v>
      </c>
      <c r="J23" s="18" t="s">
        <v>63</v>
      </c>
      <c r="K23" s="7" t="s">
        <v>42</v>
      </c>
      <c r="L23" s="11">
        <v>472119</v>
      </c>
      <c r="M23" s="11">
        <v>106669</v>
      </c>
    </row>
    <row r="24" spans="1:13" ht="15" customHeight="1" x14ac:dyDescent="0.2">
      <c r="A24" s="13" t="s">
        <v>59</v>
      </c>
      <c r="B24" s="12" t="s">
        <v>587</v>
      </c>
      <c r="C24" s="12">
        <v>10</v>
      </c>
      <c r="D24" s="12" t="s">
        <v>64</v>
      </c>
      <c r="E24" s="12" t="s">
        <v>61</v>
      </c>
      <c r="F24" s="12" t="s">
        <v>65</v>
      </c>
      <c r="G24" s="12" t="s">
        <v>66</v>
      </c>
      <c r="H24" s="12" t="s">
        <v>67</v>
      </c>
      <c r="I24" s="12" t="s">
        <v>68</v>
      </c>
      <c r="J24" s="18" t="s">
        <v>69</v>
      </c>
      <c r="K24" s="7" t="s">
        <v>20</v>
      </c>
      <c r="L24" s="11">
        <v>472119</v>
      </c>
      <c r="M24" s="11">
        <v>117638</v>
      </c>
    </row>
    <row r="25" spans="1:13" ht="15" customHeight="1" x14ac:dyDescent="0.2">
      <c r="A25" s="7" t="s">
        <v>70</v>
      </c>
      <c r="B25" s="12" t="s">
        <v>588</v>
      </c>
      <c r="C25" s="12">
        <v>5</v>
      </c>
      <c r="D25" s="12" t="s">
        <v>71</v>
      </c>
      <c r="E25" s="12" t="s">
        <v>72</v>
      </c>
      <c r="F25" s="12" t="s">
        <v>73</v>
      </c>
      <c r="G25" s="12" t="s">
        <v>41</v>
      </c>
      <c r="H25" s="12" t="s">
        <v>56</v>
      </c>
      <c r="I25" s="12">
        <v>75481</v>
      </c>
      <c r="J25" s="18" t="s">
        <v>74</v>
      </c>
      <c r="K25" s="7" t="s">
        <v>42</v>
      </c>
      <c r="L25" s="11">
        <v>472119</v>
      </c>
      <c r="M25" s="11">
        <v>113059</v>
      </c>
    </row>
    <row r="26" spans="1:13" ht="15" customHeight="1" x14ac:dyDescent="0.2">
      <c r="A26" s="7" t="s">
        <v>227</v>
      </c>
      <c r="B26" s="12" t="s">
        <v>584</v>
      </c>
      <c r="C26" s="12">
        <v>1</v>
      </c>
      <c r="D26" s="12" t="s">
        <v>228</v>
      </c>
      <c r="E26" s="12" t="s">
        <v>229</v>
      </c>
      <c r="F26" s="12" t="s">
        <v>230</v>
      </c>
      <c r="G26" s="12" t="s">
        <v>41</v>
      </c>
      <c r="H26" s="12" t="s">
        <v>56</v>
      </c>
      <c r="I26" s="12">
        <v>62687</v>
      </c>
      <c r="J26" s="18" t="s">
        <v>231</v>
      </c>
      <c r="K26" s="7" t="s">
        <v>42</v>
      </c>
      <c r="L26" s="11">
        <v>472119</v>
      </c>
      <c r="M26" s="11">
        <v>15055</v>
      </c>
    </row>
    <row r="27" spans="1:13" ht="15" customHeight="1" x14ac:dyDescent="0.2">
      <c r="A27" s="7" t="s">
        <v>227</v>
      </c>
      <c r="B27" s="12" t="s">
        <v>584</v>
      </c>
      <c r="C27" s="12">
        <v>1</v>
      </c>
      <c r="D27" s="12" t="s">
        <v>232</v>
      </c>
      <c r="E27" s="12" t="s">
        <v>229</v>
      </c>
      <c r="F27" s="12" t="s">
        <v>233</v>
      </c>
      <c r="G27" s="12" t="s">
        <v>41</v>
      </c>
      <c r="H27" s="12" t="s">
        <v>56</v>
      </c>
      <c r="I27" s="12">
        <v>62729</v>
      </c>
      <c r="J27" s="18" t="s">
        <v>234</v>
      </c>
      <c r="K27" s="7" t="s">
        <v>42</v>
      </c>
      <c r="L27" s="11">
        <v>472119</v>
      </c>
      <c r="M27" s="11">
        <v>5630</v>
      </c>
    </row>
    <row r="28" spans="1:13" ht="15" customHeight="1" x14ac:dyDescent="0.2">
      <c r="A28" s="7" t="s">
        <v>14</v>
      </c>
      <c r="B28" s="12" t="s">
        <v>585</v>
      </c>
      <c r="C28" s="12">
        <v>14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  <c r="I28" s="12" t="s">
        <v>21</v>
      </c>
      <c r="J28" s="18" t="s">
        <v>22</v>
      </c>
      <c r="K28" s="7" t="s">
        <v>20</v>
      </c>
      <c r="L28" s="11">
        <v>472119</v>
      </c>
      <c r="M28" s="11">
        <v>69649</v>
      </c>
    </row>
    <row r="29" spans="1:13" ht="15" customHeight="1" x14ac:dyDescent="0.2">
      <c r="A29" s="7" t="s">
        <v>14</v>
      </c>
      <c r="B29" s="12" t="s">
        <v>585</v>
      </c>
      <c r="C29" s="12">
        <v>14</v>
      </c>
      <c r="D29" s="12" t="s">
        <v>235</v>
      </c>
      <c r="E29" s="12" t="s">
        <v>16</v>
      </c>
      <c r="F29" s="12" t="s">
        <v>17</v>
      </c>
      <c r="G29" s="12" t="s">
        <v>236</v>
      </c>
      <c r="H29" s="12" t="s">
        <v>237</v>
      </c>
      <c r="I29" s="12" t="s">
        <v>238</v>
      </c>
      <c r="J29" s="18" t="s">
        <v>239</v>
      </c>
      <c r="K29" s="7" t="s">
        <v>20</v>
      </c>
      <c r="L29" s="11">
        <v>472119</v>
      </c>
      <c r="M29" s="11">
        <v>122708</v>
      </c>
    </row>
    <row r="30" spans="1:13" ht="15" customHeight="1" x14ac:dyDescent="0.2">
      <c r="A30" s="7" t="s">
        <v>14</v>
      </c>
      <c r="B30" s="12" t="s">
        <v>585</v>
      </c>
      <c r="C30" s="12">
        <v>14</v>
      </c>
      <c r="D30" s="12" t="s">
        <v>240</v>
      </c>
      <c r="E30" s="12" t="s">
        <v>16</v>
      </c>
      <c r="F30" s="12" t="s">
        <v>17</v>
      </c>
      <c r="G30" s="12" t="s">
        <v>241</v>
      </c>
      <c r="H30" s="12" t="s">
        <v>242</v>
      </c>
      <c r="I30" s="12" t="s">
        <v>243</v>
      </c>
      <c r="J30" s="18" t="s">
        <v>244</v>
      </c>
      <c r="K30" s="7" t="s">
        <v>20</v>
      </c>
      <c r="L30" s="11">
        <v>472119</v>
      </c>
      <c r="M30" s="11">
        <v>116813</v>
      </c>
    </row>
    <row r="31" spans="1:13" ht="15" customHeight="1" x14ac:dyDescent="0.2">
      <c r="A31" s="7" t="s">
        <v>245</v>
      </c>
      <c r="B31" s="12" t="s">
        <v>590</v>
      </c>
      <c r="C31" s="12">
        <v>2</v>
      </c>
      <c r="D31" s="12" t="s">
        <v>246</v>
      </c>
      <c r="E31" s="12" t="s">
        <v>247</v>
      </c>
      <c r="F31" s="12" t="s">
        <v>248</v>
      </c>
      <c r="G31" s="12" t="s">
        <v>41</v>
      </c>
      <c r="H31" s="12" t="s">
        <v>56</v>
      </c>
      <c r="I31" s="12">
        <v>10157</v>
      </c>
      <c r="J31" s="18" t="s">
        <v>249</v>
      </c>
      <c r="K31" s="7" t="s">
        <v>57</v>
      </c>
      <c r="L31" s="11">
        <v>944237</v>
      </c>
      <c r="M31" s="11">
        <v>96217</v>
      </c>
    </row>
    <row r="32" spans="1:13" ht="15" customHeight="1" x14ac:dyDescent="0.2">
      <c r="A32" s="7" t="s">
        <v>245</v>
      </c>
      <c r="B32" s="12" t="s">
        <v>590</v>
      </c>
      <c r="C32" s="12">
        <v>2</v>
      </c>
      <c r="D32" s="12" t="s">
        <v>250</v>
      </c>
      <c r="E32" s="12" t="s">
        <v>247</v>
      </c>
      <c r="F32" s="12" t="s">
        <v>251</v>
      </c>
      <c r="G32" s="12" t="s">
        <v>41</v>
      </c>
      <c r="H32" s="12" t="s">
        <v>56</v>
      </c>
      <c r="I32" s="12">
        <v>63503</v>
      </c>
      <c r="J32" s="18" t="s">
        <v>252</v>
      </c>
      <c r="K32" s="7" t="s">
        <v>42</v>
      </c>
      <c r="L32" s="11">
        <v>472119</v>
      </c>
      <c r="M32" s="11">
        <v>26280</v>
      </c>
    </row>
    <row r="33" spans="1:14" ht="15" customHeight="1" x14ac:dyDescent="0.2">
      <c r="A33" s="7" t="s">
        <v>245</v>
      </c>
      <c r="B33" s="12" t="s">
        <v>590</v>
      </c>
      <c r="C33" s="12">
        <v>2</v>
      </c>
      <c r="D33" s="12" t="s">
        <v>253</v>
      </c>
      <c r="E33" s="12" t="s">
        <v>247</v>
      </c>
      <c r="F33" s="12" t="s">
        <v>254</v>
      </c>
      <c r="G33" s="12" t="s">
        <v>41</v>
      </c>
      <c r="H33" s="12" t="s">
        <v>56</v>
      </c>
      <c r="I33" s="12">
        <v>63628</v>
      </c>
      <c r="J33" s="18" t="s">
        <v>255</v>
      </c>
      <c r="K33" s="7" t="s">
        <v>42</v>
      </c>
      <c r="L33" s="11">
        <v>472119</v>
      </c>
      <c r="M33" s="11">
        <v>11471</v>
      </c>
    </row>
    <row r="34" spans="1:14" ht="15" customHeight="1" x14ac:dyDescent="0.2">
      <c r="A34" s="7" t="s">
        <v>245</v>
      </c>
      <c r="B34" s="12" t="s">
        <v>590</v>
      </c>
      <c r="C34" s="12">
        <v>2</v>
      </c>
      <c r="D34" s="12" t="s">
        <v>256</v>
      </c>
      <c r="E34" s="12" t="s">
        <v>247</v>
      </c>
      <c r="F34" s="12" t="s">
        <v>257</v>
      </c>
      <c r="G34" s="12" t="s">
        <v>41</v>
      </c>
      <c r="H34" s="12" t="s">
        <v>56</v>
      </c>
      <c r="I34" s="12">
        <v>73742</v>
      </c>
      <c r="J34" s="18" t="s">
        <v>258</v>
      </c>
      <c r="K34" s="7" t="s">
        <v>42</v>
      </c>
      <c r="L34" s="11">
        <v>472119</v>
      </c>
      <c r="M34" s="11">
        <v>12263</v>
      </c>
    </row>
    <row r="35" spans="1:14" x14ac:dyDescent="0.2">
      <c r="A35" s="7" t="s">
        <v>75</v>
      </c>
      <c r="B35" s="12" t="s">
        <v>589</v>
      </c>
      <c r="C35" s="12">
        <v>1</v>
      </c>
      <c r="D35" s="12" t="s">
        <v>259</v>
      </c>
      <c r="E35" s="12" t="s">
        <v>77</v>
      </c>
      <c r="F35" s="12" t="s">
        <v>260</v>
      </c>
      <c r="G35" s="12" t="s">
        <v>41</v>
      </c>
      <c r="H35" s="12" t="s">
        <v>56</v>
      </c>
      <c r="I35" s="12">
        <v>64329</v>
      </c>
      <c r="J35" s="18" t="s">
        <v>261</v>
      </c>
      <c r="K35" s="7" t="s">
        <v>42</v>
      </c>
      <c r="L35" s="11">
        <v>472119</v>
      </c>
      <c r="M35" s="11">
        <v>128550</v>
      </c>
    </row>
    <row r="36" spans="1:14" x14ac:dyDescent="0.2">
      <c r="A36" s="7" t="s">
        <v>75</v>
      </c>
      <c r="B36" s="12" t="s">
        <v>589</v>
      </c>
      <c r="C36" s="12">
        <v>1</v>
      </c>
      <c r="D36" s="12" t="s">
        <v>262</v>
      </c>
      <c r="E36" s="12" t="s">
        <v>77</v>
      </c>
      <c r="F36" s="12" t="s">
        <v>263</v>
      </c>
      <c r="G36" s="12" t="s">
        <v>41</v>
      </c>
      <c r="H36" s="12" t="s">
        <v>56</v>
      </c>
      <c r="I36" s="12">
        <v>64378</v>
      </c>
      <c r="J36" s="18" t="s">
        <v>264</v>
      </c>
      <c r="K36" s="7" t="s">
        <v>42</v>
      </c>
      <c r="L36" s="11">
        <v>472119</v>
      </c>
      <c r="M36" s="11">
        <v>128154</v>
      </c>
      <c r="N36" s="11"/>
    </row>
    <row r="37" spans="1:14" x14ac:dyDescent="0.2">
      <c r="A37" s="7" t="s">
        <v>75</v>
      </c>
      <c r="B37" s="12" t="s">
        <v>589</v>
      </c>
      <c r="C37" s="12">
        <v>1</v>
      </c>
      <c r="D37" s="12" t="s">
        <v>265</v>
      </c>
      <c r="E37" s="12" t="s">
        <v>77</v>
      </c>
      <c r="F37" s="12" t="s">
        <v>266</v>
      </c>
      <c r="G37" s="12" t="s">
        <v>41</v>
      </c>
      <c r="H37" s="12" t="s">
        <v>56</v>
      </c>
      <c r="I37" s="12">
        <v>64568</v>
      </c>
      <c r="J37" s="18" t="s">
        <v>267</v>
      </c>
      <c r="K37" s="7" t="s">
        <v>42</v>
      </c>
      <c r="L37" s="11">
        <v>472119</v>
      </c>
      <c r="M37" s="11">
        <v>8057</v>
      </c>
      <c r="N37" s="11"/>
    </row>
    <row r="38" spans="1:14" x14ac:dyDescent="0.2">
      <c r="A38" s="7" t="s">
        <v>75</v>
      </c>
      <c r="B38" s="12" t="s">
        <v>589</v>
      </c>
      <c r="C38" s="12">
        <v>1</v>
      </c>
      <c r="D38" s="12" t="s">
        <v>268</v>
      </c>
      <c r="E38" s="12" t="s">
        <v>77</v>
      </c>
      <c r="F38" s="12" t="s">
        <v>269</v>
      </c>
      <c r="G38" s="12" t="s">
        <v>41</v>
      </c>
      <c r="H38" s="12" t="s">
        <v>56</v>
      </c>
      <c r="I38" s="12">
        <v>64667</v>
      </c>
      <c r="J38" s="18" t="s">
        <v>270</v>
      </c>
      <c r="K38" s="7" t="s">
        <v>42</v>
      </c>
      <c r="L38" s="11">
        <v>2360593</v>
      </c>
      <c r="M38" s="19">
        <v>117416</v>
      </c>
      <c r="N38" s="11"/>
    </row>
    <row r="39" spans="1:14" x14ac:dyDescent="0.2">
      <c r="A39" s="7" t="s">
        <v>75</v>
      </c>
      <c r="B39" s="12" t="s">
        <v>589</v>
      </c>
      <c r="C39" s="12">
        <v>1</v>
      </c>
      <c r="D39" s="12" t="s">
        <v>271</v>
      </c>
      <c r="E39" s="12" t="s">
        <v>77</v>
      </c>
      <c r="F39" s="12" t="s">
        <v>272</v>
      </c>
      <c r="G39" s="12" t="s">
        <v>41</v>
      </c>
      <c r="H39" s="12" t="s">
        <v>56</v>
      </c>
      <c r="I39" s="12">
        <v>64733</v>
      </c>
      <c r="J39" s="18" t="s">
        <v>273</v>
      </c>
      <c r="K39" s="7" t="s">
        <v>42</v>
      </c>
      <c r="L39" s="11">
        <v>15107794</v>
      </c>
      <c r="M39" s="11">
        <v>2055330</v>
      </c>
      <c r="N39" s="11"/>
    </row>
    <row r="40" spans="1:14" x14ac:dyDescent="0.2">
      <c r="A40" s="7" t="s">
        <v>75</v>
      </c>
      <c r="B40" s="12" t="s">
        <v>589</v>
      </c>
      <c r="C40" s="12">
        <v>1</v>
      </c>
      <c r="D40" s="12" t="s">
        <v>274</v>
      </c>
      <c r="E40" s="12" t="s">
        <v>77</v>
      </c>
      <c r="F40" s="12" t="s">
        <v>275</v>
      </c>
      <c r="G40" s="12" t="s">
        <v>41</v>
      </c>
      <c r="H40" s="12" t="s">
        <v>56</v>
      </c>
      <c r="I40" s="12">
        <v>65128</v>
      </c>
      <c r="J40" s="18" t="s">
        <v>276</v>
      </c>
      <c r="K40" s="7" t="s">
        <v>42</v>
      </c>
      <c r="L40" s="11">
        <v>472119</v>
      </c>
      <c r="M40" s="11">
        <v>55165</v>
      </c>
      <c r="N40" s="11"/>
    </row>
    <row r="41" spans="1:14" x14ac:dyDescent="0.2">
      <c r="A41" s="7" t="s">
        <v>75</v>
      </c>
      <c r="B41" s="12" t="s">
        <v>589</v>
      </c>
      <c r="C41" s="12">
        <v>1</v>
      </c>
      <c r="D41" s="12" t="s">
        <v>277</v>
      </c>
      <c r="E41" s="12" t="s">
        <v>77</v>
      </c>
      <c r="F41" s="12" t="s">
        <v>278</v>
      </c>
      <c r="G41" s="12" t="s">
        <v>41</v>
      </c>
      <c r="H41" s="12" t="s">
        <v>56</v>
      </c>
      <c r="I41" s="12">
        <v>73452</v>
      </c>
      <c r="J41" s="18" t="s">
        <v>279</v>
      </c>
      <c r="K41" s="7" t="s">
        <v>42</v>
      </c>
      <c r="L41" s="11">
        <v>944237</v>
      </c>
      <c r="M41" s="11">
        <v>216335</v>
      </c>
      <c r="N41" s="11"/>
    </row>
    <row r="42" spans="1:14" x14ac:dyDescent="0.2">
      <c r="A42" s="7" t="s">
        <v>75</v>
      </c>
      <c r="B42" s="12" t="s">
        <v>589</v>
      </c>
      <c r="C42" s="12">
        <v>1</v>
      </c>
      <c r="D42" s="12" t="s">
        <v>76</v>
      </c>
      <c r="E42" s="12" t="s">
        <v>77</v>
      </c>
      <c r="F42" s="12" t="s">
        <v>78</v>
      </c>
      <c r="G42" s="12" t="s">
        <v>79</v>
      </c>
      <c r="H42" s="12" t="s">
        <v>80</v>
      </c>
      <c r="I42" s="12" t="s">
        <v>81</v>
      </c>
      <c r="J42" s="18" t="s">
        <v>82</v>
      </c>
      <c r="K42" s="7" t="s">
        <v>20</v>
      </c>
      <c r="L42" s="11">
        <v>472119</v>
      </c>
      <c r="M42" s="11">
        <v>135487</v>
      </c>
      <c r="N42" s="11"/>
    </row>
    <row r="43" spans="1:14" x14ac:dyDescent="0.2">
      <c r="A43" s="7" t="s">
        <v>75</v>
      </c>
      <c r="B43" s="12" t="s">
        <v>589</v>
      </c>
      <c r="C43" s="12">
        <v>1</v>
      </c>
      <c r="D43" s="12" t="s">
        <v>280</v>
      </c>
      <c r="E43" s="12" t="s">
        <v>77</v>
      </c>
      <c r="F43" s="12" t="s">
        <v>272</v>
      </c>
      <c r="G43" s="12" t="s">
        <v>281</v>
      </c>
      <c r="H43" s="12" t="s">
        <v>282</v>
      </c>
      <c r="I43" s="12" t="s">
        <v>283</v>
      </c>
      <c r="J43" s="18" t="s">
        <v>284</v>
      </c>
      <c r="K43" s="7" t="s">
        <v>20</v>
      </c>
      <c r="L43" s="11">
        <v>472119</v>
      </c>
      <c r="M43" s="11">
        <v>89363</v>
      </c>
      <c r="N43" s="11"/>
    </row>
    <row r="44" spans="1:14" x14ac:dyDescent="0.2">
      <c r="A44" s="7" t="s">
        <v>75</v>
      </c>
      <c r="B44" s="12" t="s">
        <v>589</v>
      </c>
      <c r="C44" s="12">
        <v>1</v>
      </c>
      <c r="D44" s="12" t="s">
        <v>285</v>
      </c>
      <c r="E44" s="12" t="s">
        <v>77</v>
      </c>
      <c r="F44" s="12" t="s">
        <v>286</v>
      </c>
      <c r="G44" s="12" t="s">
        <v>287</v>
      </c>
      <c r="H44" s="12" t="s">
        <v>288</v>
      </c>
      <c r="I44" s="12" t="s">
        <v>289</v>
      </c>
      <c r="J44" s="18" t="s">
        <v>290</v>
      </c>
      <c r="K44" s="7" t="s">
        <v>20</v>
      </c>
      <c r="L44" s="11">
        <v>472119</v>
      </c>
      <c r="M44" s="11">
        <v>48230</v>
      </c>
      <c r="N44" s="11"/>
    </row>
    <row r="45" spans="1:14" x14ac:dyDescent="0.2">
      <c r="A45" s="7" t="s">
        <v>75</v>
      </c>
      <c r="B45" s="12" t="s">
        <v>589</v>
      </c>
      <c r="C45" s="12">
        <v>1</v>
      </c>
      <c r="D45" s="12" t="s">
        <v>291</v>
      </c>
      <c r="E45" s="12" t="s">
        <v>77</v>
      </c>
      <c r="F45" s="12" t="s">
        <v>286</v>
      </c>
      <c r="G45" s="12" t="s">
        <v>292</v>
      </c>
      <c r="H45" s="12" t="s">
        <v>293</v>
      </c>
      <c r="I45" s="12" t="s">
        <v>294</v>
      </c>
      <c r="J45" s="18" t="s">
        <v>295</v>
      </c>
      <c r="K45" s="7" t="s">
        <v>20</v>
      </c>
      <c r="L45" s="11">
        <v>472119</v>
      </c>
      <c r="M45" s="11">
        <v>37326</v>
      </c>
      <c r="N45" s="11"/>
    </row>
    <row r="46" spans="1:14" x14ac:dyDescent="0.2">
      <c r="A46" s="7" t="s">
        <v>75</v>
      </c>
      <c r="B46" s="12" t="s">
        <v>589</v>
      </c>
      <c r="C46" s="12">
        <v>1</v>
      </c>
      <c r="D46" s="12" t="s">
        <v>296</v>
      </c>
      <c r="E46" s="12" t="s">
        <v>77</v>
      </c>
      <c r="F46" s="12" t="s">
        <v>272</v>
      </c>
      <c r="G46" s="12" t="s">
        <v>297</v>
      </c>
      <c r="H46" s="12" t="s">
        <v>298</v>
      </c>
      <c r="I46" s="12" t="s">
        <v>299</v>
      </c>
      <c r="J46" s="18" t="s">
        <v>300</v>
      </c>
      <c r="K46" s="7" t="s">
        <v>20</v>
      </c>
      <c r="L46" s="11">
        <v>472119</v>
      </c>
      <c r="M46" s="11">
        <v>101785</v>
      </c>
      <c r="N46" s="11"/>
    </row>
    <row r="47" spans="1:14" x14ac:dyDescent="0.2">
      <c r="A47" s="7" t="s">
        <v>75</v>
      </c>
      <c r="B47" s="12" t="s">
        <v>589</v>
      </c>
      <c r="C47" s="12">
        <v>1</v>
      </c>
      <c r="D47" s="12" t="s">
        <v>301</v>
      </c>
      <c r="E47" s="12" t="s">
        <v>77</v>
      </c>
      <c r="F47" s="12" t="s">
        <v>302</v>
      </c>
      <c r="G47" s="12" t="s">
        <v>303</v>
      </c>
      <c r="H47" s="12" t="s">
        <v>304</v>
      </c>
      <c r="I47" s="12" t="s">
        <v>305</v>
      </c>
      <c r="J47" s="18" t="s">
        <v>306</v>
      </c>
      <c r="K47" s="7" t="s">
        <v>20</v>
      </c>
      <c r="L47" s="11">
        <v>472119</v>
      </c>
      <c r="M47" s="11">
        <v>137643</v>
      </c>
      <c r="N47" s="11"/>
    </row>
    <row r="48" spans="1:14" x14ac:dyDescent="0.2">
      <c r="A48" s="7" t="s">
        <v>75</v>
      </c>
      <c r="B48" s="12" t="s">
        <v>589</v>
      </c>
      <c r="C48" s="12">
        <v>1</v>
      </c>
      <c r="D48" s="12" t="s">
        <v>83</v>
      </c>
      <c r="E48" s="12" t="s">
        <v>77</v>
      </c>
      <c r="F48" s="12" t="s">
        <v>84</v>
      </c>
      <c r="G48" s="12" t="s">
        <v>85</v>
      </c>
      <c r="H48" s="12" t="s">
        <v>86</v>
      </c>
      <c r="I48" s="12" t="s">
        <v>87</v>
      </c>
      <c r="J48" s="18" t="s">
        <v>88</v>
      </c>
      <c r="K48" s="7" t="s">
        <v>20</v>
      </c>
      <c r="L48" s="11">
        <v>472119</v>
      </c>
      <c r="M48" s="11">
        <v>296950</v>
      </c>
      <c r="N48" s="11"/>
    </row>
    <row r="49" spans="1:14" x14ac:dyDescent="0.2">
      <c r="A49" s="7" t="s">
        <v>75</v>
      </c>
      <c r="B49" s="12" t="s">
        <v>589</v>
      </c>
      <c r="C49" s="12">
        <v>1</v>
      </c>
      <c r="D49" s="12" t="s">
        <v>307</v>
      </c>
      <c r="E49" s="12" t="s">
        <v>77</v>
      </c>
      <c r="F49" s="12" t="s">
        <v>272</v>
      </c>
      <c r="G49" s="12" t="s">
        <v>308</v>
      </c>
      <c r="H49" s="12" t="s">
        <v>309</v>
      </c>
      <c r="I49" s="12" t="s">
        <v>310</v>
      </c>
      <c r="J49" s="18" t="s">
        <v>311</v>
      </c>
      <c r="K49" s="7" t="s">
        <v>20</v>
      </c>
      <c r="L49" s="11">
        <v>472119</v>
      </c>
      <c r="M49" s="11">
        <v>42963</v>
      </c>
      <c r="N49" s="11"/>
    </row>
    <row r="50" spans="1:14" x14ac:dyDescent="0.2">
      <c r="A50" s="7" t="s">
        <v>89</v>
      </c>
      <c r="B50" s="12" t="s">
        <v>591</v>
      </c>
      <c r="C50" s="12">
        <v>1</v>
      </c>
      <c r="D50" s="12" t="s">
        <v>90</v>
      </c>
      <c r="E50" s="12" t="s">
        <v>91</v>
      </c>
      <c r="F50" s="12" t="s">
        <v>92</v>
      </c>
      <c r="G50" s="12" t="s">
        <v>41</v>
      </c>
      <c r="H50" s="12" t="s">
        <v>56</v>
      </c>
      <c r="I50" s="12">
        <v>10207</v>
      </c>
      <c r="J50" s="18" t="s">
        <v>93</v>
      </c>
      <c r="K50" s="7" t="s">
        <v>57</v>
      </c>
      <c r="L50" s="11">
        <v>472119</v>
      </c>
      <c r="M50" s="11">
        <v>13832</v>
      </c>
      <c r="N50" s="11"/>
    </row>
    <row r="51" spans="1:14" x14ac:dyDescent="0.2">
      <c r="A51" s="7" t="s">
        <v>89</v>
      </c>
      <c r="B51" s="12" t="s">
        <v>591</v>
      </c>
      <c r="C51" s="12">
        <v>1</v>
      </c>
      <c r="D51" s="12" t="s">
        <v>312</v>
      </c>
      <c r="E51" s="12" t="s">
        <v>91</v>
      </c>
      <c r="F51" s="12" t="s">
        <v>313</v>
      </c>
      <c r="G51" s="12" t="s">
        <v>41</v>
      </c>
      <c r="H51" s="12" t="s">
        <v>56</v>
      </c>
      <c r="I51" s="12">
        <v>76414</v>
      </c>
      <c r="J51" s="18" t="s">
        <v>314</v>
      </c>
      <c r="K51" s="7" t="s">
        <v>42</v>
      </c>
      <c r="L51" s="11">
        <v>472119</v>
      </c>
      <c r="M51" s="11">
        <v>76064</v>
      </c>
      <c r="N51" s="11"/>
    </row>
    <row r="52" spans="1:14" x14ac:dyDescent="0.2">
      <c r="A52" s="7" t="s">
        <v>315</v>
      </c>
      <c r="B52" s="12" t="s">
        <v>595</v>
      </c>
      <c r="C52" s="12">
        <v>31</v>
      </c>
      <c r="D52" s="12" t="s">
        <v>316</v>
      </c>
      <c r="E52" s="12" t="s">
        <v>317</v>
      </c>
      <c r="F52" s="12" t="s">
        <v>318</v>
      </c>
      <c r="G52" s="12" t="s">
        <v>41</v>
      </c>
      <c r="H52" s="12" t="s">
        <v>56</v>
      </c>
      <c r="I52" s="12">
        <v>65607</v>
      </c>
      <c r="J52" s="18" t="s">
        <v>319</v>
      </c>
      <c r="K52" s="7" t="s">
        <v>42</v>
      </c>
      <c r="L52" s="11">
        <v>472119</v>
      </c>
      <c r="M52" s="11">
        <v>42957</v>
      </c>
      <c r="N52" s="11"/>
    </row>
    <row r="53" spans="1:14" x14ac:dyDescent="0.2">
      <c r="A53" s="7" t="s">
        <v>320</v>
      </c>
      <c r="B53" s="12" t="s">
        <v>593</v>
      </c>
      <c r="C53" s="12">
        <v>1</v>
      </c>
      <c r="D53" s="12" t="s">
        <v>321</v>
      </c>
      <c r="E53" s="12" t="s">
        <v>322</v>
      </c>
      <c r="F53" s="12" t="s">
        <v>323</v>
      </c>
      <c r="G53" s="12" t="s">
        <v>41</v>
      </c>
      <c r="H53" s="12" t="s">
        <v>56</v>
      </c>
      <c r="I53" s="12">
        <v>75317</v>
      </c>
      <c r="J53" s="18" t="s">
        <v>324</v>
      </c>
      <c r="K53" s="7" t="s">
        <v>42</v>
      </c>
      <c r="L53" s="11">
        <v>472119</v>
      </c>
      <c r="M53" s="11">
        <v>37385</v>
      </c>
      <c r="N53" s="11"/>
    </row>
    <row r="54" spans="1:14" x14ac:dyDescent="0.2">
      <c r="A54" s="7" t="s">
        <v>94</v>
      </c>
      <c r="B54" s="12" t="s">
        <v>594</v>
      </c>
      <c r="C54" s="12">
        <v>1</v>
      </c>
      <c r="D54" s="12" t="s">
        <v>95</v>
      </c>
      <c r="E54" s="12" t="s">
        <v>96</v>
      </c>
      <c r="F54" s="12" t="s">
        <v>97</v>
      </c>
      <c r="G54" s="12" t="s">
        <v>41</v>
      </c>
      <c r="H54" s="12" t="s">
        <v>56</v>
      </c>
      <c r="I54" s="12">
        <v>10264</v>
      </c>
      <c r="J54" s="18" t="s">
        <v>98</v>
      </c>
      <c r="K54" s="7" t="s">
        <v>57</v>
      </c>
      <c r="L54" s="11">
        <v>472119</v>
      </c>
      <c r="M54" s="11">
        <v>129355</v>
      </c>
      <c r="N54" s="11"/>
    </row>
    <row r="55" spans="1:14" x14ac:dyDescent="0.2">
      <c r="A55" s="7" t="s">
        <v>325</v>
      </c>
      <c r="B55" s="12" t="s">
        <v>592</v>
      </c>
      <c r="C55" s="12">
        <v>11</v>
      </c>
      <c r="D55" s="12" t="s">
        <v>326</v>
      </c>
      <c r="E55" s="12" t="s">
        <v>327</v>
      </c>
      <c r="F55" s="12" t="s">
        <v>328</v>
      </c>
      <c r="G55" s="12" t="s">
        <v>41</v>
      </c>
      <c r="H55" s="12" t="s">
        <v>56</v>
      </c>
      <c r="I55" s="12">
        <v>66092</v>
      </c>
      <c r="J55" s="18" t="s">
        <v>329</v>
      </c>
      <c r="K55" s="7" t="s">
        <v>42</v>
      </c>
      <c r="L55" s="11">
        <v>472119</v>
      </c>
      <c r="M55" s="11">
        <v>48591</v>
      </c>
      <c r="N55" s="11"/>
    </row>
    <row r="56" spans="1:14" x14ac:dyDescent="0.2">
      <c r="A56" s="7" t="s">
        <v>325</v>
      </c>
      <c r="B56" s="12" t="s">
        <v>592</v>
      </c>
      <c r="C56" s="12">
        <v>11</v>
      </c>
      <c r="D56" s="12" t="s">
        <v>330</v>
      </c>
      <c r="E56" s="12" t="s">
        <v>327</v>
      </c>
      <c r="F56" s="12" t="s">
        <v>331</v>
      </c>
      <c r="G56" s="12" t="s">
        <v>41</v>
      </c>
      <c r="H56" s="12" t="s">
        <v>56</v>
      </c>
      <c r="I56" s="12">
        <v>66159</v>
      </c>
      <c r="J56" s="18" t="s">
        <v>332</v>
      </c>
      <c r="K56" s="7" t="s">
        <v>42</v>
      </c>
      <c r="L56" s="11">
        <v>944237</v>
      </c>
      <c r="M56" s="11">
        <v>89565</v>
      </c>
      <c r="N56" s="11"/>
    </row>
    <row r="57" spans="1:14" x14ac:dyDescent="0.2">
      <c r="A57" s="7" t="s">
        <v>333</v>
      </c>
      <c r="B57" s="12" t="s">
        <v>564</v>
      </c>
      <c r="C57" s="12">
        <v>1</v>
      </c>
      <c r="D57" s="12" t="s">
        <v>334</v>
      </c>
      <c r="E57" s="12" t="s">
        <v>335</v>
      </c>
      <c r="F57" s="12" t="s">
        <v>336</v>
      </c>
      <c r="G57" s="12" t="s">
        <v>41</v>
      </c>
      <c r="H57" s="12" t="s">
        <v>56</v>
      </c>
      <c r="I57" s="12">
        <v>10280</v>
      </c>
      <c r="J57" s="18" t="s">
        <v>337</v>
      </c>
      <c r="K57" s="7" t="s">
        <v>57</v>
      </c>
      <c r="L57" s="11">
        <v>472119</v>
      </c>
      <c r="M57" s="11">
        <v>20737</v>
      </c>
      <c r="N57" s="11"/>
    </row>
    <row r="58" spans="1:14" x14ac:dyDescent="0.2">
      <c r="A58" s="7" t="s">
        <v>338</v>
      </c>
      <c r="B58" s="12" t="s">
        <v>563</v>
      </c>
      <c r="C58" s="12">
        <v>1</v>
      </c>
      <c r="D58" s="12" t="s">
        <v>339</v>
      </c>
      <c r="E58" s="12" t="s">
        <v>340</v>
      </c>
      <c r="F58" s="12" t="s">
        <v>341</v>
      </c>
      <c r="G58" s="12" t="s">
        <v>41</v>
      </c>
      <c r="H58" s="12" t="s">
        <v>56</v>
      </c>
      <c r="I58" s="12">
        <v>66357</v>
      </c>
      <c r="J58" s="18" t="s">
        <v>342</v>
      </c>
      <c r="K58" s="7" t="s">
        <v>42</v>
      </c>
      <c r="L58" s="11">
        <v>472119</v>
      </c>
      <c r="M58" s="11">
        <v>70390</v>
      </c>
      <c r="N58" s="11"/>
    </row>
    <row r="59" spans="1:14" x14ac:dyDescent="0.2">
      <c r="A59" s="7" t="s">
        <v>338</v>
      </c>
      <c r="B59" s="12" t="s">
        <v>563</v>
      </c>
      <c r="C59" s="12">
        <v>1</v>
      </c>
      <c r="D59" s="12" t="s">
        <v>343</v>
      </c>
      <c r="E59" s="12" t="s">
        <v>340</v>
      </c>
      <c r="F59" s="12" t="s">
        <v>344</v>
      </c>
      <c r="G59" s="12" t="s">
        <v>345</v>
      </c>
      <c r="H59" s="12" t="s">
        <v>346</v>
      </c>
      <c r="I59" s="12" t="s">
        <v>347</v>
      </c>
      <c r="J59" s="18" t="s">
        <v>348</v>
      </c>
      <c r="K59" s="7" t="s">
        <v>20</v>
      </c>
      <c r="L59" s="11">
        <v>472119</v>
      </c>
      <c r="M59" s="11">
        <v>68134</v>
      </c>
      <c r="N59" s="11"/>
    </row>
    <row r="60" spans="1:14" x14ac:dyDescent="0.2">
      <c r="A60" s="7" t="s">
        <v>349</v>
      </c>
      <c r="B60" s="12" t="s">
        <v>565</v>
      </c>
      <c r="C60" s="12">
        <v>4</v>
      </c>
      <c r="D60" s="12" t="s">
        <v>350</v>
      </c>
      <c r="E60" s="12" t="s">
        <v>351</v>
      </c>
      <c r="F60" s="12" t="s">
        <v>352</v>
      </c>
      <c r="G60" s="12" t="s">
        <v>41</v>
      </c>
      <c r="H60" s="12" t="s">
        <v>56</v>
      </c>
      <c r="I60" s="12">
        <v>10314</v>
      </c>
      <c r="J60" s="18" t="s">
        <v>353</v>
      </c>
      <c r="K60" s="7" t="s">
        <v>57</v>
      </c>
      <c r="L60" s="11">
        <v>472119</v>
      </c>
      <c r="M60" s="11">
        <v>128838</v>
      </c>
      <c r="N60" s="11"/>
    </row>
    <row r="61" spans="1:14" x14ac:dyDescent="0.2">
      <c r="A61" s="7" t="s">
        <v>349</v>
      </c>
      <c r="B61" s="12" t="s">
        <v>565</v>
      </c>
      <c r="C61" s="12">
        <v>4</v>
      </c>
      <c r="D61" s="12" t="s">
        <v>354</v>
      </c>
      <c r="E61" s="12" t="s">
        <v>351</v>
      </c>
      <c r="F61" s="12" t="s">
        <v>355</v>
      </c>
      <c r="G61" s="12" t="s">
        <v>41</v>
      </c>
      <c r="H61" s="12" t="s">
        <v>56</v>
      </c>
      <c r="I61" s="12">
        <v>66894</v>
      </c>
      <c r="J61" s="18" t="s">
        <v>356</v>
      </c>
      <c r="K61" s="7" t="s">
        <v>42</v>
      </c>
      <c r="L61" s="11">
        <v>472119</v>
      </c>
      <c r="M61" s="11">
        <v>92192</v>
      </c>
      <c r="N61" s="11"/>
    </row>
    <row r="62" spans="1:14" x14ac:dyDescent="0.2">
      <c r="A62" s="7" t="s">
        <v>349</v>
      </c>
      <c r="B62" s="12" t="s">
        <v>565</v>
      </c>
      <c r="C62" s="12">
        <v>4</v>
      </c>
      <c r="D62" s="12" t="s">
        <v>357</v>
      </c>
      <c r="E62" s="12" t="s">
        <v>351</v>
      </c>
      <c r="F62" s="12" t="s">
        <v>358</v>
      </c>
      <c r="G62" s="12" t="s">
        <v>41</v>
      </c>
      <c r="H62" s="12" t="s">
        <v>56</v>
      </c>
      <c r="I62" s="12">
        <v>66928</v>
      </c>
      <c r="J62" s="18" t="s">
        <v>359</v>
      </c>
      <c r="K62" s="7" t="s">
        <v>42</v>
      </c>
      <c r="L62" s="11">
        <v>472119</v>
      </c>
      <c r="M62" s="11">
        <v>7476</v>
      </c>
      <c r="N62" s="11"/>
    </row>
    <row r="63" spans="1:14" x14ac:dyDescent="0.2">
      <c r="A63" s="7" t="s">
        <v>349</v>
      </c>
      <c r="B63" s="12" t="s">
        <v>565</v>
      </c>
      <c r="C63" s="12">
        <v>4</v>
      </c>
      <c r="D63" s="12" t="s">
        <v>360</v>
      </c>
      <c r="E63" s="12" t="s">
        <v>351</v>
      </c>
      <c r="F63" s="12" t="s">
        <v>361</v>
      </c>
      <c r="G63" s="12" t="s">
        <v>41</v>
      </c>
      <c r="H63" s="12" t="s">
        <v>56</v>
      </c>
      <c r="I63" s="12">
        <v>66951</v>
      </c>
      <c r="J63" s="18" t="s">
        <v>362</v>
      </c>
      <c r="K63" s="7" t="s">
        <v>42</v>
      </c>
      <c r="L63" s="11">
        <v>472119</v>
      </c>
      <c r="M63" s="11">
        <v>18787</v>
      </c>
      <c r="N63" s="11"/>
    </row>
    <row r="64" spans="1:14" x14ac:dyDescent="0.2">
      <c r="A64" s="7" t="s">
        <v>363</v>
      </c>
      <c r="B64" s="12" t="s">
        <v>562</v>
      </c>
      <c r="C64" s="12">
        <v>14</v>
      </c>
      <c r="D64" s="12" t="s">
        <v>364</v>
      </c>
      <c r="E64" s="12" t="s">
        <v>365</v>
      </c>
      <c r="F64" s="12" t="s">
        <v>366</v>
      </c>
      <c r="G64" s="12" t="s">
        <v>41</v>
      </c>
      <c r="H64" s="12" t="s">
        <v>56</v>
      </c>
      <c r="I64" s="12">
        <v>67124</v>
      </c>
      <c r="J64" s="18" t="s">
        <v>367</v>
      </c>
      <c r="K64" s="7" t="s">
        <v>42</v>
      </c>
      <c r="L64" s="11">
        <v>472119</v>
      </c>
      <c r="M64" s="11">
        <v>84719</v>
      </c>
      <c r="N64" s="11"/>
    </row>
    <row r="65" spans="1:14" x14ac:dyDescent="0.2">
      <c r="A65" s="7" t="s">
        <v>363</v>
      </c>
      <c r="B65" s="12" t="s">
        <v>562</v>
      </c>
      <c r="C65" s="12">
        <v>14</v>
      </c>
      <c r="D65" s="12" t="s">
        <v>368</v>
      </c>
      <c r="E65" s="12" t="s">
        <v>365</v>
      </c>
      <c r="F65" s="12" t="s">
        <v>369</v>
      </c>
      <c r="G65" s="12" t="s">
        <v>41</v>
      </c>
      <c r="H65" s="12" t="s">
        <v>56</v>
      </c>
      <c r="I65" s="12">
        <v>67181</v>
      </c>
      <c r="J65" s="18" t="s">
        <v>370</v>
      </c>
      <c r="K65" s="7" t="s">
        <v>42</v>
      </c>
      <c r="L65" s="11">
        <v>944237</v>
      </c>
      <c r="M65" s="11">
        <v>117033</v>
      </c>
      <c r="N65" s="11"/>
    </row>
    <row r="66" spans="1:14" x14ac:dyDescent="0.2">
      <c r="A66" s="7" t="s">
        <v>363</v>
      </c>
      <c r="B66" s="12" t="s">
        <v>562</v>
      </c>
      <c r="C66" s="12">
        <v>14</v>
      </c>
      <c r="D66" s="12" t="s">
        <v>371</v>
      </c>
      <c r="E66" s="12" t="s">
        <v>365</v>
      </c>
      <c r="F66" s="12" t="s">
        <v>372</v>
      </c>
      <c r="G66" s="12" t="s">
        <v>373</v>
      </c>
      <c r="H66" s="12" t="s">
        <v>374</v>
      </c>
      <c r="I66" s="12" t="s">
        <v>375</v>
      </c>
      <c r="J66" s="18" t="s">
        <v>376</v>
      </c>
      <c r="K66" s="7" t="s">
        <v>20</v>
      </c>
      <c r="L66" s="11">
        <v>472119</v>
      </c>
      <c r="M66" s="11">
        <v>22281</v>
      </c>
      <c r="N66" s="11"/>
    </row>
    <row r="67" spans="1:14" x14ac:dyDescent="0.2">
      <c r="A67" s="7" t="s">
        <v>23</v>
      </c>
      <c r="B67" s="12" t="s">
        <v>561</v>
      </c>
      <c r="C67" s="12">
        <v>52</v>
      </c>
      <c r="D67" s="12" t="s">
        <v>377</v>
      </c>
      <c r="E67" s="12" t="s">
        <v>25</v>
      </c>
      <c r="F67" s="12" t="s">
        <v>378</v>
      </c>
      <c r="G67" s="12" t="s">
        <v>41</v>
      </c>
      <c r="H67" s="12" t="s">
        <v>56</v>
      </c>
      <c r="I67" s="12">
        <v>67330</v>
      </c>
      <c r="J67" s="18" t="s">
        <v>379</v>
      </c>
      <c r="K67" s="7" t="s">
        <v>42</v>
      </c>
      <c r="L67" s="11">
        <v>472119</v>
      </c>
      <c r="M67" s="11">
        <v>13901</v>
      </c>
      <c r="N67" s="11"/>
    </row>
    <row r="68" spans="1:14" x14ac:dyDescent="0.2">
      <c r="A68" s="7" t="s">
        <v>23</v>
      </c>
      <c r="B68" s="12" t="s">
        <v>561</v>
      </c>
      <c r="C68" s="12">
        <v>52</v>
      </c>
      <c r="D68" s="12" t="s">
        <v>380</v>
      </c>
      <c r="E68" s="12" t="s">
        <v>25</v>
      </c>
      <c r="F68" s="12" t="s">
        <v>381</v>
      </c>
      <c r="G68" s="12" t="s">
        <v>41</v>
      </c>
      <c r="H68" s="12" t="s">
        <v>56</v>
      </c>
      <c r="I68" s="12">
        <v>75283</v>
      </c>
      <c r="J68" s="18" t="s">
        <v>382</v>
      </c>
      <c r="K68" s="7" t="s">
        <v>42</v>
      </c>
      <c r="L68" s="11">
        <v>472119</v>
      </c>
      <c r="M68" s="11">
        <v>30664</v>
      </c>
      <c r="N68" s="11"/>
    </row>
    <row r="69" spans="1:14" x14ac:dyDescent="0.2">
      <c r="A69" s="7" t="s">
        <v>23</v>
      </c>
      <c r="B69" s="12" t="s">
        <v>561</v>
      </c>
      <c r="C69" s="12">
        <v>52</v>
      </c>
      <c r="D69" s="12" t="s">
        <v>99</v>
      </c>
      <c r="E69" s="12" t="s">
        <v>25</v>
      </c>
      <c r="F69" s="12" t="s">
        <v>32</v>
      </c>
      <c r="G69" s="12" t="s">
        <v>100</v>
      </c>
      <c r="H69" s="12" t="s">
        <v>101</v>
      </c>
      <c r="I69" s="12" t="s">
        <v>102</v>
      </c>
      <c r="J69" s="18" t="s">
        <v>103</v>
      </c>
      <c r="K69" s="7" t="s">
        <v>20</v>
      </c>
      <c r="L69" s="11">
        <v>472119</v>
      </c>
      <c r="M69" s="11">
        <v>110184</v>
      </c>
      <c r="N69" s="11"/>
    </row>
    <row r="70" spans="1:14" x14ac:dyDescent="0.2">
      <c r="A70" s="7" t="s">
        <v>23</v>
      </c>
      <c r="B70" s="12" t="s">
        <v>561</v>
      </c>
      <c r="C70" s="12">
        <v>52</v>
      </c>
      <c r="D70" s="12" t="s">
        <v>24</v>
      </c>
      <c r="E70" s="12" t="s">
        <v>25</v>
      </c>
      <c r="F70" s="12" t="s">
        <v>26</v>
      </c>
      <c r="G70" s="12" t="s">
        <v>27</v>
      </c>
      <c r="H70" s="12" t="s">
        <v>28</v>
      </c>
      <c r="I70" s="12" t="s">
        <v>29</v>
      </c>
      <c r="J70" s="18" t="s">
        <v>30</v>
      </c>
      <c r="K70" s="7" t="s">
        <v>20</v>
      </c>
      <c r="L70" s="11">
        <v>472119</v>
      </c>
      <c r="M70" s="11">
        <v>129034</v>
      </c>
      <c r="N70" s="11"/>
    </row>
    <row r="71" spans="1:14" x14ac:dyDescent="0.2">
      <c r="A71" s="7" t="s">
        <v>23</v>
      </c>
      <c r="B71" s="12" t="s">
        <v>561</v>
      </c>
      <c r="C71" s="12">
        <v>52</v>
      </c>
      <c r="D71" s="12" t="s">
        <v>104</v>
      </c>
      <c r="E71" s="12" t="s">
        <v>25</v>
      </c>
      <c r="F71" s="12" t="s">
        <v>26</v>
      </c>
      <c r="G71" s="12" t="s">
        <v>105</v>
      </c>
      <c r="H71" s="12" t="s">
        <v>106</v>
      </c>
      <c r="I71" s="12" t="s">
        <v>107</v>
      </c>
      <c r="J71" s="18" t="s">
        <v>108</v>
      </c>
      <c r="K71" s="7" t="s">
        <v>20</v>
      </c>
      <c r="L71" s="11">
        <v>472119</v>
      </c>
      <c r="M71" s="11">
        <v>180194</v>
      </c>
      <c r="N71" s="11"/>
    </row>
    <row r="72" spans="1:14" x14ac:dyDescent="0.2">
      <c r="A72" s="7" t="s">
        <v>23</v>
      </c>
      <c r="B72" s="12" t="s">
        <v>561</v>
      </c>
      <c r="C72" s="12">
        <v>52</v>
      </c>
      <c r="D72" s="12" t="s">
        <v>31</v>
      </c>
      <c r="E72" s="12" t="s">
        <v>25</v>
      </c>
      <c r="F72" s="12" t="s">
        <v>32</v>
      </c>
      <c r="G72" s="12" t="s">
        <v>33</v>
      </c>
      <c r="H72" s="12" t="s">
        <v>34</v>
      </c>
      <c r="I72" s="12" t="s">
        <v>35</v>
      </c>
      <c r="J72" s="18" t="s">
        <v>36</v>
      </c>
      <c r="K72" s="7" t="s">
        <v>20</v>
      </c>
      <c r="L72" s="11">
        <v>472119</v>
      </c>
      <c r="M72" s="11">
        <v>130286</v>
      </c>
      <c r="N72" s="11"/>
    </row>
    <row r="73" spans="1:14" x14ac:dyDescent="0.2">
      <c r="A73" s="7" t="s">
        <v>23</v>
      </c>
      <c r="B73" s="12" t="s">
        <v>561</v>
      </c>
      <c r="C73" s="12">
        <v>52</v>
      </c>
      <c r="D73" s="12" t="s">
        <v>383</v>
      </c>
      <c r="E73" s="12" t="s">
        <v>25</v>
      </c>
      <c r="F73" s="12" t="s">
        <v>384</v>
      </c>
      <c r="G73" s="12" t="s">
        <v>385</v>
      </c>
      <c r="H73" s="12" t="s">
        <v>386</v>
      </c>
      <c r="I73" s="12" t="s">
        <v>387</v>
      </c>
      <c r="J73" s="18" t="s">
        <v>388</v>
      </c>
      <c r="K73" s="7" t="s">
        <v>20</v>
      </c>
      <c r="L73" s="11">
        <v>472119</v>
      </c>
      <c r="M73" s="11">
        <v>41320</v>
      </c>
      <c r="N73" s="11"/>
    </row>
    <row r="74" spans="1:14" x14ac:dyDescent="0.2">
      <c r="A74" s="7" t="s">
        <v>109</v>
      </c>
      <c r="B74" s="12" t="s">
        <v>567</v>
      </c>
      <c r="C74" s="12">
        <v>4</v>
      </c>
      <c r="D74" s="12" t="s">
        <v>110</v>
      </c>
      <c r="E74" s="12" t="s">
        <v>111</v>
      </c>
      <c r="F74" s="12" t="s">
        <v>112</v>
      </c>
      <c r="G74" s="12" t="s">
        <v>41</v>
      </c>
      <c r="H74" s="12" t="s">
        <v>56</v>
      </c>
      <c r="I74" s="12">
        <v>67637</v>
      </c>
      <c r="J74" s="18" t="s">
        <v>113</v>
      </c>
      <c r="K74" s="7" t="s">
        <v>42</v>
      </c>
      <c r="L74" s="11">
        <v>472119</v>
      </c>
      <c r="M74" s="11">
        <v>138845</v>
      </c>
      <c r="N74" s="11"/>
    </row>
    <row r="75" spans="1:14" x14ac:dyDescent="0.2">
      <c r="A75" s="7" t="s">
        <v>109</v>
      </c>
      <c r="B75" s="12" t="s">
        <v>567</v>
      </c>
      <c r="C75" s="12">
        <v>4</v>
      </c>
      <c r="D75" s="12" t="s">
        <v>114</v>
      </c>
      <c r="E75" s="12" t="s">
        <v>111</v>
      </c>
      <c r="F75" s="12" t="s">
        <v>115</v>
      </c>
      <c r="G75" s="12" t="s">
        <v>41</v>
      </c>
      <c r="H75" s="12" t="s">
        <v>56</v>
      </c>
      <c r="I75" s="12">
        <v>67868</v>
      </c>
      <c r="J75" s="18" t="s">
        <v>116</v>
      </c>
      <c r="K75" s="7" t="s">
        <v>42</v>
      </c>
      <c r="L75" s="11">
        <v>472119</v>
      </c>
      <c r="M75" s="11">
        <v>202364</v>
      </c>
      <c r="N75" s="11"/>
    </row>
    <row r="76" spans="1:14" x14ac:dyDescent="0.2">
      <c r="A76" s="7" t="s">
        <v>109</v>
      </c>
      <c r="B76" s="12" t="s">
        <v>567</v>
      </c>
      <c r="C76" s="12">
        <v>4</v>
      </c>
      <c r="D76" s="12" t="s">
        <v>389</v>
      </c>
      <c r="E76" s="12" t="s">
        <v>111</v>
      </c>
      <c r="F76" s="12" t="s">
        <v>390</v>
      </c>
      <c r="G76" s="12" t="s">
        <v>41</v>
      </c>
      <c r="H76" s="12" t="s">
        <v>56</v>
      </c>
      <c r="I76" s="12">
        <v>73957</v>
      </c>
      <c r="J76" s="18" t="s">
        <v>391</v>
      </c>
      <c r="K76" s="7" t="s">
        <v>42</v>
      </c>
      <c r="L76" s="11">
        <v>472119</v>
      </c>
      <c r="M76" s="11">
        <v>1350</v>
      </c>
      <c r="N76" s="11"/>
    </row>
    <row r="77" spans="1:14" x14ac:dyDescent="0.2">
      <c r="A77" s="7" t="s">
        <v>109</v>
      </c>
      <c r="B77" s="12" t="s">
        <v>567</v>
      </c>
      <c r="C77" s="12">
        <v>4</v>
      </c>
      <c r="D77" s="12" t="s">
        <v>392</v>
      </c>
      <c r="E77" s="12" t="s">
        <v>111</v>
      </c>
      <c r="F77" s="12" t="s">
        <v>393</v>
      </c>
      <c r="G77" s="12" t="s">
        <v>41</v>
      </c>
      <c r="H77" s="12" t="s">
        <v>56</v>
      </c>
      <c r="I77" s="12">
        <v>75077</v>
      </c>
      <c r="J77" s="18" t="s">
        <v>394</v>
      </c>
      <c r="K77" s="7" t="s">
        <v>42</v>
      </c>
      <c r="L77" s="11">
        <v>472119</v>
      </c>
      <c r="M77" s="11">
        <v>18069</v>
      </c>
      <c r="N77" s="11"/>
    </row>
    <row r="78" spans="1:14" x14ac:dyDescent="0.2">
      <c r="A78" s="7" t="s">
        <v>109</v>
      </c>
      <c r="B78" s="12" t="s">
        <v>567</v>
      </c>
      <c r="C78" s="12">
        <v>4</v>
      </c>
      <c r="D78" s="12" t="s">
        <v>395</v>
      </c>
      <c r="E78" s="12" t="s">
        <v>111</v>
      </c>
      <c r="F78" s="12" t="s">
        <v>396</v>
      </c>
      <c r="G78" s="12" t="s">
        <v>397</v>
      </c>
      <c r="H78" s="12" t="s">
        <v>398</v>
      </c>
      <c r="I78" s="12" t="s">
        <v>399</v>
      </c>
      <c r="J78" s="18" t="s">
        <v>400</v>
      </c>
      <c r="K78" s="7" t="s">
        <v>20</v>
      </c>
      <c r="L78" s="11">
        <v>472119</v>
      </c>
      <c r="M78" s="11">
        <v>113348</v>
      </c>
      <c r="N78" s="11"/>
    </row>
    <row r="79" spans="1:14" x14ac:dyDescent="0.2">
      <c r="A79" s="7" t="s">
        <v>109</v>
      </c>
      <c r="B79" s="12" t="s">
        <v>567</v>
      </c>
      <c r="C79" s="12">
        <v>4</v>
      </c>
      <c r="D79" s="12" t="s">
        <v>117</v>
      </c>
      <c r="E79" s="12" t="s">
        <v>111</v>
      </c>
      <c r="F79" s="12" t="s">
        <v>118</v>
      </c>
      <c r="G79" s="12" t="s">
        <v>119</v>
      </c>
      <c r="H79" s="12" t="s">
        <v>120</v>
      </c>
      <c r="I79" s="12" t="s">
        <v>121</v>
      </c>
      <c r="J79" s="18" t="s">
        <v>122</v>
      </c>
      <c r="K79" s="7" t="s">
        <v>20</v>
      </c>
      <c r="L79" s="11">
        <v>472119</v>
      </c>
      <c r="M79" s="11">
        <v>59511</v>
      </c>
      <c r="N79" s="11"/>
    </row>
    <row r="80" spans="1:14" x14ac:dyDescent="0.2">
      <c r="A80" s="7" t="s">
        <v>123</v>
      </c>
      <c r="B80" s="12" t="s">
        <v>566</v>
      </c>
      <c r="C80" s="12">
        <v>2</v>
      </c>
      <c r="D80" s="12" t="s">
        <v>401</v>
      </c>
      <c r="E80" s="12" t="s">
        <v>125</v>
      </c>
      <c r="F80" s="12" t="s">
        <v>402</v>
      </c>
      <c r="G80" s="12" t="s">
        <v>41</v>
      </c>
      <c r="H80" s="12" t="s">
        <v>56</v>
      </c>
      <c r="I80" s="12">
        <v>68106</v>
      </c>
      <c r="J80" s="18" t="s">
        <v>403</v>
      </c>
      <c r="K80" s="7" t="s">
        <v>42</v>
      </c>
      <c r="L80" s="11">
        <v>472119</v>
      </c>
      <c r="M80" s="11">
        <v>65523</v>
      </c>
      <c r="N80" s="11"/>
    </row>
    <row r="81" spans="1:14" x14ac:dyDescent="0.2">
      <c r="A81" s="7" t="s">
        <v>123</v>
      </c>
      <c r="B81" s="12" t="s">
        <v>566</v>
      </c>
      <c r="C81" s="12">
        <v>2</v>
      </c>
      <c r="D81" s="12" t="s">
        <v>404</v>
      </c>
      <c r="E81" s="12" t="s">
        <v>125</v>
      </c>
      <c r="F81" s="12" t="s">
        <v>405</v>
      </c>
      <c r="G81" s="12" t="s">
        <v>41</v>
      </c>
      <c r="H81" s="12" t="s">
        <v>56</v>
      </c>
      <c r="I81" s="12">
        <v>68122</v>
      </c>
      <c r="J81" s="18" t="s">
        <v>406</v>
      </c>
      <c r="K81" s="7" t="s">
        <v>42</v>
      </c>
      <c r="L81" s="11">
        <v>472119</v>
      </c>
      <c r="M81" s="11">
        <v>118481</v>
      </c>
      <c r="N81" s="11"/>
    </row>
    <row r="82" spans="1:14" x14ac:dyDescent="0.2">
      <c r="A82" s="7" t="s">
        <v>123</v>
      </c>
      <c r="B82" s="12" t="s">
        <v>566</v>
      </c>
      <c r="C82" s="12">
        <v>2</v>
      </c>
      <c r="D82" s="12" t="s">
        <v>124</v>
      </c>
      <c r="E82" s="12" t="s">
        <v>125</v>
      </c>
      <c r="F82" s="12" t="s">
        <v>126</v>
      </c>
      <c r="G82" s="12" t="s">
        <v>127</v>
      </c>
      <c r="H82" s="12" t="s">
        <v>128</v>
      </c>
      <c r="I82" s="12" t="s">
        <v>129</v>
      </c>
      <c r="J82" s="18" t="s">
        <v>130</v>
      </c>
      <c r="K82" s="7" t="s">
        <v>20</v>
      </c>
      <c r="L82" s="11">
        <v>472119</v>
      </c>
      <c r="M82" s="11">
        <v>133368</v>
      </c>
      <c r="N82" s="11"/>
    </row>
    <row r="83" spans="1:14" x14ac:dyDescent="0.2">
      <c r="A83" s="7" t="s">
        <v>123</v>
      </c>
      <c r="B83" s="12" t="s">
        <v>566</v>
      </c>
      <c r="C83" s="12">
        <v>2</v>
      </c>
      <c r="D83" s="12" t="s">
        <v>131</v>
      </c>
      <c r="E83" s="12" t="s">
        <v>125</v>
      </c>
      <c r="F83" s="12" t="s">
        <v>132</v>
      </c>
      <c r="G83" s="12" t="s">
        <v>133</v>
      </c>
      <c r="H83" s="12" t="s">
        <v>134</v>
      </c>
      <c r="I83" s="12" t="s">
        <v>135</v>
      </c>
      <c r="J83" s="18" t="s">
        <v>136</v>
      </c>
      <c r="K83" s="7" t="s">
        <v>20</v>
      </c>
      <c r="L83" s="11">
        <v>472119</v>
      </c>
      <c r="M83" s="11">
        <v>122534</v>
      </c>
      <c r="N83" s="11"/>
    </row>
    <row r="84" spans="1:14" x14ac:dyDescent="0.2">
      <c r="A84" s="7" t="s">
        <v>123</v>
      </c>
      <c r="B84" s="12" t="s">
        <v>566</v>
      </c>
      <c r="C84" s="12">
        <v>2</v>
      </c>
      <c r="D84" s="12" t="s">
        <v>407</v>
      </c>
      <c r="E84" s="12" t="s">
        <v>125</v>
      </c>
      <c r="F84" s="12" t="s">
        <v>408</v>
      </c>
      <c r="G84" s="12" t="s">
        <v>409</v>
      </c>
      <c r="H84" s="12" t="s">
        <v>410</v>
      </c>
      <c r="I84" s="12" t="s">
        <v>411</v>
      </c>
      <c r="J84" s="18" t="s">
        <v>412</v>
      </c>
      <c r="K84" s="7" t="s">
        <v>20</v>
      </c>
      <c r="L84" s="11">
        <v>472119</v>
      </c>
      <c r="M84" s="11">
        <v>76448</v>
      </c>
      <c r="N84" s="11"/>
    </row>
    <row r="85" spans="1:14" x14ac:dyDescent="0.2">
      <c r="A85" s="7" t="s">
        <v>123</v>
      </c>
      <c r="B85" s="12" t="s">
        <v>566</v>
      </c>
      <c r="C85" s="12">
        <v>2</v>
      </c>
      <c r="D85" s="12" t="s">
        <v>413</v>
      </c>
      <c r="E85" s="12" t="s">
        <v>125</v>
      </c>
      <c r="F85" s="12" t="s">
        <v>414</v>
      </c>
      <c r="G85" s="12" t="s">
        <v>415</v>
      </c>
      <c r="H85" s="12" t="s">
        <v>416</v>
      </c>
      <c r="I85" s="12" t="s">
        <v>417</v>
      </c>
      <c r="J85" s="18" t="s">
        <v>418</v>
      </c>
      <c r="K85" s="7" t="s">
        <v>20</v>
      </c>
      <c r="L85" s="11">
        <v>472119</v>
      </c>
      <c r="M85" s="11">
        <v>62337</v>
      </c>
      <c r="N85" s="11"/>
    </row>
    <row r="86" spans="1:14" x14ac:dyDescent="0.2">
      <c r="A86" s="7" t="s">
        <v>123</v>
      </c>
      <c r="B86" s="12" t="s">
        <v>566</v>
      </c>
      <c r="C86" s="12">
        <v>2</v>
      </c>
      <c r="D86" s="12" t="s">
        <v>419</v>
      </c>
      <c r="E86" s="12" t="s">
        <v>125</v>
      </c>
      <c r="F86" s="12" t="s">
        <v>420</v>
      </c>
      <c r="G86" s="12" t="s">
        <v>421</v>
      </c>
      <c r="H86" s="12" t="s">
        <v>422</v>
      </c>
      <c r="I86" s="12" t="s">
        <v>423</v>
      </c>
      <c r="J86" s="18" t="s">
        <v>424</v>
      </c>
      <c r="K86" s="7" t="s">
        <v>20</v>
      </c>
      <c r="L86" s="11">
        <v>472119</v>
      </c>
      <c r="M86" s="11">
        <v>69611</v>
      </c>
      <c r="N86" s="11"/>
    </row>
    <row r="87" spans="1:14" x14ac:dyDescent="0.2">
      <c r="A87" s="7" t="s">
        <v>123</v>
      </c>
      <c r="B87" s="12" t="s">
        <v>566</v>
      </c>
      <c r="C87" s="12">
        <v>2</v>
      </c>
      <c r="D87" s="12" t="s">
        <v>425</v>
      </c>
      <c r="E87" s="12" t="s">
        <v>125</v>
      </c>
      <c r="F87" s="12" t="s">
        <v>426</v>
      </c>
      <c r="G87" s="12" t="s">
        <v>427</v>
      </c>
      <c r="H87" s="12" t="s">
        <v>428</v>
      </c>
      <c r="I87" s="12" t="s">
        <v>429</v>
      </c>
      <c r="J87" s="18" t="s">
        <v>430</v>
      </c>
      <c r="K87" s="7" t="s">
        <v>20</v>
      </c>
      <c r="L87" s="11">
        <v>472119</v>
      </c>
      <c r="M87" s="11">
        <v>103341</v>
      </c>
      <c r="N87" s="11"/>
    </row>
    <row r="88" spans="1:14" x14ac:dyDescent="0.2">
      <c r="A88" s="7" t="s">
        <v>123</v>
      </c>
      <c r="B88" s="12" t="s">
        <v>566</v>
      </c>
      <c r="C88" s="12">
        <v>2</v>
      </c>
      <c r="D88" s="12" t="s">
        <v>431</v>
      </c>
      <c r="E88" s="12" t="s">
        <v>125</v>
      </c>
      <c r="F88" s="12" t="s">
        <v>402</v>
      </c>
      <c r="G88" s="12" t="s">
        <v>432</v>
      </c>
      <c r="H88" s="12" t="s">
        <v>433</v>
      </c>
      <c r="I88" s="12" t="s">
        <v>636</v>
      </c>
      <c r="J88" s="18" t="s">
        <v>434</v>
      </c>
      <c r="K88" s="7" t="s">
        <v>20</v>
      </c>
      <c r="L88" s="11">
        <v>472119</v>
      </c>
      <c r="M88" s="11">
        <v>7042</v>
      </c>
      <c r="N88" s="11"/>
    </row>
    <row r="89" spans="1:14" x14ac:dyDescent="0.2">
      <c r="A89" s="7" t="s">
        <v>137</v>
      </c>
      <c r="B89" s="12" t="s">
        <v>572</v>
      </c>
      <c r="C89" s="12">
        <v>1</v>
      </c>
      <c r="D89" s="12" t="s">
        <v>435</v>
      </c>
      <c r="E89" s="12" t="s">
        <v>138</v>
      </c>
      <c r="F89" s="12" t="s">
        <v>436</v>
      </c>
      <c r="G89" s="12" t="s">
        <v>41</v>
      </c>
      <c r="H89" s="12" t="s">
        <v>56</v>
      </c>
      <c r="I89" s="12">
        <v>10389</v>
      </c>
      <c r="J89" s="18" t="s">
        <v>437</v>
      </c>
      <c r="K89" s="7" t="s">
        <v>57</v>
      </c>
      <c r="L89" s="11">
        <v>944237</v>
      </c>
      <c r="M89" s="11">
        <v>92294</v>
      </c>
      <c r="N89" s="11"/>
    </row>
    <row r="90" spans="1:14" x14ac:dyDescent="0.2">
      <c r="A90" s="7" t="s">
        <v>137</v>
      </c>
      <c r="B90" s="12" t="s">
        <v>572</v>
      </c>
      <c r="C90" s="12">
        <v>1</v>
      </c>
      <c r="D90" s="12" t="s">
        <v>438</v>
      </c>
      <c r="E90" s="12" t="s">
        <v>138</v>
      </c>
      <c r="F90" s="12" t="s">
        <v>139</v>
      </c>
      <c r="G90" s="12" t="s">
        <v>41</v>
      </c>
      <c r="H90" s="12" t="s">
        <v>56</v>
      </c>
      <c r="I90" s="12">
        <v>68478</v>
      </c>
      <c r="J90" s="18" t="s">
        <v>439</v>
      </c>
      <c r="K90" s="7" t="s">
        <v>42</v>
      </c>
      <c r="L90" s="11">
        <v>1416356</v>
      </c>
      <c r="M90" s="11">
        <v>191650</v>
      </c>
      <c r="N90" s="11"/>
    </row>
    <row r="91" spans="1:14" x14ac:dyDescent="0.2">
      <c r="A91" s="7" t="s">
        <v>140</v>
      </c>
      <c r="B91" s="12" t="s">
        <v>570</v>
      </c>
      <c r="C91" s="12">
        <v>1</v>
      </c>
      <c r="D91" s="12" t="s">
        <v>440</v>
      </c>
      <c r="E91" s="12" t="s">
        <v>142</v>
      </c>
      <c r="F91" s="12" t="s">
        <v>143</v>
      </c>
      <c r="G91" s="12" t="s">
        <v>41</v>
      </c>
      <c r="H91" s="12" t="s">
        <v>56</v>
      </c>
      <c r="I91" s="12">
        <v>10397</v>
      </c>
      <c r="J91" s="18" t="s">
        <v>441</v>
      </c>
      <c r="K91" s="7" t="s">
        <v>57</v>
      </c>
      <c r="L91" s="11">
        <v>472119</v>
      </c>
      <c r="M91" s="11">
        <v>354089</v>
      </c>
      <c r="N91" s="11"/>
    </row>
    <row r="92" spans="1:14" x14ac:dyDescent="0.2">
      <c r="A92" s="7" t="s">
        <v>140</v>
      </c>
      <c r="B92" s="12" t="s">
        <v>570</v>
      </c>
      <c r="C92" s="12">
        <v>1</v>
      </c>
      <c r="D92" s="12" t="s">
        <v>442</v>
      </c>
      <c r="E92" s="12" t="s">
        <v>142</v>
      </c>
      <c r="F92" s="12" t="s">
        <v>443</v>
      </c>
      <c r="G92" s="12" t="s">
        <v>41</v>
      </c>
      <c r="H92" s="12" t="s">
        <v>56</v>
      </c>
      <c r="I92" s="12">
        <v>68585</v>
      </c>
      <c r="J92" s="18" t="s">
        <v>444</v>
      </c>
      <c r="K92" s="7" t="s">
        <v>42</v>
      </c>
      <c r="L92" s="11">
        <v>472119</v>
      </c>
      <c r="M92" s="11">
        <v>56728</v>
      </c>
      <c r="N92" s="11"/>
    </row>
    <row r="93" spans="1:14" x14ac:dyDescent="0.2">
      <c r="A93" s="7" t="s">
        <v>140</v>
      </c>
      <c r="B93" s="12" t="s">
        <v>570</v>
      </c>
      <c r="C93" s="12">
        <v>1</v>
      </c>
      <c r="D93" s="12" t="s">
        <v>445</v>
      </c>
      <c r="E93" s="12" t="s">
        <v>142</v>
      </c>
      <c r="F93" s="12" t="s">
        <v>446</v>
      </c>
      <c r="G93" s="12" t="s">
        <v>41</v>
      </c>
      <c r="H93" s="12" t="s">
        <v>56</v>
      </c>
      <c r="I93" s="12">
        <v>68593</v>
      </c>
      <c r="J93" s="18" t="s">
        <v>447</v>
      </c>
      <c r="K93" s="7" t="s">
        <v>42</v>
      </c>
      <c r="L93" s="11">
        <v>472119</v>
      </c>
      <c r="M93" s="11">
        <v>4203</v>
      </c>
      <c r="N93" s="11"/>
    </row>
    <row r="94" spans="1:14" x14ac:dyDescent="0.2">
      <c r="A94" s="7" t="s">
        <v>140</v>
      </c>
      <c r="B94" s="12" t="s">
        <v>570</v>
      </c>
      <c r="C94" s="12">
        <v>1</v>
      </c>
      <c r="D94" s="12" t="s">
        <v>141</v>
      </c>
      <c r="E94" s="12" t="s">
        <v>142</v>
      </c>
      <c r="F94" s="12" t="s">
        <v>143</v>
      </c>
      <c r="G94" s="12" t="s">
        <v>144</v>
      </c>
      <c r="H94" s="12" t="s">
        <v>145</v>
      </c>
      <c r="I94" s="12" t="s">
        <v>146</v>
      </c>
      <c r="J94" s="18" t="s">
        <v>147</v>
      </c>
      <c r="K94" s="7" t="s">
        <v>20</v>
      </c>
      <c r="L94" s="11">
        <v>472119</v>
      </c>
      <c r="M94" s="11">
        <v>158406</v>
      </c>
      <c r="N94" s="11"/>
    </row>
    <row r="95" spans="1:14" x14ac:dyDescent="0.2">
      <c r="A95" s="7" t="s">
        <v>448</v>
      </c>
      <c r="B95" s="12" t="s">
        <v>569</v>
      </c>
      <c r="C95" s="12">
        <v>1</v>
      </c>
      <c r="D95" s="12" t="s">
        <v>449</v>
      </c>
      <c r="E95" s="12" t="s">
        <v>450</v>
      </c>
      <c r="F95" s="12" t="s">
        <v>451</v>
      </c>
      <c r="G95" s="12" t="s">
        <v>41</v>
      </c>
      <c r="H95" s="12" t="s">
        <v>56</v>
      </c>
      <c r="I95" s="12">
        <v>68759</v>
      </c>
      <c r="J95" s="18" t="s">
        <v>452</v>
      </c>
      <c r="K95" s="7" t="s">
        <v>42</v>
      </c>
      <c r="L95" s="11">
        <v>472119</v>
      </c>
      <c r="M95" s="11">
        <v>62406</v>
      </c>
      <c r="N95" s="11"/>
    </row>
    <row r="96" spans="1:14" x14ac:dyDescent="0.2">
      <c r="A96" s="7" t="s">
        <v>148</v>
      </c>
      <c r="B96" s="12" t="s">
        <v>571</v>
      </c>
      <c r="C96" s="12">
        <v>9</v>
      </c>
      <c r="D96" s="12" t="s">
        <v>453</v>
      </c>
      <c r="E96" s="12" t="s">
        <v>150</v>
      </c>
      <c r="F96" s="12" t="s">
        <v>454</v>
      </c>
      <c r="G96" s="12" t="s">
        <v>41</v>
      </c>
      <c r="H96" s="12" t="s">
        <v>56</v>
      </c>
      <c r="I96" s="12">
        <v>68999</v>
      </c>
      <c r="J96" s="18" t="s">
        <v>455</v>
      </c>
      <c r="K96" s="7" t="s">
        <v>42</v>
      </c>
      <c r="L96" s="11">
        <v>472119</v>
      </c>
      <c r="M96" s="11">
        <v>129792</v>
      </c>
      <c r="N96" s="11"/>
    </row>
    <row r="97" spans="1:14" x14ac:dyDescent="0.2">
      <c r="A97" s="7" t="s">
        <v>148</v>
      </c>
      <c r="B97" s="12" t="s">
        <v>571</v>
      </c>
      <c r="C97" s="12">
        <v>9</v>
      </c>
      <c r="D97" s="12" t="s">
        <v>149</v>
      </c>
      <c r="E97" s="12" t="s">
        <v>150</v>
      </c>
      <c r="F97" s="12" t="s">
        <v>151</v>
      </c>
      <c r="G97" s="12" t="s">
        <v>41</v>
      </c>
      <c r="H97" s="12" t="s">
        <v>56</v>
      </c>
      <c r="I97" s="12">
        <v>69047</v>
      </c>
      <c r="J97" s="18" t="s">
        <v>152</v>
      </c>
      <c r="K97" s="7" t="s">
        <v>42</v>
      </c>
      <c r="L97" s="11">
        <v>472119</v>
      </c>
      <c r="M97" s="11">
        <v>204530</v>
      </c>
      <c r="N97" s="11"/>
    </row>
    <row r="98" spans="1:14" x14ac:dyDescent="0.2">
      <c r="A98" s="7" t="s">
        <v>148</v>
      </c>
      <c r="B98" s="12" t="s">
        <v>571</v>
      </c>
      <c r="C98" s="12">
        <v>9</v>
      </c>
      <c r="D98" s="12" t="s">
        <v>456</v>
      </c>
      <c r="E98" s="12" t="s">
        <v>150</v>
      </c>
      <c r="F98" s="12" t="s">
        <v>457</v>
      </c>
      <c r="G98" s="12" t="s">
        <v>41</v>
      </c>
      <c r="H98" s="12" t="s">
        <v>56</v>
      </c>
      <c r="I98" s="12">
        <v>69070</v>
      </c>
      <c r="J98" s="18" t="s">
        <v>458</v>
      </c>
      <c r="K98" s="7" t="s">
        <v>42</v>
      </c>
      <c r="L98" s="11">
        <v>472119</v>
      </c>
      <c r="M98" s="11">
        <v>75344</v>
      </c>
      <c r="N98" s="11"/>
    </row>
    <row r="99" spans="1:14" x14ac:dyDescent="0.2">
      <c r="A99" s="7" t="s">
        <v>459</v>
      </c>
      <c r="B99" s="12" t="s">
        <v>573</v>
      </c>
      <c r="C99" s="12">
        <v>39</v>
      </c>
      <c r="D99" s="12" t="s">
        <v>460</v>
      </c>
      <c r="E99" s="12" t="s">
        <v>461</v>
      </c>
      <c r="F99" s="12" t="s">
        <v>462</v>
      </c>
      <c r="G99" s="12" t="s">
        <v>41</v>
      </c>
      <c r="H99" s="12" t="s">
        <v>56</v>
      </c>
      <c r="I99" s="12">
        <v>69229</v>
      </c>
      <c r="J99" s="18" t="s">
        <v>463</v>
      </c>
      <c r="K99" s="7" t="s">
        <v>42</v>
      </c>
      <c r="L99" s="11">
        <v>472119</v>
      </c>
      <c r="M99" s="11">
        <v>22163</v>
      </c>
      <c r="N99" s="11"/>
    </row>
    <row r="100" spans="1:14" x14ac:dyDescent="0.2">
      <c r="A100" s="7" t="s">
        <v>459</v>
      </c>
      <c r="B100" s="12" t="s">
        <v>573</v>
      </c>
      <c r="C100" s="12">
        <v>39</v>
      </c>
      <c r="D100" s="12" t="s">
        <v>464</v>
      </c>
      <c r="E100" s="12" t="s">
        <v>461</v>
      </c>
      <c r="F100" s="12" t="s">
        <v>465</v>
      </c>
      <c r="G100" s="12" t="s">
        <v>41</v>
      </c>
      <c r="H100" s="12" t="s">
        <v>56</v>
      </c>
      <c r="I100" s="12">
        <v>76786</v>
      </c>
      <c r="J100" s="18" t="s">
        <v>466</v>
      </c>
      <c r="K100" s="7" t="s">
        <v>42</v>
      </c>
      <c r="L100" s="11">
        <v>472119</v>
      </c>
      <c r="M100" s="11">
        <v>113278</v>
      </c>
      <c r="N100" s="11"/>
    </row>
    <row r="101" spans="1:14" x14ac:dyDescent="0.2">
      <c r="A101" s="7" t="s">
        <v>153</v>
      </c>
      <c r="B101" s="12" t="s">
        <v>568</v>
      </c>
      <c r="C101" s="12">
        <v>3</v>
      </c>
      <c r="D101" s="12" t="s">
        <v>467</v>
      </c>
      <c r="E101" s="12" t="s">
        <v>155</v>
      </c>
      <c r="F101" s="12" t="s">
        <v>468</v>
      </c>
      <c r="G101" s="12" t="s">
        <v>41</v>
      </c>
      <c r="H101" s="12" t="s">
        <v>56</v>
      </c>
      <c r="I101" s="12">
        <v>69427</v>
      </c>
      <c r="J101" s="18" t="s">
        <v>469</v>
      </c>
      <c r="K101" s="7" t="s">
        <v>42</v>
      </c>
      <c r="L101" s="11">
        <v>472119</v>
      </c>
      <c r="M101" s="11">
        <v>174697</v>
      </c>
      <c r="N101" s="11"/>
    </row>
    <row r="102" spans="1:14" x14ac:dyDescent="0.2">
      <c r="A102" s="7" t="s">
        <v>153</v>
      </c>
      <c r="B102" s="12" t="s">
        <v>568</v>
      </c>
      <c r="C102" s="12">
        <v>3</v>
      </c>
      <c r="D102" s="12" t="s">
        <v>154</v>
      </c>
      <c r="E102" s="12" t="s">
        <v>155</v>
      </c>
      <c r="F102" s="12" t="s">
        <v>156</v>
      </c>
      <c r="G102" s="12" t="s">
        <v>41</v>
      </c>
      <c r="H102" s="12" t="s">
        <v>56</v>
      </c>
      <c r="I102" s="12">
        <v>69674</v>
      </c>
      <c r="J102" s="18" t="s">
        <v>157</v>
      </c>
      <c r="K102" s="7" t="s">
        <v>42</v>
      </c>
      <c r="L102" s="11">
        <v>472119</v>
      </c>
      <c r="M102" s="11">
        <v>107715</v>
      </c>
      <c r="N102" s="11"/>
    </row>
    <row r="103" spans="1:14" x14ac:dyDescent="0.2">
      <c r="A103" s="7" t="s">
        <v>153</v>
      </c>
      <c r="B103" s="12" t="s">
        <v>568</v>
      </c>
      <c r="C103" s="12">
        <v>3</v>
      </c>
      <c r="D103" s="12" t="s">
        <v>470</v>
      </c>
      <c r="E103" s="12" t="s">
        <v>155</v>
      </c>
      <c r="F103" s="12" t="s">
        <v>471</v>
      </c>
      <c r="G103" s="12" t="s">
        <v>41</v>
      </c>
      <c r="H103" s="12" t="s">
        <v>56</v>
      </c>
      <c r="I103" s="12">
        <v>73387</v>
      </c>
      <c r="J103" s="18" t="s">
        <v>472</v>
      </c>
      <c r="K103" s="7" t="s">
        <v>42</v>
      </c>
      <c r="L103" s="11">
        <v>472119</v>
      </c>
      <c r="M103" s="11">
        <v>77043</v>
      </c>
      <c r="N103" s="11"/>
    </row>
    <row r="104" spans="1:14" x14ac:dyDescent="0.2">
      <c r="A104" s="7" t="s">
        <v>153</v>
      </c>
      <c r="B104" s="12" t="s">
        <v>568</v>
      </c>
      <c r="C104" s="12">
        <v>3</v>
      </c>
      <c r="D104" s="12" t="s">
        <v>473</v>
      </c>
      <c r="E104" s="12" t="s">
        <v>155</v>
      </c>
      <c r="F104" s="12" t="s">
        <v>468</v>
      </c>
      <c r="G104" s="12" t="s">
        <v>474</v>
      </c>
      <c r="H104" s="12" t="s">
        <v>475</v>
      </c>
      <c r="I104" s="12" t="s">
        <v>476</v>
      </c>
      <c r="J104" s="18" t="s">
        <v>477</v>
      </c>
      <c r="K104" s="7" t="s">
        <v>20</v>
      </c>
      <c r="L104" s="11">
        <v>472119</v>
      </c>
      <c r="M104" s="11">
        <v>107789</v>
      </c>
      <c r="N104" s="11"/>
    </row>
    <row r="105" spans="1:14" x14ac:dyDescent="0.2">
      <c r="A105" s="7" t="s">
        <v>153</v>
      </c>
      <c r="B105" s="12" t="s">
        <v>568</v>
      </c>
      <c r="C105" s="12">
        <v>3</v>
      </c>
      <c r="D105" s="12" t="s">
        <v>478</v>
      </c>
      <c r="E105" s="12" t="s">
        <v>155</v>
      </c>
      <c r="F105" s="12" t="s">
        <v>468</v>
      </c>
      <c r="G105" s="12" t="s">
        <v>479</v>
      </c>
      <c r="H105" s="12" t="s">
        <v>480</v>
      </c>
      <c r="I105" s="12" t="s">
        <v>481</v>
      </c>
      <c r="J105" s="18" t="s">
        <v>482</v>
      </c>
      <c r="K105" s="7" t="s">
        <v>20</v>
      </c>
      <c r="L105" s="11">
        <v>472119</v>
      </c>
      <c r="M105" s="11">
        <v>13230</v>
      </c>
      <c r="N105" s="11"/>
    </row>
    <row r="106" spans="1:14" x14ac:dyDescent="0.2">
      <c r="A106" s="7" t="s">
        <v>483</v>
      </c>
      <c r="B106" s="12" t="s">
        <v>578</v>
      </c>
      <c r="C106" s="12">
        <v>1</v>
      </c>
      <c r="D106" s="12" t="s">
        <v>484</v>
      </c>
      <c r="E106" s="12" t="s">
        <v>485</v>
      </c>
      <c r="F106" s="12" t="s">
        <v>486</v>
      </c>
      <c r="G106" s="12" t="s">
        <v>41</v>
      </c>
      <c r="H106" s="12" t="s">
        <v>56</v>
      </c>
      <c r="I106" s="12">
        <v>10447</v>
      </c>
      <c r="J106" s="18" t="s">
        <v>487</v>
      </c>
      <c r="K106" s="7" t="s">
        <v>57</v>
      </c>
      <c r="L106" s="11">
        <v>472119</v>
      </c>
      <c r="M106" s="11">
        <v>130796</v>
      </c>
      <c r="N106" s="11"/>
    </row>
    <row r="107" spans="1:14" x14ac:dyDescent="0.2">
      <c r="A107" s="7" t="s">
        <v>488</v>
      </c>
      <c r="B107" s="12" t="s">
        <v>577</v>
      </c>
      <c r="C107" s="12">
        <v>9</v>
      </c>
      <c r="D107" s="12" t="s">
        <v>489</v>
      </c>
      <c r="E107" s="12" t="s">
        <v>490</v>
      </c>
      <c r="F107" s="12" t="s">
        <v>491</v>
      </c>
      <c r="G107" s="12" t="s">
        <v>41</v>
      </c>
      <c r="H107" s="12" t="s">
        <v>56</v>
      </c>
      <c r="I107" s="12">
        <v>69856</v>
      </c>
      <c r="J107" s="18" t="s">
        <v>492</v>
      </c>
      <c r="K107" s="7" t="s">
        <v>42</v>
      </c>
      <c r="L107" s="11">
        <v>944237</v>
      </c>
      <c r="M107" s="11">
        <v>157300</v>
      </c>
      <c r="N107" s="11"/>
    </row>
    <row r="108" spans="1:14" x14ac:dyDescent="0.2">
      <c r="A108" s="7" t="s">
        <v>488</v>
      </c>
      <c r="B108" s="12" t="s">
        <v>577</v>
      </c>
      <c r="C108" s="12">
        <v>9</v>
      </c>
      <c r="D108" s="12" t="s">
        <v>493</v>
      </c>
      <c r="E108" s="12" t="s">
        <v>490</v>
      </c>
      <c r="F108" s="12" t="s">
        <v>494</v>
      </c>
      <c r="G108" s="12" t="s">
        <v>41</v>
      </c>
      <c r="H108" s="12" t="s">
        <v>56</v>
      </c>
      <c r="I108" s="12">
        <v>69922</v>
      </c>
      <c r="J108" s="18" t="s">
        <v>495</v>
      </c>
      <c r="K108" s="7" t="s">
        <v>42</v>
      </c>
      <c r="L108" s="11">
        <v>472119</v>
      </c>
      <c r="M108" s="11">
        <v>4085</v>
      </c>
      <c r="N108" s="11"/>
    </row>
    <row r="109" spans="1:14" x14ac:dyDescent="0.2">
      <c r="A109" s="7" t="s">
        <v>488</v>
      </c>
      <c r="B109" s="12" t="s">
        <v>577</v>
      </c>
      <c r="C109" s="12">
        <v>9</v>
      </c>
      <c r="D109" s="12" t="s">
        <v>496</v>
      </c>
      <c r="E109" s="12" t="s">
        <v>490</v>
      </c>
      <c r="F109" s="12" t="s">
        <v>497</v>
      </c>
      <c r="G109" s="12" t="s">
        <v>41</v>
      </c>
      <c r="H109" s="12" t="s">
        <v>56</v>
      </c>
      <c r="I109" s="12">
        <v>75267</v>
      </c>
      <c r="J109" s="18" t="s">
        <v>498</v>
      </c>
      <c r="K109" s="7" t="s">
        <v>42</v>
      </c>
      <c r="L109" s="11">
        <v>944237</v>
      </c>
      <c r="M109" s="11">
        <v>120100</v>
      </c>
      <c r="N109" s="11"/>
    </row>
    <row r="110" spans="1:14" x14ac:dyDescent="0.2">
      <c r="A110" s="7" t="s">
        <v>37</v>
      </c>
      <c r="B110" s="12" t="s">
        <v>581</v>
      </c>
      <c r="C110" s="12">
        <v>1</v>
      </c>
      <c r="D110" s="12" t="s">
        <v>38</v>
      </c>
      <c r="E110" s="12" t="s">
        <v>39</v>
      </c>
      <c r="F110" s="12" t="s">
        <v>40</v>
      </c>
      <c r="G110" s="12" t="s">
        <v>41</v>
      </c>
      <c r="H110" s="12" t="s">
        <v>56</v>
      </c>
      <c r="I110" s="12">
        <v>70359</v>
      </c>
      <c r="J110" s="18" t="s">
        <v>43</v>
      </c>
      <c r="K110" s="7" t="s">
        <v>42</v>
      </c>
      <c r="L110" s="11">
        <v>472119</v>
      </c>
      <c r="M110" s="11">
        <v>263714</v>
      </c>
      <c r="N110" s="11"/>
    </row>
    <row r="111" spans="1:14" x14ac:dyDescent="0.2">
      <c r="A111" s="7" t="s">
        <v>158</v>
      </c>
      <c r="B111" s="12" t="s">
        <v>574</v>
      </c>
      <c r="C111" s="12">
        <v>3</v>
      </c>
      <c r="D111" s="12" t="s">
        <v>499</v>
      </c>
      <c r="E111" s="12" t="s">
        <v>160</v>
      </c>
      <c r="F111" s="12" t="s">
        <v>500</v>
      </c>
      <c r="G111" s="12" t="s">
        <v>41</v>
      </c>
      <c r="H111" s="12" t="s">
        <v>56</v>
      </c>
      <c r="I111" s="12">
        <v>10488</v>
      </c>
      <c r="J111" s="18" t="s">
        <v>501</v>
      </c>
      <c r="K111" s="7" t="s">
        <v>57</v>
      </c>
      <c r="L111" s="11">
        <v>472119</v>
      </c>
      <c r="M111" s="11">
        <v>143836</v>
      </c>
      <c r="N111" s="11"/>
    </row>
    <row r="112" spans="1:14" x14ac:dyDescent="0.2">
      <c r="A112" s="7" t="s">
        <v>158</v>
      </c>
      <c r="B112" s="12" t="s">
        <v>574</v>
      </c>
      <c r="C112" s="12">
        <v>3</v>
      </c>
      <c r="D112" s="12" t="s">
        <v>159</v>
      </c>
      <c r="E112" s="12" t="s">
        <v>160</v>
      </c>
      <c r="F112" s="12" t="s">
        <v>161</v>
      </c>
      <c r="G112" s="12" t="s">
        <v>41</v>
      </c>
      <c r="H112" s="12" t="s">
        <v>56</v>
      </c>
      <c r="I112" s="12">
        <v>70532</v>
      </c>
      <c r="J112" s="18" t="s">
        <v>162</v>
      </c>
      <c r="K112" s="7" t="s">
        <v>42</v>
      </c>
      <c r="L112" s="11">
        <v>472119</v>
      </c>
      <c r="M112" s="11">
        <v>82133</v>
      </c>
      <c r="N112" s="11"/>
    </row>
    <row r="113" spans="1:14" x14ac:dyDescent="0.2">
      <c r="A113" s="7" t="s">
        <v>158</v>
      </c>
      <c r="B113" s="12" t="s">
        <v>574</v>
      </c>
      <c r="C113" s="12">
        <v>3</v>
      </c>
      <c r="D113" s="12" t="s">
        <v>502</v>
      </c>
      <c r="E113" s="12" t="s">
        <v>160</v>
      </c>
      <c r="F113" s="12" t="s">
        <v>503</v>
      </c>
      <c r="G113" s="12" t="s">
        <v>41</v>
      </c>
      <c r="H113" s="12" t="s">
        <v>56</v>
      </c>
      <c r="I113" s="12">
        <v>70540</v>
      </c>
      <c r="J113" s="18" t="s">
        <v>504</v>
      </c>
      <c r="K113" s="7" t="s">
        <v>42</v>
      </c>
      <c r="L113" s="11">
        <v>944237</v>
      </c>
      <c r="M113" s="11">
        <v>76202</v>
      </c>
      <c r="N113" s="11"/>
    </row>
    <row r="114" spans="1:14" x14ac:dyDescent="0.2">
      <c r="A114" s="7" t="s">
        <v>163</v>
      </c>
      <c r="B114" s="12" t="s">
        <v>579</v>
      </c>
      <c r="C114" s="12">
        <v>6</v>
      </c>
      <c r="D114" s="12" t="s">
        <v>505</v>
      </c>
      <c r="E114" s="12" t="s">
        <v>164</v>
      </c>
      <c r="F114" s="12" t="s">
        <v>506</v>
      </c>
      <c r="G114" s="12" t="s">
        <v>507</v>
      </c>
      <c r="H114" s="12" t="s">
        <v>508</v>
      </c>
      <c r="I114" s="12" t="s">
        <v>509</v>
      </c>
      <c r="J114" s="18" t="s">
        <v>510</v>
      </c>
      <c r="K114" s="7" t="s">
        <v>20</v>
      </c>
      <c r="L114" s="11">
        <v>472119</v>
      </c>
      <c r="M114" s="11">
        <v>18508</v>
      </c>
      <c r="N114" s="11"/>
    </row>
    <row r="115" spans="1:14" x14ac:dyDescent="0.2">
      <c r="A115" s="7" t="s">
        <v>163</v>
      </c>
      <c r="B115" s="12" t="s">
        <v>579</v>
      </c>
      <c r="C115" s="12">
        <v>6</v>
      </c>
      <c r="D115" s="12" t="s">
        <v>511</v>
      </c>
      <c r="E115" s="12" t="s">
        <v>164</v>
      </c>
      <c r="F115" s="12" t="s">
        <v>512</v>
      </c>
      <c r="G115" s="12" t="s">
        <v>513</v>
      </c>
      <c r="H115" s="12" t="s">
        <v>514</v>
      </c>
      <c r="I115" s="12" t="s">
        <v>515</v>
      </c>
      <c r="J115" s="18" t="s">
        <v>516</v>
      </c>
      <c r="K115" s="7" t="s">
        <v>20</v>
      </c>
      <c r="L115" s="11">
        <v>472119</v>
      </c>
      <c r="M115" s="11">
        <v>58669</v>
      </c>
      <c r="N115" s="11"/>
    </row>
    <row r="116" spans="1:14" x14ac:dyDescent="0.2">
      <c r="A116" s="7" t="s">
        <v>517</v>
      </c>
      <c r="B116" s="12" t="s">
        <v>575</v>
      </c>
      <c r="C116" s="12">
        <v>35</v>
      </c>
      <c r="D116" s="12" t="s">
        <v>518</v>
      </c>
      <c r="E116" s="12" t="s">
        <v>519</v>
      </c>
      <c r="F116" s="12" t="s">
        <v>520</v>
      </c>
      <c r="G116" s="12" t="s">
        <v>41</v>
      </c>
      <c r="H116" s="12" t="s">
        <v>56</v>
      </c>
      <c r="I116" s="12">
        <v>71043</v>
      </c>
      <c r="J116" s="18" t="s">
        <v>521</v>
      </c>
      <c r="K116" s="7" t="s">
        <v>42</v>
      </c>
      <c r="L116" s="11">
        <v>472119</v>
      </c>
      <c r="M116" s="11">
        <v>4339</v>
      </c>
      <c r="N116" s="11"/>
    </row>
    <row r="117" spans="1:14" x14ac:dyDescent="0.2">
      <c r="A117" s="7" t="s">
        <v>517</v>
      </c>
      <c r="B117" s="12" t="s">
        <v>575</v>
      </c>
      <c r="C117" s="12">
        <v>35</v>
      </c>
      <c r="D117" s="12" t="s">
        <v>522</v>
      </c>
      <c r="E117" s="12" t="s">
        <v>519</v>
      </c>
      <c r="F117" s="12" t="s">
        <v>523</v>
      </c>
      <c r="G117" s="12" t="s">
        <v>41</v>
      </c>
      <c r="H117" s="12" t="s">
        <v>56</v>
      </c>
      <c r="I117" s="12">
        <v>75572</v>
      </c>
      <c r="J117" s="18" t="s">
        <v>524</v>
      </c>
      <c r="K117" s="7" t="s">
        <v>42</v>
      </c>
      <c r="L117" s="11">
        <v>472119</v>
      </c>
      <c r="M117" s="11">
        <v>173136</v>
      </c>
      <c r="N117" s="11"/>
    </row>
    <row r="118" spans="1:14" x14ac:dyDescent="0.2">
      <c r="A118" s="7" t="s">
        <v>517</v>
      </c>
      <c r="B118" s="12" t="s">
        <v>575</v>
      </c>
      <c r="C118" s="12">
        <v>35</v>
      </c>
      <c r="D118" s="12" t="s">
        <v>525</v>
      </c>
      <c r="E118" s="12" t="s">
        <v>519</v>
      </c>
      <c r="F118" s="12" t="s">
        <v>526</v>
      </c>
      <c r="G118" s="12" t="s">
        <v>527</v>
      </c>
      <c r="H118" s="12" t="s">
        <v>528</v>
      </c>
      <c r="I118" s="12" t="s">
        <v>529</v>
      </c>
      <c r="J118" s="18" t="s">
        <v>530</v>
      </c>
      <c r="K118" s="7" t="s">
        <v>20</v>
      </c>
      <c r="L118" s="11">
        <v>472119</v>
      </c>
      <c r="M118" s="11">
        <v>77223</v>
      </c>
      <c r="N118" s="11"/>
    </row>
    <row r="119" spans="1:14" x14ac:dyDescent="0.2">
      <c r="A119" s="7" t="s">
        <v>531</v>
      </c>
      <c r="B119" s="12" t="s">
        <v>580</v>
      </c>
      <c r="C119" s="12">
        <v>22</v>
      </c>
      <c r="D119" s="12" t="s">
        <v>532</v>
      </c>
      <c r="E119" s="12" t="s">
        <v>533</v>
      </c>
      <c r="F119" s="12" t="s">
        <v>534</v>
      </c>
      <c r="G119" s="12" t="s">
        <v>535</v>
      </c>
      <c r="H119" s="12" t="s">
        <v>536</v>
      </c>
      <c r="I119" s="12" t="s">
        <v>537</v>
      </c>
      <c r="J119" s="18" t="s">
        <v>538</v>
      </c>
      <c r="K119" s="7" t="s">
        <v>20</v>
      </c>
      <c r="L119" s="11">
        <v>472119</v>
      </c>
      <c r="M119" s="11">
        <v>90338</v>
      </c>
      <c r="N119" s="11"/>
    </row>
    <row r="120" spans="1:14" x14ac:dyDescent="0.2">
      <c r="A120" s="7" t="s">
        <v>539</v>
      </c>
      <c r="B120" s="12" t="s">
        <v>576</v>
      </c>
      <c r="C120" s="12">
        <v>1</v>
      </c>
      <c r="D120" s="12" t="s">
        <v>540</v>
      </c>
      <c r="E120" s="12" t="s">
        <v>541</v>
      </c>
      <c r="F120" s="12" t="s">
        <v>542</v>
      </c>
      <c r="G120" s="12" t="s">
        <v>41</v>
      </c>
      <c r="H120" s="12" t="s">
        <v>56</v>
      </c>
      <c r="I120" s="12">
        <v>71993</v>
      </c>
      <c r="J120" s="18" t="s">
        <v>543</v>
      </c>
      <c r="K120" s="7" t="s">
        <v>42</v>
      </c>
      <c r="L120" s="11">
        <v>472119</v>
      </c>
      <c r="M120" s="11">
        <v>125051</v>
      </c>
      <c r="N120" s="11"/>
    </row>
    <row r="121" spans="1:14" x14ac:dyDescent="0.2">
      <c r="A121" s="7" t="s">
        <v>539</v>
      </c>
      <c r="B121" s="12" t="s">
        <v>576</v>
      </c>
      <c r="C121" s="12">
        <v>1</v>
      </c>
      <c r="D121" s="12" t="s">
        <v>544</v>
      </c>
      <c r="E121" s="12" t="s">
        <v>541</v>
      </c>
      <c r="F121" s="12" t="s">
        <v>545</v>
      </c>
      <c r="G121" s="12" t="s">
        <v>41</v>
      </c>
      <c r="H121" s="12" t="s">
        <v>56</v>
      </c>
      <c r="I121" s="12">
        <v>72249</v>
      </c>
      <c r="J121" s="18" t="s">
        <v>546</v>
      </c>
      <c r="K121" s="7" t="s">
        <v>42</v>
      </c>
      <c r="L121" s="11">
        <v>472119</v>
      </c>
      <c r="M121" s="11">
        <v>88621</v>
      </c>
      <c r="N121" s="11"/>
    </row>
    <row r="122" spans="1:14" x14ac:dyDescent="0.2">
      <c r="A122" s="7" t="s">
        <v>539</v>
      </c>
      <c r="B122" s="12" t="s">
        <v>576</v>
      </c>
      <c r="C122" s="12">
        <v>1</v>
      </c>
      <c r="D122" s="12" t="s">
        <v>547</v>
      </c>
      <c r="E122" s="12" t="s">
        <v>541</v>
      </c>
      <c r="F122" s="12" t="s">
        <v>548</v>
      </c>
      <c r="G122" s="12" t="s">
        <v>41</v>
      </c>
      <c r="H122" s="12" t="s">
        <v>56</v>
      </c>
      <c r="I122" s="12">
        <v>75523</v>
      </c>
      <c r="J122" s="18" t="s">
        <v>549</v>
      </c>
      <c r="K122" s="7" t="s">
        <v>42</v>
      </c>
      <c r="L122" s="11">
        <v>472119</v>
      </c>
      <c r="M122" s="11">
        <v>48095</v>
      </c>
      <c r="N122" s="11"/>
    </row>
    <row r="123" spans="1:14" x14ac:dyDescent="0.2">
      <c r="A123" s="7" t="s">
        <v>539</v>
      </c>
      <c r="B123" s="12" t="s">
        <v>576</v>
      </c>
      <c r="C123" s="12">
        <v>1</v>
      </c>
      <c r="D123" s="12" t="s">
        <v>550</v>
      </c>
      <c r="E123" s="12" t="s">
        <v>541</v>
      </c>
      <c r="F123" s="12" t="s">
        <v>551</v>
      </c>
      <c r="G123" s="12" t="s">
        <v>41</v>
      </c>
      <c r="H123" s="12" t="s">
        <v>56</v>
      </c>
      <c r="I123" s="12">
        <v>75531</v>
      </c>
      <c r="J123" s="18" t="s">
        <v>552</v>
      </c>
      <c r="K123" s="7" t="s">
        <v>42</v>
      </c>
      <c r="L123" s="11">
        <v>472119</v>
      </c>
      <c r="M123" s="11">
        <v>48725</v>
      </c>
      <c r="N123" s="11"/>
    </row>
    <row r="124" spans="1:14" x14ac:dyDescent="0.2">
      <c r="A124" s="7" t="s">
        <v>553</v>
      </c>
      <c r="B124" s="12" t="s">
        <v>582</v>
      </c>
      <c r="C124" s="12">
        <v>58</v>
      </c>
      <c r="D124" s="12" t="s">
        <v>554</v>
      </c>
      <c r="E124" s="12" t="s">
        <v>555</v>
      </c>
      <c r="F124" s="12" t="s">
        <v>556</v>
      </c>
      <c r="G124" s="12" t="s">
        <v>41</v>
      </c>
      <c r="H124" s="12" t="s">
        <v>56</v>
      </c>
      <c r="I124" s="12">
        <v>72603</v>
      </c>
      <c r="J124" s="18" t="s">
        <v>557</v>
      </c>
      <c r="K124" s="7" t="s">
        <v>42</v>
      </c>
      <c r="L124" s="11">
        <v>472119</v>
      </c>
      <c r="M124" s="11">
        <v>57364</v>
      </c>
      <c r="N124" s="11"/>
    </row>
    <row r="125" spans="1:14" x14ac:dyDescent="0.2">
      <c r="A125" s="7" t="s">
        <v>165</v>
      </c>
      <c r="B125" s="12" t="s">
        <v>583</v>
      </c>
      <c r="C125" s="12">
        <v>2</v>
      </c>
      <c r="D125" s="12" t="s">
        <v>166</v>
      </c>
      <c r="E125" s="12" t="s">
        <v>167</v>
      </c>
      <c r="F125" s="12" t="s">
        <v>168</v>
      </c>
      <c r="G125" s="12" t="s">
        <v>41</v>
      </c>
      <c r="H125" s="12" t="s">
        <v>56</v>
      </c>
      <c r="I125" s="12">
        <v>10587</v>
      </c>
      <c r="J125" s="18" t="s">
        <v>169</v>
      </c>
      <c r="K125" s="7" t="s">
        <v>57</v>
      </c>
      <c r="L125" s="11">
        <v>472119</v>
      </c>
      <c r="M125" s="19">
        <v>134265</v>
      </c>
      <c r="N125" s="11"/>
    </row>
    <row r="126" spans="1:14" ht="15.75" x14ac:dyDescent="0.25">
      <c r="A126" s="32" t="s">
        <v>44</v>
      </c>
      <c r="B126" s="33"/>
      <c r="C126" s="33"/>
      <c r="D126" s="33"/>
      <c r="E126" s="33"/>
      <c r="F126" s="33"/>
      <c r="G126" s="33"/>
      <c r="H126" s="33"/>
      <c r="I126" s="33"/>
      <c r="J126" s="34"/>
      <c r="K126" s="32"/>
      <c r="L126" s="36">
        <f>SUBTOTAL(109,Table1[2024-25
Final
Allocation
Amount])</f>
        <v>84981386</v>
      </c>
      <c r="M126" s="35">
        <f>SUBTOTAL(109,Table1[4th Apportionment])</f>
        <v>12851598</v>
      </c>
      <c r="N126" s="11"/>
    </row>
    <row r="127" spans="1:14" x14ac:dyDescent="0.2">
      <c r="A127" s="7" t="s">
        <v>45</v>
      </c>
      <c r="B127" s="29"/>
      <c r="C127" s="29"/>
      <c r="D127" s="29"/>
      <c r="E127" s="29"/>
      <c r="F127" s="29"/>
      <c r="G127" s="29"/>
      <c r="H127" s="29"/>
      <c r="I127" s="29"/>
      <c r="J127" s="30"/>
      <c r="K127"/>
      <c r="L127"/>
      <c r="M127" s="31"/>
      <c r="N127" s="11"/>
    </row>
    <row r="128" spans="1:14" x14ac:dyDescent="0.2">
      <c r="A128" s="7" t="s">
        <v>46</v>
      </c>
      <c r="B128" s="29"/>
      <c r="C128" s="29"/>
      <c r="D128" s="29"/>
      <c r="E128" s="29"/>
      <c r="F128" s="29"/>
      <c r="G128" s="29"/>
      <c r="H128" s="29"/>
      <c r="I128" s="29"/>
      <c r="J128" s="30"/>
      <c r="K128"/>
      <c r="L128"/>
      <c r="M128" s="31"/>
      <c r="N128" s="11"/>
    </row>
    <row r="129" spans="1:14" x14ac:dyDescent="0.2">
      <c r="A129" s="13" t="s">
        <v>172</v>
      </c>
      <c r="B129" s="29"/>
      <c r="C129" s="29"/>
      <c r="D129" s="29"/>
      <c r="E129" s="29"/>
      <c r="F129" s="29"/>
      <c r="G129" s="29"/>
      <c r="H129" s="29"/>
      <c r="I129" s="29"/>
      <c r="J129" s="30"/>
      <c r="K129"/>
      <c r="L129"/>
      <c r="M129" s="31"/>
      <c r="N129" s="11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93EE-0325-4323-A47A-752EA4051559}">
  <dimension ref="A1:E47"/>
  <sheetViews>
    <sheetView workbookViewId="0"/>
  </sheetViews>
  <sheetFormatPr defaultColWidth="9.33203125" defaultRowHeight="15" x14ac:dyDescent="0.2"/>
  <cols>
    <col min="1" max="1" width="11.33203125" style="7" customWidth="1"/>
    <col min="2" max="2" width="28.6640625" style="7" customWidth="1"/>
    <col min="3" max="3" width="30.6640625" style="7" customWidth="1"/>
    <col min="4" max="4" width="20.88671875" style="7" customWidth="1"/>
    <col min="5" max="5" width="17.5546875" style="7" customWidth="1"/>
    <col min="6" max="16384" width="9.33203125" style="7"/>
  </cols>
  <sheetData>
    <row r="1" spans="1:5" ht="23.25" x14ac:dyDescent="0.35">
      <c r="A1" s="37" t="s">
        <v>171</v>
      </c>
      <c r="B1" s="14"/>
      <c r="C1" s="14"/>
      <c r="D1" s="14"/>
    </row>
    <row r="2" spans="1:5" ht="20.25" x14ac:dyDescent="0.3">
      <c r="A2" s="25" t="s">
        <v>0</v>
      </c>
      <c r="B2" s="1"/>
      <c r="C2" s="2"/>
      <c r="D2" s="15"/>
    </row>
    <row r="3" spans="1:5" ht="18" x14ac:dyDescent="0.2">
      <c r="A3" s="26" t="s">
        <v>1</v>
      </c>
      <c r="B3" s="3"/>
      <c r="C3" s="16"/>
      <c r="D3" s="10"/>
    </row>
    <row r="4" spans="1:5" ht="15.75" x14ac:dyDescent="0.25">
      <c r="A4" s="17" t="s">
        <v>2</v>
      </c>
      <c r="B4" s="3"/>
      <c r="C4" s="16"/>
      <c r="D4" s="15"/>
    </row>
    <row r="5" spans="1:5" ht="38.1" customHeight="1" x14ac:dyDescent="0.25">
      <c r="A5" s="28" t="s">
        <v>47</v>
      </c>
      <c r="B5" s="28" t="s">
        <v>48</v>
      </c>
      <c r="C5" s="28" t="s">
        <v>49</v>
      </c>
      <c r="D5" s="28" t="s">
        <v>50</v>
      </c>
      <c r="E5" s="28" t="s">
        <v>635</v>
      </c>
    </row>
    <row r="6" spans="1:5" x14ac:dyDescent="0.2">
      <c r="A6" s="21" t="s">
        <v>177</v>
      </c>
      <c r="B6" s="7" t="s">
        <v>175</v>
      </c>
      <c r="C6" s="12" t="s">
        <v>596</v>
      </c>
      <c r="D6" s="11">
        <v>557789</v>
      </c>
      <c r="E6" s="12" t="s">
        <v>597</v>
      </c>
    </row>
    <row r="7" spans="1:5" x14ac:dyDescent="0.2">
      <c r="A7" s="21" t="s">
        <v>196</v>
      </c>
      <c r="B7" s="7" t="s">
        <v>194</v>
      </c>
      <c r="C7" s="12" t="s">
        <v>596</v>
      </c>
      <c r="D7" s="11">
        <v>57800</v>
      </c>
      <c r="E7" s="12" t="s">
        <v>598</v>
      </c>
    </row>
    <row r="8" spans="1:5" x14ac:dyDescent="0.2">
      <c r="A8" s="21" t="s">
        <v>201</v>
      </c>
      <c r="B8" s="7" t="s">
        <v>199</v>
      </c>
      <c r="C8" s="12" t="s">
        <v>596</v>
      </c>
      <c r="D8" s="11">
        <v>314821</v>
      </c>
      <c r="E8" s="12" t="s">
        <v>599</v>
      </c>
    </row>
    <row r="9" spans="1:5" x14ac:dyDescent="0.2">
      <c r="A9" s="21" t="s">
        <v>54</v>
      </c>
      <c r="B9" s="7" t="s">
        <v>52</v>
      </c>
      <c r="C9" s="12" t="s">
        <v>596</v>
      </c>
      <c r="D9" s="11">
        <v>201214</v>
      </c>
      <c r="E9" s="12" t="s">
        <v>600</v>
      </c>
    </row>
    <row r="10" spans="1:5" x14ac:dyDescent="0.2">
      <c r="A10" s="21" t="s">
        <v>61</v>
      </c>
      <c r="B10" s="7" t="s">
        <v>59</v>
      </c>
      <c r="C10" s="12" t="s">
        <v>596</v>
      </c>
      <c r="D10" s="11">
        <v>688127</v>
      </c>
      <c r="E10" s="12" t="s">
        <v>601</v>
      </c>
    </row>
    <row r="11" spans="1:5" x14ac:dyDescent="0.2">
      <c r="A11" s="21" t="s">
        <v>72</v>
      </c>
      <c r="B11" s="7" t="s">
        <v>70</v>
      </c>
      <c r="C11" s="12" t="s">
        <v>596</v>
      </c>
      <c r="D11" s="11">
        <v>113059</v>
      </c>
      <c r="E11" s="12" t="s">
        <v>602</v>
      </c>
    </row>
    <row r="12" spans="1:5" x14ac:dyDescent="0.2">
      <c r="A12" s="21" t="s">
        <v>229</v>
      </c>
      <c r="B12" s="7" t="s">
        <v>227</v>
      </c>
      <c r="C12" s="12" t="s">
        <v>596</v>
      </c>
      <c r="D12" s="11">
        <v>20685</v>
      </c>
      <c r="E12" s="12" t="s">
        <v>603</v>
      </c>
    </row>
    <row r="13" spans="1:5" x14ac:dyDescent="0.2">
      <c r="A13" s="21" t="s">
        <v>16</v>
      </c>
      <c r="B13" s="7" t="s">
        <v>14</v>
      </c>
      <c r="C13" s="12" t="s">
        <v>596</v>
      </c>
      <c r="D13" s="11">
        <v>309170</v>
      </c>
      <c r="E13" s="12" t="s">
        <v>604</v>
      </c>
    </row>
    <row r="14" spans="1:5" x14ac:dyDescent="0.2">
      <c r="A14" s="21" t="s">
        <v>247</v>
      </c>
      <c r="B14" s="7" t="s">
        <v>245</v>
      </c>
      <c r="C14" s="12" t="s">
        <v>596</v>
      </c>
      <c r="D14" s="11">
        <v>146231</v>
      </c>
      <c r="E14" s="12" t="s">
        <v>605</v>
      </c>
    </row>
    <row r="15" spans="1:5" x14ac:dyDescent="0.2">
      <c r="A15" s="21" t="s">
        <v>77</v>
      </c>
      <c r="B15" s="7" t="s">
        <v>75</v>
      </c>
      <c r="C15" s="12" t="s">
        <v>596</v>
      </c>
      <c r="D15" s="11">
        <v>3598754</v>
      </c>
      <c r="E15" s="12" t="s">
        <v>606</v>
      </c>
    </row>
    <row r="16" spans="1:5" x14ac:dyDescent="0.2">
      <c r="A16" s="21" t="s">
        <v>91</v>
      </c>
      <c r="B16" s="7" t="s">
        <v>89</v>
      </c>
      <c r="C16" s="12" t="s">
        <v>596</v>
      </c>
      <c r="D16" s="11">
        <v>89896</v>
      </c>
      <c r="E16" s="12" t="s">
        <v>607</v>
      </c>
    </row>
    <row r="17" spans="1:5" x14ac:dyDescent="0.2">
      <c r="A17" s="21" t="s">
        <v>317</v>
      </c>
      <c r="B17" s="7" t="s">
        <v>315</v>
      </c>
      <c r="C17" s="12" t="s">
        <v>596</v>
      </c>
      <c r="D17" s="11">
        <v>42957</v>
      </c>
      <c r="E17" s="12" t="s">
        <v>608</v>
      </c>
    </row>
    <row r="18" spans="1:5" x14ac:dyDescent="0.2">
      <c r="A18" s="21" t="s">
        <v>322</v>
      </c>
      <c r="B18" s="7" t="s">
        <v>320</v>
      </c>
      <c r="C18" s="12" t="s">
        <v>596</v>
      </c>
      <c r="D18" s="11">
        <v>37385</v>
      </c>
      <c r="E18" s="12" t="s">
        <v>609</v>
      </c>
    </row>
    <row r="19" spans="1:5" x14ac:dyDescent="0.2">
      <c r="A19" s="21" t="s">
        <v>96</v>
      </c>
      <c r="B19" s="7" t="s">
        <v>94</v>
      </c>
      <c r="C19" s="12" t="s">
        <v>596</v>
      </c>
      <c r="D19" s="11">
        <v>129355</v>
      </c>
      <c r="E19" s="12" t="s">
        <v>610</v>
      </c>
    </row>
    <row r="20" spans="1:5" x14ac:dyDescent="0.2">
      <c r="A20" s="21" t="s">
        <v>327</v>
      </c>
      <c r="B20" s="7" t="s">
        <v>325</v>
      </c>
      <c r="C20" s="12" t="s">
        <v>596</v>
      </c>
      <c r="D20" s="11">
        <v>138156</v>
      </c>
      <c r="E20" s="12" t="s">
        <v>611</v>
      </c>
    </row>
    <row r="21" spans="1:5" x14ac:dyDescent="0.2">
      <c r="A21" s="21" t="s">
        <v>335</v>
      </c>
      <c r="B21" s="7" t="s">
        <v>333</v>
      </c>
      <c r="C21" s="12" t="s">
        <v>596</v>
      </c>
      <c r="D21" s="11">
        <v>20737</v>
      </c>
      <c r="E21" s="12" t="s">
        <v>612</v>
      </c>
    </row>
    <row r="22" spans="1:5" x14ac:dyDescent="0.2">
      <c r="A22" s="21" t="s">
        <v>340</v>
      </c>
      <c r="B22" s="7" t="s">
        <v>338</v>
      </c>
      <c r="C22" s="12" t="s">
        <v>596</v>
      </c>
      <c r="D22" s="11">
        <v>138524</v>
      </c>
      <c r="E22" s="12" t="s">
        <v>613</v>
      </c>
    </row>
    <row r="23" spans="1:5" x14ac:dyDescent="0.2">
      <c r="A23" s="21" t="s">
        <v>351</v>
      </c>
      <c r="B23" s="7" t="s">
        <v>349</v>
      </c>
      <c r="C23" s="12" t="s">
        <v>596</v>
      </c>
      <c r="D23" s="11">
        <v>247293</v>
      </c>
      <c r="E23" s="12" t="s">
        <v>614</v>
      </c>
    </row>
    <row r="24" spans="1:5" x14ac:dyDescent="0.2">
      <c r="A24" s="21" t="s">
        <v>365</v>
      </c>
      <c r="B24" s="7" t="s">
        <v>363</v>
      </c>
      <c r="C24" s="12" t="s">
        <v>596</v>
      </c>
      <c r="D24" s="11">
        <v>224033</v>
      </c>
      <c r="E24" s="12" t="s">
        <v>615</v>
      </c>
    </row>
    <row r="25" spans="1:5" x14ac:dyDescent="0.2">
      <c r="A25" s="20" t="s">
        <v>25</v>
      </c>
      <c r="B25" s="7" t="s">
        <v>23</v>
      </c>
      <c r="C25" s="12" t="s">
        <v>596</v>
      </c>
      <c r="D25" s="11">
        <v>635583</v>
      </c>
      <c r="E25" s="12" t="s">
        <v>616</v>
      </c>
    </row>
    <row r="26" spans="1:5" x14ac:dyDescent="0.2">
      <c r="A26" s="20" t="s">
        <v>111</v>
      </c>
      <c r="B26" s="22" t="s">
        <v>109</v>
      </c>
      <c r="C26" s="12" t="s">
        <v>596</v>
      </c>
      <c r="D26" s="23">
        <v>533487</v>
      </c>
      <c r="E26" s="12" t="s">
        <v>617</v>
      </c>
    </row>
    <row r="27" spans="1:5" x14ac:dyDescent="0.2">
      <c r="A27" s="20" t="s">
        <v>125</v>
      </c>
      <c r="B27" s="22" t="s">
        <v>123</v>
      </c>
      <c r="C27" s="12" t="s">
        <v>596</v>
      </c>
      <c r="D27" s="23">
        <v>758685</v>
      </c>
      <c r="E27" s="12" t="s">
        <v>618</v>
      </c>
    </row>
    <row r="28" spans="1:5" x14ac:dyDescent="0.2">
      <c r="A28" s="20" t="s">
        <v>138</v>
      </c>
      <c r="B28" s="22" t="s">
        <v>137</v>
      </c>
      <c r="C28" s="12" t="s">
        <v>596</v>
      </c>
      <c r="D28" s="23">
        <v>283944</v>
      </c>
      <c r="E28" s="12" t="s">
        <v>619</v>
      </c>
    </row>
    <row r="29" spans="1:5" x14ac:dyDescent="0.2">
      <c r="A29" s="20" t="s">
        <v>142</v>
      </c>
      <c r="B29" s="22" t="s">
        <v>140</v>
      </c>
      <c r="C29" s="12" t="s">
        <v>596</v>
      </c>
      <c r="D29" s="23">
        <v>573426</v>
      </c>
      <c r="E29" s="12" t="s">
        <v>620</v>
      </c>
    </row>
    <row r="30" spans="1:5" x14ac:dyDescent="0.2">
      <c r="A30" s="20" t="s">
        <v>450</v>
      </c>
      <c r="B30" s="22" t="s">
        <v>448</v>
      </c>
      <c r="C30" s="12" t="s">
        <v>596</v>
      </c>
      <c r="D30" s="23">
        <v>62406</v>
      </c>
      <c r="E30" s="12" t="s">
        <v>621</v>
      </c>
    </row>
    <row r="31" spans="1:5" x14ac:dyDescent="0.2">
      <c r="A31" s="20" t="s">
        <v>150</v>
      </c>
      <c r="B31" s="22" t="s">
        <v>148</v>
      </c>
      <c r="C31" s="12" t="s">
        <v>596</v>
      </c>
      <c r="D31" s="23">
        <v>409666</v>
      </c>
      <c r="E31" s="12" t="s">
        <v>622</v>
      </c>
    </row>
    <row r="32" spans="1:5" x14ac:dyDescent="0.2">
      <c r="A32" s="20" t="s">
        <v>461</v>
      </c>
      <c r="B32" s="22" t="s">
        <v>459</v>
      </c>
      <c r="C32" s="12" t="s">
        <v>596</v>
      </c>
      <c r="D32" s="23">
        <v>135441</v>
      </c>
      <c r="E32" s="12" t="s">
        <v>623</v>
      </c>
    </row>
    <row r="33" spans="1:5" x14ac:dyDescent="0.2">
      <c r="A33" s="20" t="s">
        <v>155</v>
      </c>
      <c r="B33" s="22" t="s">
        <v>153</v>
      </c>
      <c r="C33" s="12" t="s">
        <v>596</v>
      </c>
      <c r="D33" s="23">
        <v>480474</v>
      </c>
      <c r="E33" s="12" t="s">
        <v>624</v>
      </c>
    </row>
    <row r="34" spans="1:5" x14ac:dyDescent="0.2">
      <c r="A34" s="20" t="s">
        <v>485</v>
      </c>
      <c r="B34" s="22" t="s">
        <v>483</v>
      </c>
      <c r="C34" s="12" t="s">
        <v>596</v>
      </c>
      <c r="D34" s="23">
        <v>130796</v>
      </c>
      <c r="E34" s="12" t="s">
        <v>625</v>
      </c>
    </row>
    <row r="35" spans="1:5" x14ac:dyDescent="0.2">
      <c r="A35" s="20" t="s">
        <v>490</v>
      </c>
      <c r="B35" s="22" t="s">
        <v>488</v>
      </c>
      <c r="C35" s="12" t="s">
        <v>596</v>
      </c>
      <c r="D35" s="23">
        <v>281485</v>
      </c>
      <c r="E35" s="12" t="s">
        <v>626</v>
      </c>
    </row>
    <row r="36" spans="1:5" x14ac:dyDescent="0.2">
      <c r="A36" s="20" t="s">
        <v>39</v>
      </c>
      <c r="B36" s="22" t="s">
        <v>37</v>
      </c>
      <c r="C36" s="12" t="s">
        <v>596</v>
      </c>
      <c r="D36" s="23">
        <v>263714</v>
      </c>
      <c r="E36" s="12" t="s">
        <v>627</v>
      </c>
    </row>
    <row r="37" spans="1:5" x14ac:dyDescent="0.2">
      <c r="A37" s="20" t="s">
        <v>160</v>
      </c>
      <c r="B37" s="22" t="s">
        <v>158</v>
      </c>
      <c r="C37" s="12" t="s">
        <v>596</v>
      </c>
      <c r="D37" s="23">
        <v>302171</v>
      </c>
      <c r="E37" s="12" t="s">
        <v>628</v>
      </c>
    </row>
    <row r="38" spans="1:5" x14ac:dyDescent="0.2">
      <c r="A38" s="20" t="s">
        <v>164</v>
      </c>
      <c r="B38" s="22" t="s">
        <v>163</v>
      </c>
      <c r="C38" s="12" t="s">
        <v>596</v>
      </c>
      <c r="D38" s="23">
        <v>77177</v>
      </c>
      <c r="E38" s="12" t="s">
        <v>629</v>
      </c>
    </row>
    <row r="39" spans="1:5" x14ac:dyDescent="0.2">
      <c r="A39" s="20" t="s">
        <v>519</v>
      </c>
      <c r="B39" s="22" t="s">
        <v>517</v>
      </c>
      <c r="C39" s="12" t="s">
        <v>596</v>
      </c>
      <c r="D39" s="23">
        <v>254698</v>
      </c>
      <c r="E39" s="12" t="s">
        <v>630</v>
      </c>
    </row>
    <row r="40" spans="1:5" x14ac:dyDescent="0.2">
      <c r="A40" s="20" t="s">
        <v>533</v>
      </c>
      <c r="B40" s="22" t="s">
        <v>531</v>
      </c>
      <c r="C40" s="12" t="s">
        <v>596</v>
      </c>
      <c r="D40" s="23">
        <v>90338</v>
      </c>
      <c r="E40" s="12" t="s">
        <v>631</v>
      </c>
    </row>
    <row r="41" spans="1:5" x14ac:dyDescent="0.2">
      <c r="A41" s="20" t="s">
        <v>541</v>
      </c>
      <c r="B41" s="22" t="s">
        <v>539</v>
      </c>
      <c r="C41" s="12" t="s">
        <v>596</v>
      </c>
      <c r="D41" s="23">
        <v>310492</v>
      </c>
      <c r="E41" s="12" t="s">
        <v>632</v>
      </c>
    </row>
    <row r="42" spans="1:5" x14ac:dyDescent="0.2">
      <c r="A42" s="20" t="s">
        <v>555</v>
      </c>
      <c r="B42" s="22" t="s">
        <v>553</v>
      </c>
      <c r="C42" s="12" t="s">
        <v>596</v>
      </c>
      <c r="D42" s="23">
        <v>57364</v>
      </c>
      <c r="E42" s="12" t="s">
        <v>633</v>
      </c>
    </row>
    <row r="43" spans="1:5" x14ac:dyDescent="0.2">
      <c r="A43" s="20" t="s">
        <v>167</v>
      </c>
      <c r="B43" s="22" t="s">
        <v>165</v>
      </c>
      <c r="C43" s="12" t="s">
        <v>596</v>
      </c>
      <c r="D43" s="23">
        <v>134265</v>
      </c>
      <c r="E43" s="12" t="s">
        <v>634</v>
      </c>
    </row>
    <row r="44" spans="1:5" ht="15.75" x14ac:dyDescent="0.25">
      <c r="A44" s="32" t="s">
        <v>44</v>
      </c>
      <c r="B44" s="32"/>
      <c r="C44" s="32"/>
      <c r="D44" s="35">
        <f>SUBTOTAL(109,LEA2024apptcty2[County 
Total])</f>
        <v>12851598</v>
      </c>
      <c r="E44" s="32"/>
    </row>
    <row r="45" spans="1:5" x14ac:dyDescent="0.2">
      <c r="A45" s="7" t="s">
        <v>45</v>
      </c>
    </row>
    <row r="46" spans="1:5" x14ac:dyDescent="0.2">
      <c r="A46" s="7" t="s">
        <v>46</v>
      </c>
    </row>
    <row r="47" spans="1:5" x14ac:dyDescent="0.2">
      <c r="A47" s="13" t="s">
        <v>172</v>
      </c>
    </row>
  </sheetData>
  <phoneticPr fontId="12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4th Appt (LEA)</vt:lpstr>
      <vt:lpstr>24-25 4th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Recip4-24: CSI LEA (CA Dept of Education)</dc:title>
  <dc:subject>Comprehensive Support and Improvement (CSI) for Local Educational Agencies (LEA) fourth apportionment schedule for fiscal year 2024-25.</dc:subject>
  <dc:creator/>
  <cp:lastModifiedBy/>
  <dcterms:created xsi:type="dcterms:W3CDTF">2026-04-21T04:02:28Z</dcterms:created>
  <dcterms:modified xsi:type="dcterms:W3CDTF">2026-04-21T16:29:38Z</dcterms:modified>
</cp:coreProperties>
</file>