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D25D768B-1BB6-4764-88C3-63AD7080C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4th" sheetId="1" r:id="rId1"/>
    <sheet name="2019-20 Title III EL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1" hidden="1">'2019-20 Title III EL County'!$A$4</definedName>
    <definedName name="_xlnm._FilterDatabase" localSheetId="0" hidden="1">'2020-21 EL Appt 4th'!$A$5:$K$422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'2019-20 Title III EL County'!$A$1:$E$50</definedName>
    <definedName name="_xlnm.Print_Titles" localSheetId="1">'2019-20 Title III EL County'!$4:$5</definedName>
    <definedName name="_xlnm.Print_Titles" localSheetId="0">'2020-21 EL Appt 4th'!$1:$5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3" i="1" l="1"/>
  <c r="D48" i="2" l="1"/>
  <c r="J423" i="1" l="1"/>
</calcChain>
</file>

<file path=xl/sharedStrings.xml><?xml version="1.0" encoding="utf-8"?>
<sst xmlns="http://schemas.openxmlformats.org/spreadsheetml/2006/main" count="3494" uniqueCount="1218">
  <si>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</si>
  <si>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</si>
  <si>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</si>
  <si>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</si>
  <si>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</si>
  <si>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</si>
  <si>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</si>
  <si>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</si>
  <si>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</si>
  <si>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</si>
  <si>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</si>
  <si>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</si>
  <si>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</si>
  <si>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</si>
  <si>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</si>
  <si>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</si>
  <si>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</si>
  <si>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</si>
  <si>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</si>
  <si>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</si>
  <si>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</si>
  <si>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</si>
  <si>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</si>
  <si>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61176</t>
  </si>
  <si>
    <t>Fremont Unified</t>
  </si>
  <si>
    <t>61200</t>
  </si>
  <si>
    <t>Livermore Valley Joint Unified</t>
  </si>
  <si>
    <t>61259</t>
  </si>
  <si>
    <t>75101</t>
  </si>
  <si>
    <t>Pleasanton Unified</t>
  </si>
  <si>
    <t>Butte</t>
  </si>
  <si>
    <t>0000004172</t>
  </si>
  <si>
    <t>04</t>
  </si>
  <si>
    <t>Colusa</t>
  </si>
  <si>
    <t>0000011787</t>
  </si>
  <si>
    <t>06</t>
  </si>
  <si>
    <t>61598</t>
  </si>
  <si>
    <t>Colusa Unified</t>
  </si>
  <si>
    <t>Contra Costa</t>
  </si>
  <si>
    <t>0000009047</t>
  </si>
  <si>
    <t>07</t>
  </si>
  <si>
    <t>61697</t>
  </si>
  <si>
    <t>John Swett Unified</t>
  </si>
  <si>
    <t>61796</t>
  </si>
  <si>
    <t>El Dorado</t>
  </si>
  <si>
    <t>0000011790</t>
  </si>
  <si>
    <t>09</t>
  </si>
  <si>
    <t>Fresno</t>
  </si>
  <si>
    <t>0000006842</t>
  </si>
  <si>
    <t>10</t>
  </si>
  <si>
    <t>Glenn</t>
  </si>
  <si>
    <t>0000011791</t>
  </si>
  <si>
    <t>11</t>
  </si>
  <si>
    <t>Imperial</t>
  </si>
  <si>
    <t>0000011814</t>
  </si>
  <si>
    <t>13</t>
  </si>
  <si>
    <t>Kern</t>
  </si>
  <si>
    <t>0000040496</t>
  </si>
  <si>
    <t>15</t>
  </si>
  <si>
    <t>10157</t>
  </si>
  <si>
    <t>63578</t>
  </si>
  <si>
    <t>0135186</t>
  </si>
  <si>
    <t>1847</t>
  </si>
  <si>
    <t>C1847</t>
  </si>
  <si>
    <t>Grimmway Academy Shafter</t>
  </si>
  <si>
    <t>Kings</t>
  </si>
  <si>
    <t>0000012471</t>
  </si>
  <si>
    <t>16</t>
  </si>
  <si>
    <t>63974</t>
  </si>
  <si>
    <t>Lemoore Union Elementary</t>
  </si>
  <si>
    <t>Los Angeles</t>
  </si>
  <si>
    <t>0000044132</t>
  </si>
  <si>
    <t>19</t>
  </si>
  <si>
    <t>64329</t>
  </si>
  <si>
    <t>Bonita Unified</t>
  </si>
  <si>
    <t>64345</t>
  </si>
  <si>
    <t>Castaic Union</t>
  </si>
  <si>
    <t>64501</t>
  </si>
  <si>
    <t>El Monte City</t>
  </si>
  <si>
    <t>64725</t>
  </si>
  <si>
    <t>Long Beach Unified</t>
  </si>
  <si>
    <t>64733</t>
  </si>
  <si>
    <t>65078</t>
  </si>
  <si>
    <t>Valle Lindo Elementary</t>
  </si>
  <si>
    <t>6117667</t>
  </si>
  <si>
    <t>0293</t>
  </si>
  <si>
    <t>C0293</t>
  </si>
  <si>
    <t>Camino Nuevo Charter Academy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</si>
  <si>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</si>
  <si>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</si>
  <si>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</si>
  <si>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</si>
  <si>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</si>
  <si>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</si>
  <si>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</si>
  <si>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</si>
  <si>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0119982</t>
  </si>
  <si>
    <t>1093</t>
  </si>
  <si>
    <t>C1093</t>
  </si>
  <si>
    <t>Equitas Academy Charter</t>
  </si>
  <si>
    <t>0121079</t>
  </si>
  <si>
    <t>1156</t>
  </si>
  <si>
    <t>C1156</t>
  </si>
  <si>
    <t>Ararat Charter</t>
  </si>
  <si>
    <t>10199</t>
  </si>
  <si>
    <t>Merced</t>
  </si>
  <si>
    <t>0000011831</t>
  </si>
  <si>
    <t>24</t>
  </si>
  <si>
    <t>Monterey</t>
  </si>
  <si>
    <t>0000008322</t>
  </si>
  <si>
    <t>27</t>
  </si>
  <si>
    <t>Orange</t>
  </si>
  <si>
    <t>0000012840</t>
  </si>
  <si>
    <t>30</t>
  </si>
  <si>
    <t>66449</t>
  </si>
  <si>
    <t>Brea-Olinda Unified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</si>
  <si>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</si>
  <si>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</si>
  <si>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</si>
  <si>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</si>
  <si>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</si>
  <si>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</si>
  <si>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</si>
  <si>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</si>
  <si>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67090</t>
  </si>
  <si>
    <t>Jurupa Unified</t>
  </si>
  <si>
    <t>67173</t>
  </si>
  <si>
    <t>Palm Springs Unified</t>
  </si>
  <si>
    <t>Sacramento</t>
  </si>
  <si>
    <t>0000004357</t>
  </si>
  <si>
    <t>34</t>
  </si>
  <si>
    <t>67314</t>
  </si>
  <si>
    <t>Elk Grove Unified</t>
  </si>
  <si>
    <t>76505</t>
  </si>
  <si>
    <t>67447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</si>
  <si>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</si>
  <si>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</si>
  <si>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</si>
  <si>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</si>
  <si>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</si>
  <si>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</si>
  <si>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</si>
  <si>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</si>
  <si>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</si>
  <si>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</si>
  <si>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</t>
  </si>
  <si>
    <t>67678</t>
  </si>
  <si>
    <t>Chino Valley Unified</t>
  </si>
  <si>
    <t>67959</t>
  </si>
  <si>
    <t>Yucaipa-Calimesa Joint Unified</t>
  </si>
  <si>
    <t>San Diego</t>
  </si>
  <si>
    <t>0000007988</t>
  </si>
  <si>
    <t>37</t>
  </si>
  <si>
    <t>10371</t>
  </si>
  <si>
    <t>San Diego County Office of Education</t>
  </si>
  <si>
    <t>68304</t>
  </si>
  <si>
    <t>Ramona City Unified</t>
  </si>
  <si>
    <t>68346</t>
  </si>
  <si>
    <t>San Dieguito Union High</t>
  </si>
  <si>
    <t>68361</t>
  </si>
  <si>
    <t>Santee</t>
  </si>
  <si>
    <t>68338</t>
  </si>
  <si>
    <t>68023</t>
  </si>
  <si>
    <t>San Francisco</t>
  </si>
  <si>
    <t>0000011840</t>
  </si>
  <si>
    <t>38</t>
  </si>
  <si>
    <t>68478</t>
  </si>
  <si>
    <t>San Joaquin</t>
  </si>
  <si>
    <t>0000011841</t>
  </si>
  <si>
    <t>39</t>
  </si>
  <si>
    <t>75499</t>
  </si>
  <si>
    <t>68676</t>
  </si>
  <si>
    <t>San Luis Obispo</t>
  </si>
  <si>
    <t>0000011842</t>
  </si>
  <si>
    <t>40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</si>
  <si>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</si>
  <si>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</si>
  <si>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</si>
  <si>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</si>
  <si>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</si>
  <si>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</si>
  <si>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</si>
  <si>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69005</t>
  </si>
  <si>
    <t>Santa Barbara</t>
  </si>
  <si>
    <t>0000002583</t>
  </si>
  <si>
    <t>42</t>
  </si>
  <si>
    <t>Santa Clara</t>
  </si>
  <si>
    <t>0000011846</t>
  </si>
  <si>
    <t>43</t>
  </si>
  <si>
    <t>10439</t>
  </si>
  <si>
    <t>69385</t>
  </si>
  <si>
    <t>Cambrian</t>
  </si>
  <si>
    <t>69401</t>
  </si>
  <si>
    <t>Campbell Union High</t>
  </si>
  <si>
    <t>69427</t>
  </si>
  <si>
    <t>69526</t>
  </si>
  <si>
    <t>Los Gatos Union Elementary</t>
  </si>
  <si>
    <t>69484</t>
  </si>
  <si>
    <t>0123760</t>
  </si>
  <si>
    <t>1278</t>
  </si>
  <si>
    <t>C1278</t>
  </si>
  <si>
    <t>Gilroy Prep (a Navigator School)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</si>
  <si>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</si>
  <si>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</si>
  <si>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</si>
  <si>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</si>
  <si>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</si>
  <si>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</si>
  <si>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</si>
  <si>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</si>
  <si>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</si>
  <si>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</si>
  <si>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</si>
  <si>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</si>
  <si>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71043</t>
  </si>
  <si>
    <t>Ceres Unified</t>
  </si>
  <si>
    <t>71068</t>
  </si>
  <si>
    <t>Denair Unified</t>
  </si>
  <si>
    <t>71134</t>
  </si>
  <si>
    <t>Keyes Union</t>
  </si>
  <si>
    <t>71217</t>
  </si>
  <si>
    <t>Patterson Joint Unified</t>
  </si>
  <si>
    <t>75572</t>
  </si>
  <si>
    <t>Waterford Unified</t>
  </si>
  <si>
    <t>Tehama</t>
  </si>
  <si>
    <t>0000011857</t>
  </si>
  <si>
    <t>52</t>
  </si>
  <si>
    <t>71548</t>
  </si>
  <si>
    <t>Gerber Union Elementary</t>
  </si>
  <si>
    <t>Tulare</t>
  </si>
  <si>
    <t>0000011859</t>
  </si>
  <si>
    <t>54</t>
  </si>
  <si>
    <t>Ventura</t>
  </si>
  <si>
    <t>0000001357</t>
  </si>
  <si>
    <t>56</t>
  </si>
  <si>
    <t>Yolo</t>
  </si>
  <si>
    <t>0000011865</t>
  </si>
  <si>
    <t>57</t>
  </si>
  <si>
    <t>Washington Unified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</si>
  <si>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</si>
  <si>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20</t>
  </si>
  <si>
    <t>Madera</t>
  </si>
  <si>
    <t>23</t>
  </si>
  <si>
    <t>Mendocino</t>
  </si>
  <si>
    <t>51</t>
  </si>
  <si>
    <t>Sutter</t>
  </si>
  <si>
    <t>61804</t>
  </si>
  <si>
    <t>San Ramon Valley Unified</t>
  </si>
  <si>
    <t>10074</t>
  </si>
  <si>
    <t>62117</t>
  </si>
  <si>
    <t>Clovis Unified</t>
  </si>
  <si>
    <t>73999</t>
  </si>
  <si>
    <t>Kerman Unified</t>
  </si>
  <si>
    <t>75127</t>
  </si>
  <si>
    <t>Mendota Unified</t>
  </si>
  <si>
    <t>10108</t>
  </si>
  <si>
    <t>6085112</t>
  </si>
  <si>
    <t>0195</t>
  </si>
  <si>
    <t>C0195</t>
  </si>
  <si>
    <t>Edison-Bethune Charter Academy</t>
  </si>
  <si>
    <t>63099</t>
  </si>
  <si>
    <t>Calexico Unified</t>
  </si>
  <si>
    <t>73437</t>
  </si>
  <si>
    <t>76869</t>
  </si>
  <si>
    <t>Wiseburn Unified</t>
  </si>
  <si>
    <t>6119044</t>
  </si>
  <si>
    <t>0388</t>
  </si>
  <si>
    <t>C0388</t>
  </si>
  <si>
    <t>Multicultural Learning Center</t>
  </si>
  <si>
    <t>0115725</t>
  </si>
  <si>
    <t>0963</t>
  </si>
  <si>
    <t>C0963</t>
  </si>
  <si>
    <t>Lifeline Education Charter</t>
  </si>
  <si>
    <t>0121137</t>
  </si>
  <si>
    <t>1157</t>
  </si>
  <si>
    <t>C1157</t>
  </si>
  <si>
    <t>Ingenium Charter</t>
  </si>
  <si>
    <t>0122556</t>
  </si>
  <si>
    <t>1200</t>
  </si>
  <si>
    <t>C1200</t>
  </si>
  <si>
    <t>Citizens of the World Charter School Hollywood</t>
  </si>
  <si>
    <t>0000011826</t>
  </si>
  <si>
    <t>65193</t>
  </si>
  <si>
    <t>Chowchilla Elementary</t>
  </si>
  <si>
    <t>0000004364</t>
  </si>
  <si>
    <t>65565</t>
  </si>
  <si>
    <t>Fort Bragg Unified</t>
  </si>
  <si>
    <t>65631</t>
  </si>
  <si>
    <t>Atwater Elementary</t>
  </si>
  <si>
    <t>66431</t>
  </si>
  <si>
    <t>Anaheim Union High</t>
  </si>
  <si>
    <t>66498</t>
  </si>
  <si>
    <t>Fountain Valley Elementary</t>
  </si>
  <si>
    <t>66696</t>
  </si>
  <si>
    <t>Savanna Elementary</t>
  </si>
  <si>
    <t>66670</t>
  </si>
  <si>
    <t>0109066</t>
  </si>
  <si>
    <t>0701</t>
  </si>
  <si>
    <t>C0701</t>
  </si>
  <si>
    <t>Orange County Educational Arts Academy</t>
  </si>
  <si>
    <t>67124</t>
  </si>
  <si>
    <t>Moreno Valley Unified</t>
  </si>
  <si>
    <t>67207</t>
  </si>
  <si>
    <t>Perris Union High</t>
  </si>
  <si>
    <t>67413</t>
  </si>
  <si>
    <t>River Delta Joint Unified</t>
  </si>
  <si>
    <t>0101766</t>
  </si>
  <si>
    <t>0561</t>
  </si>
  <si>
    <t>C0561</t>
  </si>
  <si>
    <t>Community Outreach Academy</t>
  </si>
  <si>
    <t>0128124</t>
  </si>
  <si>
    <t>1563</t>
  </si>
  <si>
    <t>C1563</t>
  </si>
  <si>
    <t>Gateway International</t>
  </si>
  <si>
    <t>10363</t>
  </si>
  <si>
    <t>6040018</t>
  </si>
  <si>
    <t>0046</t>
  </si>
  <si>
    <t>C0046</t>
  </si>
  <si>
    <t>Harriet Tubman Village Charter</t>
  </si>
  <si>
    <t>6039812</t>
  </si>
  <si>
    <t>0695</t>
  </si>
  <si>
    <t>C0695</t>
  </si>
  <si>
    <t>Keiller Leadership Academy</t>
  </si>
  <si>
    <t>76760</t>
  </si>
  <si>
    <t>Lammersville Joint Unified</t>
  </si>
  <si>
    <t>68825</t>
  </si>
  <si>
    <t>San Miguel Joint Union</t>
  </si>
  <si>
    <t>75465</t>
  </si>
  <si>
    <t>Coast Unified</t>
  </si>
  <si>
    <t>68866</t>
  </si>
  <si>
    <t>Belmont-Redwood Shores Elementary</t>
  </si>
  <si>
    <t>69047</t>
  </si>
  <si>
    <t>San Mateo Union High</t>
  </si>
  <si>
    <t>69062</t>
  </si>
  <si>
    <t>0127282</t>
  </si>
  <si>
    <t>1498</t>
  </si>
  <si>
    <t>C1498</t>
  </si>
  <si>
    <t>Connect Community Charter</t>
  </si>
  <si>
    <t>69211</t>
  </si>
  <si>
    <t>Hope Elementary</t>
  </si>
  <si>
    <t>69336</t>
  </si>
  <si>
    <t>Solvang Elementary</t>
  </si>
  <si>
    <t>76786</t>
  </si>
  <si>
    <t>69641</t>
  </si>
  <si>
    <t>Palo Alto Unified</t>
  </si>
  <si>
    <t>69666</t>
  </si>
  <si>
    <t>73387</t>
  </si>
  <si>
    <t>Milpitas Unified</t>
  </si>
  <si>
    <t>4330585</t>
  </si>
  <si>
    <t>0287</t>
  </si>
  <si>
    <t>C0287</t>
  </si>
  <si>
    <t>Downtown College Preparatory</t>
  </si>
  <si>
    <t>0123257</t>
  </si>
  <si>
    <t>1268</t>
  </si>
  <si>
    <t>C1268</t>
  </si>
  <si>
    <t>Downtown College Prep - Alum Rock</t>
  </si>
  <si>
    <t>69799</t>
  </si>
  <si>
    <t>73601</t>
  </si>
  <si>
    <t>Newman-Crows Landing Unified</t>
  </si>
  <si>
    <t>75556</t>
  </si>
  <si>
    <t>Riverbank Unified</t>
  </si>
  <si>
    <t>0000004848</t>
  </si>
  <si>
    <t>72173</t>
  </si>
  <si>
    <t>Sundale Union Elementary</t>
  </si>
  <si>
    <t>72231</t>
  </si>
  <si>
    <t>Tulare City</t>
  </si>
  <si>
    <t>0124347</t>
  </si>
  <si>
    <t>1312</t>
  </si>
  <si>
    <t>C1312</t>
  </si>
  <si>
    <t>City Heights Preparatory Charter</t>
  </si>
  <si>
    <t>61119</t>
  </si>
  <si>
    <t>Alameda Unified</t>
  </si>
  <si>
    <t>61127</t>
  </si>
  <si>
    <t>Albany City Unified</t>
  </si>
  <si>
    <t>61168</t>
  </si>
  <si>
    <t>Emery Unified</t>
  </si>
  <si>
    <t>Oakland Unified</t>
  </si>
  <si>
    <t>61309</t>
  </si>
  <si>
    <t>10017</t>
  </si>
  <si>
    <t>0123968</t>
  </si>
  <si>
    <t>1284</t>
  </si>
  <si>
    <t>C1284</t>
  </si>
  <si>
    <t>Community School for Creative Education</t>
  </si>
  <si>
    <t>0134015</t>
  </si>
  <si>
    <t>1783</t>
  </si>
  <si>
    <t>C1783</t>
  </si>
  <si>
    <t>Lodestar: A Lighthouse Community Charter Public</t>
  </si>
  <si>
    <t>61523</t>
  </si>
  <si>
    <t>Palermo Union Elementary</t>
  </si>
  <si>
    <t>75507</t>
  </si>
  <si>
    <t>Gridley Unified</t>
  </si>
  <si>
    <t>61762</t>
  </si>
  <si>
    <t>Oakley Union Elementary</t>
  </si>
  <si>
    <t>West Contra Costa Unified</t>
  </si>
  <si>
    <t>61812</t>
  </si>
  <si>
    <t>Walnut Creek Elementary</t>
  </si>
  <si>
    <t>0129528</t>
  </si>
  <si>
    <t>1622</t>
  </si>
  <si>
    <t>C1622</t>
  </si>
  <si>
    <t>Caliber: Beta Academy</t>
  </si>
  <si>
    <t>77024</t>
  </si>
  <si>
    <t>0134072</t>
  </si>
  <si>
    <t>1805</t>
  </si>
  <si>
    <t>C1805</t>
  </si>
  <si>
    <t>Rocketship Futuro Academy</t>
  </si>
  <si>
    <t>61838</t>
  </si>
  <si>
    <t>61978</t>
  </si>
  <si>
    <t>Rescue Union Elementary</t>
  </si>
  <si>
    <t>62042</t>
  </si>
  <si>
    <t>Burrel Union Elementary</t>
  </si>
  <si>
    <t>62380</t>
  </si>
  <si>
    <t>Raisin City Elementary</t>
  </si>
  <si>
    <t>73965</t>
  </si>
  <si>
    <t>Central Unified</t>
  </si>
  <si>
    <t>Humboldt</t>
  </si>
  <si>
    <t>0000011813</t>
  </si>
  <si>
    <t>12</t>
  </si>
  <si>
    <t>75515</t>
  </si>
  <si>
    <t>Eureka City Schools</t>
  </si>
  <si>
    <t>63123</t>
  </si>
  <si>
    <t>El Centro Elementary</t>
  </si>
  <si>
    <t>Inyo</t>
  </si>
  <si>
    <t>0000008422</t>
  </si>
  <si>
    <t>14</t>
  </si>
  <si>
    <t>0135467</t>
  </si>
  <si>
    <t>1851</t>
  </si>
  <si>
    <t>C1851</t>
  </si>
  <si>
    <t>Wonderful College Prep Academy - Lost Hills</t>
  </si>
  <si>
    <t>64212</t>
  </si>
  <si>
    <t>ABC Unified</t>
  </si>
  <si>
    <t>64246</t>
  </si>
  <si>
    <t>Antelope Valley Union High</t>
  </si>
  <si>
    <t>64303</t>
  </si>
  <si>
    <t>Bellflower Unified</t>
  </si>
  <si>
    <t>64527</t>
  </si>
  <si>
    <t>El Rancho Unified</t>
  </si>
  <si>
    <t>64709</t>
  </si>
  <si>
    <t>Lennox</t>
  </si>
  <si>
    <t>64840</t>
  </si>
  <si>
    <t>Norwalk-La Mirada Unified</t>
  </si>
  <si>
    <t>64857</t>
  </si>
  <si>
    <t>Palmdale Elementary</t>
  </si>
  <si>
    <t>73452</t>
  </si>
  <si>
    <t>Rowland Unified</t>
  </si>
  <si>
    <t>75309</t>
  </si>
  <si>
    <t>Acton-Agua Dulce Unified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</si>
  <si>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</si>
  <si>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</si>
  <si>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</si>
  <si>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</si>
  <si>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</si>
  <si>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</si>
  <si>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</si>
  <si>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</si>
  <si>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6018642</t>
  </si>
  <si>
    <t>0583</t>
  </si>
  <si>
    <t>C0583</t>
  </si>
  <si>
    <t>Pacoima Charter Elementary</t>
  </si>
  <si>
    <t>0106872</t>
  </si>
  <si>
    <t>0654</t>
  </si>
  <si>
    <t>C0654</t>
  </si>
  <si>
    <t>Bert Corona Charter</t>
  </si>
  <si>
    <t>0111211</t>
  </si>
  <si>
    <t>0761</t>
  </si>
  <si>
    <t>C0761</t>
  </si>
  <si>
    <t>New Heights Charter</t>
  </si>
  <si>
    <t>0120097</t>
  </si>
  <si>
    <t>1101</t>
  </si>
  <si>
    <t>C1101</t>
  </si>
  <si>
    <t>Academia Moderna</t>
  </si>
  <si>
    <t>0122564</t>
  </si>
  <si>
    <t>1212</t>
  </si>
  <si>
    <t>C1212</t>
  </si>
  <si>
    <t>Camino Nuevo Elementary #3</t>
  </si>
  <si>
    <t>0122481</t>
  </si>
  <si>
    <t>1216</t>
  </si>
  <si>
    <t>C1216</t>
  </si>
  <si>
    <t>Animo Jefferson Charter Middle</t>
  </si>
  <si>
    <t>0122861</t>
  </si>
  <si>
    <t>1231</t>
  </si>
  <si>
    <t>C1231</t>
  </si>
  <si>
    <t>Camino Nuevo Charter Academy #2</t>
  </si>
  <si>
    <t>0124826</t>
  </si>
  <si>
    <t>1334</t>
  </si>
  <si>
    <t>C1334</t>
  </si>
  <si>
    <t>Camino Nuevo Charter Academy #4</t>
  </si>
  <si>
    <t>0129270</t>
  </si>
  <si>
    <t>1624</t>
  </si>
  <si>
    <t>C1624</t>
  </si>
  <si>
    <t>Animo Mae Jemison Charter Middle</t>
  </si>
  <si>
    <t>65540</t>
  </si>
  <si>
    <t>Anderson Valley Unified</t>
  </si>
  <si>
    <t>65698</t>
  </si>
  <si>
    <t>Hilmar Unified</t>
  </si>
  <si>
    <t>10272</t>
  </si>
  <si>
    <t>Monterey County Office of Education</t>
  </si>
  <si>
    <t>65961</t>
  </si>
  <si>
    <t>Alisal Union</t>
  </si>
  <si>
    <t>66142</t>
  </si>
  <si>
    <t>Salinas City Elementary</t>
  </si>
  <si>
    <t>73825</t>
  </si>
  <si>
    <t>North Monterey County Unified</t>
  </si>
  <si>
    <t>Napa</t>
  </si>
  <si>
    <t>0000011834</t>
  </si>
  <si>
    <t>28</t>
  </si>
  <si>
    <t>66241</t>
  </si>
  <si>
    <t>Calistoga Joint Unified</t>
  </si>
  <si>
    <t>10306</t>
  </si>
  <si>
    <t>66423</t>
  </si>
  <si>
    <t>Anaheim Elementary</t>
  </si>
  <si>
    <t>66522</t>
  </si>
  <si>
    <t>Garden Grove Unified</t>
  </si>
  <si>
    <t>66548</t>
  </si>
  <si>
    <t>Huntington Beach Union High</t>
  </si>
  <si>
    <t>66597</t>
  </si>
  <si>
    <t>Newport-Mesa Unified</t>
  </si>
  <si>
    <t>66621</t>
  </si>
  <si>
    <t>Orange Unified</t>
  </si>
  <si>
    <t>6085328</t>
  </si>
  <si>
    <t>0066</t>
  </si>
  <si>
    <t>C0066</t>
  </si>
  <si>
    <t>Santiago Middle</t>
  </si>
  <si>
    <t>6119127</t>
  </si>
  <si>
    <t>0365</t>
  </si>
  <si>
    <t>C0365</t>
  </si>
  <si>
    <t>El Sol Santa Ana Science and Arts Academy</t>
  </si>
  <si>
    <t>0132613</t>
  </si>
  <si>
    <t>1752</t>
  </si>
  <si>
    <t>C1752</t>
  </si>
  <si>
    <t>Vista Heritage Global Academy</t>
  </si>
  <si>
    <t>6027379</t>
  </si>
  <si>
    <t>1932</t>
  </si>
  <si>
    <t>C1932</t>
  </si>
  <si>
    <t>Palm Lane Elementary Charter</t>
  </si>
  <si>
    <t>66977</t>
  </si>
  <si>
    <t>Alvord Unified</t>
  </si>
  <si>
    <t>67116</t>
  </si>
  <si>
    <t>Menifee Union Elementary</t>
  </si>
  <si>
    <t>75192</t>
  </si>
  <si>
    <t>Temecula Valley Unified</t>
  </si>
  <si>
    <t>67348</t>
  </si>
  <si>
    <t>Galt Joint Union Elementary</t>
  </si>
  <si>
    <t>San Juan Unified</t>
  </si>
  <si>
    <t>67652</t>
  </si>
  <si>
    <t>Chaffey Joint Union High</t>
  </si>
  <si>
    <t>67694</t>
  </si>
  <si>
    <t>Cucamonga Elementary</t>
  </si>
  <si>
    <t>67819</t>
  </si>
  <si>
    <t>Ontario-Montclair</t>
  </si>
  <si>
    <t>67850</t>
  </si>
  <si>
    <t>Rialto Unified</t>
  </si>
  <si>
    <t>67876</t>
  </si>
  <si>
    <t>San Bernardino City Unified</t>
  </si>
  <si>
    <t>73957</t>
  </si>
  <si>
    <t>Snowline Joint Unified</t>
  </si>
  <si>
    <t>67983</t>
  </si>
  <si>
    <t>Borrego Springs Unified</t>
  </si>
  <si>
    <t>67991</t>
  </si>
  <si>
    <t>Cajon Valley Union</t>
  </si>
  <si>
    <t>68106</t>
  </si>
  <si>
    <t>Escondido Union High</t>
  </si>
  <si>
    <t>68130</t>
  </si>
  <si>
    <t>Grossmont Union High</t>
  </si>
  <si>
    <t>68221</t>
  </si>
  <si>
    <t>National Elementary</t>
  </si>
  <si>
    <t>68353</t>
  </si>
  <si>
    <t>San Pasqual Union Elementary</t>
  </si>
  <si>
    <t>68395</t>
  </si>
  <si>
    <t>South Bay Union</t>
  </si>
  <si>
    <t>73551</t>
  </si>
  <si>
    <t>Carlsbad Unified</t>
  </si>
  <si>
    <t>75614</t>
  </si>
  <si>
    <t>Valley Center-Pauma Unified</t>
  </si>
  <si>
    <t>6111322</t>
  </si>
  <si>
    <t>0054</t>
  </si>
  <si>
    <t>C0054</t>
  </si>
  <si>
    <t>Discovery Charter</t>
  </si>
  <si>
    <t>0119610</t>
  </si>
  <si>
    <t>1080</t>
  </si>
  <si>
    <t>C1080</t>
  </si>
  <si>
    <t>Gompers Preparatory Academy</t>
  </si>
  <si>
    <t>68486</t>
  </si>
  <si>
    <t>68577</t>
  </si>
  <si>
    <t>Linden Unified</t>
  </si>
  <si>
    <t>0102384</t>
  </si>
  <si>
    <t>0607</t>
  </si>
  <si>
    <t>C0607</t>
  </si>
  <si>
    <t>Primary Charter</t>
  </si>
  <si>
    <t>0117853</t>
  </si>
  <si>
    <t>1027</t>
  </si>
  <si>
    <t>C1027</t>
  </si>
  <si>
    <t>Dr. Lewis Dolphin Stallworth Sr. Charter</t>
  </si>
  <si>
    <t>68833</t>
  </si>
  <si>
    <t>Shandon Joint Unified</t>
  </si>
  <si>
    <t>68882</t>
  </si>
  <si>
    <t>Burlingame Elementary</t>
  </si>
  <si>
    <t>0132076</t>
  </si>
  <si>
    <t>1736</t>
  </si>
  <si>
    <t>C1736</t>
  </si>
  <si>
    <t>Rocketship Redwood City</t>
  </si>
  <si>
    <t>69120</t>
  </si>
  <si>
    <t>Santa Maria-Bonita</t>
  </si>
  <si>
    <t>69419</t>
  </si>
  <si>
    <t>Cupertino Union</t>
  </si>
  <si>
    <t>69583</t>
  </si>
  <si>
    <t>Morgan Hill Unified</t>
  </si>
  <si>
    <t>69617</t>
  </si>
  <si>
    <t>Mount Pleasant Elementary</t>
  </si>
  <si>
    <t>69682</t>
  </si>
  <si>
    <t>Saratoga Union Elementary</t>
  </si>
  <si>
    <t>0120642</t>
  </si>
  <si>
    <t>1127</t>
  </si>
  <si>
    <t>C1127</t>
  </si>
  <si>
    <t>Rocketship Los Suenos Academy</t>
  </si>
  <si>
    <t>69450</t>
  </si>
  <si>
    <t>0123281</t>
  </si>
  <si>
    <t>1193</t>
  </si>
  <si>
    <t>C1193</t>
  </si>
  <si>
    <t>Rocketship Discovery Prep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</si>
  <si>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</si>
  <si>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</si>
  <si>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</si>
  <si>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</si>
  <si>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</si>
  <si>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</si>
  <si>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</si>
  <si>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</si>
  <si>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0128108</t>
  </si>
  <si>
    <t>1526</t>
  </si>
  <si>
    <t>C1526</t>
  </si>
  <si>
    <t>Rocketship Spark Academy</t>
  </si>
  <si>
    <t>0131995</t>
  </si>
  <si>
    <t>1675</t>
  </si>
  <si>
    <t>C1675</t>
  </si>
  <si>
    <t>B. Roberto Cruz Leadership Academy</t>
  </si>
  <si>
    <t>0131110</t>
  </si>
  <si>
    <t>1687</t>
  </si>
  <si>
    <t>C1687</t>
  </si>
  <si>
    <t>Rocketship Fuerza Community Prep</t>
  </si>
  <si>
    <t>0133496</t>
  </si>
  <si>
    <t>1778</t>
  </si>
  <si>
    <t>C1778</t>
  </si>
  <si>
    <t>Rocketship Rising Stars</t>
  </si>
  <si>
    <t>77248</t>
  </si>
  <si>
    <t>0138909</t>
  </si>
  <si>
    <t>2032</t>
  </si>
  <si>
    <t>C2032</t>
  </si>
  <si>
    <t>Watsonville Prep</t>
  </si>
  <si>
    <t>70581</t>
  </si>
  <si>
    <t>Vallejo City Unified</t>
  </si>
  <si>
    <t>0134262</t>
  </si>
  <si>
    <t>1779</t>
  </si>
  <si>
    <t>C1779</t>
  </si>
  <si>
    <t>Caliber: ChangeMakers Academy</t>
  </si>
  <si>
    <t>70862</t>
  </si>
  <si>
    <t>Petaluma Joint Union High</t>
  </si>
  <si>
    <t>71050</t>
  </si>
  <si>
    <t>Chatom Union</t>
  </si>
  <si>
    <t>71282</t>
  </si>
  <si>
    <t>Stanislaus Union Elementary</t>
  </si>
  <si>
    <t>71290</t>
  </si>
  <si>
    <t>Sylvan Union Elementary</t>
  </si>
  <si>
    <t>71407</t>
  </si>
  <si>
    <t>0109793</t>
  </si>
  <si>
    <t>0724</t>
  </si>
  <si>
    <t>C0724</t>
  </si>
  <si>
    <t>South Sutter Charter</t>
  </si>
  <si>
    <t>71837</t>
  </si>
  <si>
    <t>Burton Elementary</t>
  </si>
  <si>
    <t>72033</t>
  </si>
  <si>
    <t>Palo Verde Union Elementary</t>
  </si>
  <si>
    <t>72215</t>
  </si>
  <si>
    <t>Tipton Elementary</t>
  </si>
  <si>
    <t>75325</t>
  </si>
  <si>
    <t>Farmersville Unified</t>
  </si>
  <si>
    <t>72561</t>
  </si>
  <si>
    <t>Rio Elementary</t>
  </si>
  <si>
    <t>72603</t>
  </si>
  <si>
    <t>Simi Valley Unified</t>
  </si>
  <si>
    <t>76828</t>
  </si>
  <si>
    <t>Santa Paula Unified</t>
  </si>
  <si>
    <t>72694</t>
  </si>
  <si>
    <t>72702</t>
  </si>
  <si>
    <t>Winters Joint Unified</t>
  </si>
  <si>
    <t>Fiscal Year 2020-21</t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</si>
  <si>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Revised Allocation Amount</t>
    </r>
  </si>
  <si>
    <t>61242</t>
  </si>
  <si>
    <t>New Haven Unified</t>
  </si>
  <si>
    <t>0130633</t>
  </si>
  <si>
    <t>0413</t>
  </si>
  <si>
    <t>C0413</t>
  </si>
  <si>
    <t>Lighthouse Community Charter</t>
  </si>
  <si>
    <t>0100065</t>
  </si>
  <si>
    <t>0510</t>
  </si>
  <si>
    <t>C0510</t>
  </si>
  <si>
    <t>Oakland Unity High</t>
  </si>
  <si>
    <t>0101212</t>
  </si>
  <si>
    <t>0524</t>
  </si>
  <si>
    <t>C0524</t>
  </si>
  <si>
    <t>KIPP Summit Academy</t>
  </si>
  <si>
    <t>0114363</t>
  </si>
  <si>
    <t>0882</t>
  </si>
  <si>
    <t>C0882</t>
  </si>
  <si>
    <t>American Indian Public Charter II</t>
  </si>
  <si>
    <t>61549</t>
  </si>
  <si>
    <t>Thermalito Union Elementary</t>
  </si>
  <si>
    <t>61713</t>
  </si>
  <si>
    <t>Lafayette Elementary</t>
  </si>
  <si>
    <t>61739</t>
  </si>
  <si>
    <t>Martinez Unified</t>
  </si>
  <si>
    <t>Fresno County Office of Education</t>
  </si>
  <si>
    <t>76562</t>
  </si>
  <si>
    <t>Hamilton Unified</t>
  </si>
  <si>
    <t>10132</t>
  </si>
  <si>
    <t>Imperial County Office of Education</t>
  </si>
  <si>
    <t>63149</t>
  </si>
  <si>
    <t>Holtville Unified</t>
  </si>
  <si>
    <t>63214</t>
  </si>
  <si>
    <t>San Pasqual Valley Unified</t>
  </si>
  <si>
    <t>63222</t>
  </si>
  <si>
    <t>Seeley Union Elementary</t>
  </si>
  <si>
    <t>10140</t>
  </si>
  <si>
    <t>0117994</t>
  </si>
  <si>
    <t>1012</t>
  </si>
  <si>
    <t>C1012</t>
  </si>
  <si>
    <t>YouthBuild Charter School of California</t>
  </si>
  <si>
    <t>63313</t>
  </si>
  <si>
    <t>Arvin Union</t>
  </si>
  <si>
    <t>63503</t>
  </si>
  <si>
    <t>Greenfield Union</t>
  </si>
  <si>
    <t>63768</t>
  </si>
  <si>
    <t>Semitropic Elementary</t>
  </si>
  <si>
    <t>73908</t>
  </si>
  <si>
    <t>McFarland Unified</t>
  </si>
  <si>
    <t>63883</t>
  </si>
  <si>
    <t>Central Union Elementary</t>
  </si>
  <si>
    <t>73932</t>
  </si>
  <si>
    <t>Reef-Sunset Unified</t>
  </si>
  <si>
    <t>64592</t>
  </si>
  <si>
    <t>Hawthorne</t>
  </si>
  <si>
    <t>64667</t>
  </si>
  <si>
    <t>Lancaster Elementary</t>
  </si>
  <si>
    <t>64816</t>
  </si>
  <si>
    <t>Mountain View Elementary</t>
  </si>
  <si>
    <t>65110</t>
  </si>
  <si>
    <t>Whittier City Elementary</t>
  </si>
  <si>
    <t>65136</t>
  </si>
  <si>
    <t>William S. Hart Union High</t>
  </si>
  <si>
    <t>6120489</t>
  </si>
  <si>
    <t>0475</t>
  </si>
  <si>
    <t>C0475</t>
  </si>
  <si>
    <t>Para Los Niños Charter</t>
  </si>
  <si>
    <t>0106435</t>
  </si>
  <si>
    <t>0635</t>
  </si>
  <si>
    <t>C0635</t>
  </si>
  <si>
    <t>Camino Nuevo Charter High</t>
  </si>
  <si>
    <t>0121772</t>
  </si>
  <si>
    <t>1204</t>
  </si>
  <si>
    <t>C1204</t>
  </si>
  <si>
    <t>Environmental Charter Middle</t>
  </si>
  <si>
    <t>0124016</t>
  </si>
  <si>
    <t>1288</t>
  </si>
  <si>
    <t>C1288</t>
  </si>
  <si>
    <t>Animo Legacy Charter Middle</t>
  </si>
  <si>
    <t>65995</t>
  </si>
  <si>
    <t>Chualar Union</t>
  </si>
  <si>
    <t>66266</t>
  </si>
  <si>
    <t>Napa Valley Unified</t>
  </si>
  <si>
    <t>66290</t>
  </si>
  <si>
    <t>Saint Helena Unified</t>
  </si>
  <si>
    <t>66464</t>
  </si>
  <si>
    <t>Capistrano Unified</t>
  </si>
  <si>
    <t>66589</t>
  </si>
  <si>
    <t>Magnolia Elementary</t>
  </si>
  <si>
    <t>66803</t>
  </si>
  <si>
    <t>Dry Creek Joint Elementary</t>
  </si>
  <si>
    <t>75085</t>
  </si>
  <si>
    <t>Rocklin Unified</t>
  </si>
  <si>
    <t>75242</t>
  </si>
  <si>
    <t>Val Verde Unified</t>
  </si>
  <si>
    <t>10330</t>
  </si>
  <si>
    <t>0110833</t>
  </si>
  <si>
    <t>0753</t>
  </si>
  <si>
    <t>C0753</t>
  </si>
  <si>
    <t>River Springs Charter</t>
  </si>
  <si>
    <t>67421</t>
  </si>
  <si>
    <t>Robla Elementary</t>
  </si>
  <si>
    <t>Twin Rivers Unified</t>
  </si>
  <si>
    <t>0113878</t>
  </si>
  <si>
    <t>0862</t>
  </si>
  <si>
    <t>C0862</t>
  </si>
  <si>
    <t>Higher Learning Academy</t>
  </si>
  <si>
    <t>67538</t>
  </si>
  <si>
    <t>San Benito High</t>
  </si>
  <si>
    <t>75077</t>
  </si>
  <si>
    <t>Apple Valley Unified</t>
  </si>
  <si>
    <t>0115808</t>
  </si>
  <si>
    <t>0903</t>
  </si>
  <si>
    <t>C0903</t>
  </si>
  <si>
    <t>Norton Science and Language Academy</t>
  </si>
  <si>
    <t>68114</t>
  </si>
  <si>
    <t>Fallbrook Union Elementary</t>
  </si>
  <si>
    <t>68411</t>
  </si>
  <si>
    <t>Sweetwater Union High</t>
  </si>
  <si>
    <t>73569</t>
  </si>
  <si>
    <t>Oceanside Unified</t>
  </si>
  <si>
    <t>68452</t>
  </si>
  <si>
    <t>0106120</t>
  </si>
  <si>
    <t>0627</t>
  </si>
  <si>
    <t>C0627</t>
  </si>
  <si>
    <t>SIATech</t>
  </si>
  <si>
    <t>0139394</t>
  </si>
  <si>
    <t>2054</t>
  </si>
  <si>
    <t>C2054</t>
  </si>
  <si>
    <t>Kidinnu Academy</t>
  </si>
  <si>
    <t>0131789</t>
  </si>
  <si>
    <t>1725</t>
  </si>
  <si>
    <t>C1725</t>
  </si>
  <si>
    <t>NextGeneration STEAM Academy</t>
  </si>
  <si>
    <t>75457</t>
  </si>
  <si>
    <t>Paso Robles Joint Unified</t>
  </si>
  <si>
    <t>68957</t>
  </si>
  <si>
    <t>Las Lomitas Elementary</t>
  </si>
  <si>
    <t>Sequoia Union High</t>
  </si>
  <si>
    <t>69146</t>
  </si>
  <si>
    <t>Carpinteria Unified</t>
  </si>
  <si>
    <t>69203</t>
  </si>
  <si>
    <t>Guadalupe Union Elementary</t>
  </si>
  <si>
    <t>6045918</t>
  </si>
  <si>
    <t>0021</t>
  </si>
  <si>
    <t>C0021</t>
  </si>
  <si>
    <t>Peabody Charter</t>
  </si>
  <si>
    <t>69369</t>
  </si>
  <si>
    <t>Alum Rock Union Elementary</t>
  </si>
  <si>
    <t>East Side Union High</t>
  </si>
  <si>
    <t>69542</t>
  </si>
  <si>
    <t>Luther Burbank</t>
  </si>
  <si>
    <t>69674</t>
  </si>
  <si>
    <t>Santa Clara Unified</t>
  </si>
  <si>
    <t>4330668</t>
  </si>
  <si>
    <t>0414</t>
  </si>
  <si>
    <t>C0414</t>
  </si>
  <si>
    <t>Latino College Preparatory Academy</t>
  </si>
  <si>
    <t>0130856</t>
  </si>
  <si>
    <t>1681</t>
  </si>
  <si>
    <t>C1681</t>
  </si>
  <si>
    <t>Luis Valdez Leadership Academy</t>
  </si>
  <si>
    <t>69849</t>
  </si>
  <si>
    <t>Soquel Union Elementary</t>
  </si>
  <si>
    <t>Shasta</t>
  </si>
  <si>
    <t>0000011849</t>
  </si>
  <si>
    <t>45</t>
  </si>
  <si>
    <t>69914</t>
  </si>
  <si>
    <t>Cascade Union Elementary</t>
  </si>
  <si>
    <t>70656</t>
  </si>
  <si>
    <t>Cloverdale Unified</t>
  </si>
  <si>
    <t>70854</t>
  </si>
  <si>
    <t>Petaluma City Elementary</t>
  </si>
  <si>
    <t>10504</t>
  </si>
  <si>
    <t>Stanislaus County Office of Education</t>
  </si>
  <si>
    <t>75549</t>
  </si>
  <si>
    <t>Hughson Unified</t>
  </si>
  <si>
    <t>10520</t>
  </si>
  <si>
    <t>Tehama County Department of Education</t>
  </si>
  <si>
    <t>71860</t>
  </si>
  <si>
    <t>Cutler-Orosi Joint Unified</t>
  </si>
  <si>
    <t>71993</t>
  </si>
  <si>
    <t>Lindsay Unified</t>
  </si>
  <si>
    <t>72058</t>
  </si>
  <si>
    <t>Pleasant View Elementary</t>
  </si>
  <si>
    <t>72520</t>
  </si>
  <si>
    <t>Ojai Unified</t>
  </si>
  <si>
    <t>72546</t>
  </si>
  <si>
    <t>Oxnard Union High</t>
  </si>
  <si>
    <t>72652</t>
  </si>
  <si>
    <t>Ventura Unified</t>
  </si>
  <si>
    <t>73940</t>
  </si>
  <si>
    <t>Moorpark Unified</t>
  </si>
  <si>
    <t>72686</t>
  </si>
  <si>
    <t>Esparto Unified</t>
  </si>
  <si>
    <t>4th
Apportionment</t>
  </si>
  <si>
    <t>Schedule of the Fourth Apportionment for Title III, Part A</t>
  </si>
  <si>
    <t>June 2021</t>
  </si>
  <si>
    <t>County Summary of the Fourth Apportionment for Title III, Part A</t>
  </si>
  <si>
    <t>Calaveras</t>
  </si>
  <si>
    <t>0000011788</t>
  </si>
  <si>
    <t>61150</t>
  </si>
  <si>
    <t>Castro Valley Unified</t>
  </si>
  <si>
    <t>61291</t>
  </si>
  <si>
    <t>San Leandro Unified</t>
  </si>
  <si>
    <t>0130617</t>
  </si>
  <si>
    <t>0349</t>
  </si>
  <si>
    <t>C0349</t>
  </si>
  <si>
    <t>Oakland Military Institute, College Preparatory Academy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</si>
  <si>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</si>
  <si>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</si>
  <si>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</si>
  <si>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</si>
  <si>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</si>
  <si>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</si>
  <si>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</si>
  <si>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</si>
  <si>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0114421</t>
  </si>
  <si>
    <t>0880</t>
  </si>
  <si>
    <t>C0880</t>
  </si>
  <si>
    <t>KIPP King Collegiate High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</si>
  <si>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</si>
  <si>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</si>
  <si>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</si>
  <si>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</si>
  <si>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</si>
  <si>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</si>
  <si>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</si>
  <si>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</si>
  <si>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61424</t>
  </si>
  <si>
    <t>Chico Unified</t>
  </si>
  <si>
    <t>05</t>
  </si>
  <si>
    <t>61564</t>
  </si>
  <si>
    <t>Calaveras Unified</t>
  </si>
  <si>
    <t>61606</t>
  </si>
  <si>
    <t>Maxwell Unified</t>
  </si>
  <si>
    <t>61622</t>
  </si>
  <si>
    <t>Williams Unified</t>
  </si>
  <si>
    <t>61648</t>
  </si>
  <si>
    <t>Antioch Unified</t>
  </si>
  <si>
    <t>61663</t>
  </si>
  <si>
    <t>Byron Union Elementary</t>
  </si>
  <si>
    <t>61754</t>
  </si>
  <si>
    <t>Mt. Diablo Unified</t>
  </si>
  <si>
    <t>0126805</t>
  </si>
  <si>
    <t>1441</t>
  </si>
  <si>
    <t>C1441</t>
  </si>
  <si>
    <t>Richmond Charter Academy</t>
  </si>
  <si>
    <t>0139006</t>
  </si>
  <si>
    <t>1964</t>
  </si>
  <si>
    <t>C1964</t>
  </si>
  <si>
    <t>Cottonwood</t>
  </si>
  <si>
    <t>62125</t>
  </si>
  <si>
    <t>Coalinga-Huron Unified</t>
  </si>
  <si>
    <t>62158</t>
  </si>
  <si>
    <t>Fowler Unified</t>
  </si>
  <si>
    <t>62265</t>
  </si>
  <si>
    <t>Kings Canyon Joint Unified</t>
  </si>
  <si>
    <t>75408</t>
  </si>
  <si>
    <t>Riverdale Joint Unified</t>
  </si>
  <si>
    <t>75598</t>
  </si>
  <si>
    <t>Caruthers Unified</t>
  </si>
  <si>
    <t>75481</t>
  </si>
  <si>
    <t>Orland Joint Unified</t>
  </si>
  <si>
    <t>63131</t>
  </si>
  <si>
    <t>Heber Elementary</t>
  </si>
  <si>
    <t>0128454</t>
  </si>
  <si>
    <t>1593</t>
  </si>
  <si>
    <t>C1593</t>
  </si>
  <si>
    <t>College Bridge Academy</t>
  </si>
  <si>
    <t>63362</t>
  </si>
  <si>
    <t>Panama-Buena Vista Union</t>
  </si>
  <si>
    <t>63552</t>
  </si>
  <si>
    <t>Lakeside Union</t>
  </si>
  <si>
    <t>63594</t>
  </si>
  <si>
    <t>Lost Hills Union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</si>
  <si>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</si>
  <si>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</si>
  <si>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</si>
  <si>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</si>
  <si>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</si>
  <si>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</si>
  <si>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63891</t>
  </si>
  <si>
    <t>Corcoran Joint Unified</t>
  </si>
  <si>
    <t>64337</t>
  </si>
  <si>
    <t>Burbank Unified</t>
  </si>
  <si>
    <t>64378</t>
  </si>
  <si>
    <t>Charter Oak Unified</t>
  </si>
  <si>
    <t>64394</t>
  </si>
  <si>
    <t>Claremont Unified</t>
  </si>
  <si>
    <t>64436</t>
  </si>
  <si>
    <t>Covina-Valley Unified</t>
  </si>
  <si>
    <t>64469</t>
  </si>
  <si>
    <t>Duarte Unified</t>
  </si>
  <si>
    <t>64535</t>
  </si>
  <si>
    <t>El Segundo Unified</t>
  </si>
  <si>
    <t>64659</t>
  </si>
  <si>
    <t>La Canada Unified</t>
  </si>
  <si>
    <t>64691</t>
  </si>
  <si>
    <t>Lawndale Elementary</t>
  </si>
  <si>
    <t>Los Angeles Unified</t>
  </si>
  <si>
    <t>64931</t>
  </si>
  <si>
    <t>Rosemead Elementary</t>
  </si>
  <si>
    <t>64964</t>
  </si>
  <si>
    <t>San Marino Unified</t>
  </si>
  <si>
    <t>64980</t>
  </si>
  <si>
    <t>Santa Monica-Malibu Unified</t>
  </si>
  <si>
    <t>65102</t>
  </si>
  <si>
    <t>Westside Union Elementary</t>
  </si>
  <si>
    <t>65128</t>
  </si>
  <si>
    <t>Whittier Union High</t>
  </si>
  <si>
    <t>65151</t>
  </si>
  <si>
    <t>Wilsona Elementary</t>
  </si>
  <si>
    <t>73460</t>
  </si>
  <si>
    <t>Walnut Valley Unified</t>
  </si>
  <si>
    <t>0100743</t>
  </si>
  <si>
    <t>0539</t>
  </si>
  <si>
    <t>C0539</t>
  </si>
  <si>
    <t>Accelerated Charter Elementary</t>
  </si>
  <si>
    <t>0108928</t>
  </si>
  <si>
    <t>0717</t>
  </si>
  <si>
    <t>C0717</t>
  </si>
  <si>
    <t>Larchmont Charter</t>
  </si>
  <si>
    <t>0120014</t>
  </si>
  <si>
    <t>1094</t>
  </si>
  <si>
    <t>C1094</t>
  </si>
  <si>
    <t>Endeavor College Preparatory Charter</t>
  </si>
  <si>
    <t>0123984</t>
  </si>
  <si>
    <t>1285</t>
  </si>
  <si>
    <t>C1285</t>
  </si>
  <si>
    <t>ISANA Cardinal Academy</t>
  </si>
  <si>
    <t>0135723</t>
  </si>
  <si>
    <t>1843</t>
  </si>
  <si>
    <t>C1843</t>
  </si>
  <si>
    <t>Ednovate - Brio College Prep</t>
  </si>
  <si>
    <t>65177</t>
  </si>
  <si>
    <t>Alview-Dairyland Union Elementary</t>
  </si>
  <si>
    <t>65201</t>
  </si>
  <si>
    <t>Chowchilla Union High</t>
  </si>
  <si>
    <t>65623</t>
  </si>
  <si>
    <t>Willits Unified</t>
  </si>
  <si>
    <t>65755</t>
  </si>
  <si>
    <t>Los Banos Unified</t>
  </si>
  <si>
    <t>65821</t>
  </si>
  <si>
    <t>Planada Elementary</t>
  </si>
  <si>
    <t>65870</t>
  </si>
  <si>
    <t>Winton</t>
  </si>
  <si>
    <t>75317</t>
  </si>
  <si>
    <t>Dos Palos Oro Loma Joint Unified</t>
  </si>
  <si>
    <t>75366</t>
  </si>
  <si>
    <t>Delhi Unified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</si>
  <si>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</si>
  <si>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</si>
  <si>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</si>
  <si>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</si>
  <si>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</si>
  <si>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</si>
  <si>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66159</t>
  </si>
  <si>
    <t>Salinas Union High</t>
  </si>
  <si>
    <t>66191</t>
  </si>
  <si>
    <t>Santa Rita Union Elementary</t>
  </si>
  <si>
    <t>75440</t>
  </si>
  <si>
    <t>Soledad Unified</t>
  </si>
  <si>
    <t>66480</t>
  </si>
  <si>
    <t>Cypress Elementary</t>
  </si>
  <si>
    <t>66506</t>
  </si>
  <si>
    <t>Fullerton Elementary</t>
  </si>
  <si>
    <t>66514</t>
  </si>
  <si>
    <t>Fullerton Joint Union High</t>
  </si>
  <si>
    <t>66613</t>
  </si>
  <si>
    <t>Ocean View</t>
  </si>
  <si>
    <t>73643</t>
  </si>
  <si>
    <t>Tustin Unified</t>
  </si>
  <si>
    <t>73650</t>
  </si>
  <si>
    <t>Irvine Unified</t>
  </si>
  <si>
    <t>73924</t>
  </si>
  <si>
    <t>Los Alamitos Unified</t>
  </si>
  <si>
    <t>66829</t>
  </si>
  <si>
    <t>Eureka Union</t>
  </si>
  <si>
    <t>66910</t>
  </si>
  <si>
    <t>Roseville City Elementary</t>
  </si>
  <si>
    <t>66951</t>
  </si>
  <si>
    <t>Western Placer Unified</t>
  </si>
  <si>
    <t>67033</t>
  </si>
  <si>
    <t>Corona-Norco Unified</t>
  </si>
  <si>
    <t>67082</t>
  </si>
  <si>
    <t>Hemet Unified</t>
  </si>
  <si>
    <t>67157</t>
  </si>
  <si>
    <t>Nuview Union</t>
  </si>
  <si>
    <t>67199</t>
  </si>
  <si>
    <t>Perris Elementary</t>
  </si>
  <si>
    <t>67215</t>
  </si>
  <si>
    <t>Riverside Unified</t>
  </si>
  <si>
    <t>67231</t>
  </si>
  <si>
    <t>Romoland Elementary</t>
  </si>
  <si>
    <t>67355</t>
  </si>
  <si>
    <t>Galt Joint Union High</t>
  </si>
  <si>
    <t>67611</t>
  </si>
  <si>
    <t>Barstow Unified</t>
  </si>
  <si>
    <t>67686</t>
  </si>
  <si>
    <t>Colton Joint Unified</t>
  </si>
  <si>
    <t>67827</t>
  </si>
  <si>
    <t>Oro Grande</t>
  </si>
  <si>
    <t>67843</t>
  </si>
  <si>
    <t>Redlands Unified</t>
  </si>
  <si>
    <t>67868</t>
  </si>
  <si>
    <t>Rim of the World Unified</t>
  </si>
  <si>
    <t>67918</t>
  </si>
  <si>
    <t>Victor Elementary</t>
  </si>
  <si>
    <t>67934</t>
  </si>
  <si>
    <t>Victor Valley Union High</t>
  </si>
  <si>
    <t>75069</t>
  </si>
  <si>
    <t>Upland Unified</t>
  </si>
  <si>
    <t>Chula Vista Elementary</t>
  </si>
  <si>
    <t>68098</t>
  </si>
  <si>
    <t>Escondido Union</t>
  </si>
  <si>
    <t>68296</t>
  </si>
  <si>
    <t>Poway Unified</t>
  </si>
  <si>
    <t>76851</t>
  </si>
  <si>
    <t>Bonsall Unified</t>
  </si>
  <si>
    <t>0111906</t>
  </si>
  <si>
    <t>0772</t>
  </si>
  <si>
    <t>C0772</t>
  </si>
  <si>
    <t>King-Chavez Preparatory Academy</t>
  </si>
  <si>
    <t>3731262</t>
  </si>
  <si>
    <t>0893</t>
  </si>
  <si>
    <t>C0893</t>
  </si>
  <si>
    <t>Steele Canyon High</t>
  </si>
  <si>
    <t>0118851</t>
  </si>
  <si>
    <t>1015</t>
  </si>
  <si>
    <t>C1015</t>
  </si>
  <si>
    <t>King-Chavez Community High</t>
  </si>
  <si>
    <t>68049</t>
  </si>
  <si>
    <t>0132506</t>
  </si>
  <si>
    <t>1748</t>
  </si>
  <si>
    <t>C1748</t>
  </si>
  <si>
    <t>Cabrillo Point Academy</t>
  </si>
  <si>
    <t>0133991</t>
  </si>
  <si>
    <t>1802</t>
  </si>
  <si>
    <t>C1802</t>
  </si>
  <si>
    <t>Epiphany Prep Charter</t>
  </si>
  <si>
    <t>0136416</t>
  </si>
  <si>
    <t>1892</t>
  </si>
  <si>
    <t>C1892</t>
  </si>
  <si>
    <t>Pacific Coast Academy</t>
  </si>
  <si>
    <t>San Francisco Unified</t>
  </si>
  <si>
    <t>Banta Elementary</t>
  </si>
  <si>
    <t>68502</t>
  </si>
  <si>
    <t>Escalon Unified</t>
  </si>
  <si>
    <t>68569</t>
  </si>
  <si>
    <t>Lincoln Unified</t>
  </si>
  <si>
    <t>68627</t>
  </si>
  <si>
    <t>New Jerusalem Elementary</t>
  </si>
  <si>
    <t>68940</t>
  </si>
  <si>
    <t>La Honda-Pescadero Unified</t>
  </si>
  <si>
    <t>68965</t>
  </si>
  <si>
    <t>Menlo Park City Elementary</t>
  </si>
  <si>
    <t>Redwood City Elementary</t>
  </si>
  <si>
    <t>69021</t>
  </si>
  <si>
    <t>San Carlos Elementary</t>
  </si>
  <si>
    <t>69070</t>
  </si>
  <si>
    <t>South San Francisco Unified</t>
  </si>
  <si>
    <t>69393</t>
  </si>
  <si>
    <t>Campbell Union</t>
  </si>
  <si>
    <t>Franklin-McKinley Elementary</t>
  </si>
  <si>
    <t>69575</t>
  </si>
  <si>
    <t>Moreland</t>
  </si>
  <si>
    <t>69591</t>
  </si>
  <si>
    <t>Mountain View Whisman</t>
  </si>
  <si>
    <t>69609</t>
  </si>
  <si>
    <t>Mountain View-Los Altos Union High</t>
  </si>
  <si>
    <t>69633</t>
  </si>
  <si>
    <t>Orchard Elementary</t>
  </si>
  <si>
    <t>69690</t>
  </si>
  <si>
    <t>Sunnyvale</t>
  </si>
  <si>
    <t>0113662</t>
  </si>
  <si>
    <t>0846</t>
  </si>
  <si>
    <t>C0846</t>
  </si>
  <si>
    <t>Voices College-Bound Language Academy</t>
  </si>
  <si>
    <t>0121483</t>
  </si>
  <si>
    <t>1167</t>
  </si>
  <si>
    <t>C1167</t>
  </si>
  <si>
    <t>Alpha: Cornerstone Academy Preparatory</t>
  </si>
  <si>
    <t>0125526</t>
  </si>
  <si>
    <t>1375</t>
  </si>
  <si>
    <t>C1375</t>
  </si>
  <si>
    <t>Alpha: Blanca Alvarado</t>
  </si>
  <si>
    <t>0129213</t>
  </si>
  <si>
    <t>1618</t>
  </si>
  <si>
    <t>C1618</t>
  </si>
  <si>
    <t>Alpha: Jose Hernandez</t>
  </si>
  <si>
    <t>Pajaro Valley Unified</t>
  </si>
  <si>
    <t>69971</t>
  </si>
  <si>
    <t>Enterprise Elementary</t>
  </si>
  <si>
    <t>70532</t>
  </si>
  <si>
    <t>Dixon Unified</t>
  </si>
  <si>
    <t>4830196</t>
  </si>
  <si>
    <t>0372</t>
  </si>
  <si>
    <t>C0372</t>
  </si>
  <si>
    <t>MIT Academy</t>
  </si>
  <si>
    <t>10496</t>
  </si>
  <si>
    <t>Sonoma County Office of Education</t>
  </si>
  <si>
    <t>70870</t>
  </si>
  <si>
    <t>Piner-Olivet Union Elementary</t>
  </si>
  <si>
    <t>75358</t>
  </si>
  <si>
    <t>Windsor Unified</t>
  </si>
  <si>
    <t>75390</t>
  </si>
  <si>
    <t>Healdsburg Unified</t>
  </si>
  <si>
    <t>71076</t>
  </si>
  <si>
    <t>Empire Union Elementary</t>
  </si>
  <si>
    <t>75564</t>
  </si>
  <si>
    <t>Oakdale Joint Unified</t>
  </si>
  <si>
    <t>75739</t>
  </si>
  <si>
    <t>Turlock Unified</t>
  </si>
  <si>
    <t>71399</t>
  </si>
  <si>
    <t>Live Oak Unified</t>
  </si>
  <si>
    <t>71498</t>
  </si>
  <si>
    <t>Corning Union Elementary</t>
  </si>
  <si>
    <t>71571</t>
  </si>
  <si>
    <t>Los Molinos Unified</t>
  </si>
  <si>
    <t>72140</t>
  </si>
  <si>
    <t>Stone Corral Elementary</t>
  </si>
  <si>
    <t>76794</t>
  </si>
  <si>
    <t>Woodlake Unified</t>
  </si>
  <si>
    <t>72462</t>
  </si>
  <si>
    <t>Hueneme Elementary</t>
  </si>
  <si>
    <t>73874</t>
  </si>
  <si>
    <t>Oak Park Unified</t>
  </si>
  <si>
    <t>72710</t>
  </si>
  <si>
    <t>Woodland Joint Unified</t>
  </si>
  <si>
    <t xml:space="preserve">English Language Acquisition, Language Enhancement, and Academic Achievement for English Learner Students </t>
  </si>
  <si>
    <t>20-14346 06-17-2021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</si>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</sst>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6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7" xfId="0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23" applyFont="1"/>
    <xf numFmtId="164" fontId="1" fillId="0" borderId="0" xfId="22" applyNumberFormat="1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0" fontId="6" fillId="0" borderId="7" xfId="23" applyFont="1" applyBorder="1"/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49" fontId="24" fillId="0" borderId="7" xfId="0" applyNumberFormat="1" applyFont="1" applyBorder="1" applyAlignment="1">
      <alignment horizontal="center"/>
    </xf>
    <xf numFmtId="0" fontId="24" fillId="0" borderId="7" xfId="0" applyFont="1" applyBorder="1"/>
    <xf numFmtId="164" fontId="24" fillId="0" borderId="7" xfId="0" applyNumberFormat="1" applyFont="1" applyBorder="1"/>
    <xf numFmtId="0" fontId="25" fillId="0" borderId="0" xfId="3" applyFont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26" fillId="0" borderId="0" xfId="0" applyFont="1"/>
    <xf numFmtId="0" fontId="27" fillId="0" borderId="7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4"/>
    <xf numFmtId="49" fontId="25" fillId="0" borderId="0" xfId="3" applyNumberFormat="1" applyFont="1" applyAlignment="1">
      <alignment horizontal="left" vertical="top"/>
    </xf>
    <xf numFmtId="0" fontId="2" fillId="0" borderId="0" xfId="24" applyFont="1" applyAlignment="1">
      <alignment vertical="center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28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423" totalsRowCount="1" headerRowDxfId="27" tableBorderDxfId="26" totalsRowCellStyle="Total">
  <tableColumns count="11">
    <tableColumn id="1" xr3:uid="{00000000-0010-0000-0000-000001000000}" name="County_x000a_Name" totalsRowLabel="Statewide Total" dataDxfId="25" totalsRowDxfId="24" dataCellStyle="Normal 7" totalsRowCellStyle="Total"/>
    <tableColumn id="2" xr3:uid="{00000000-0010-0000-0000-000002000000}" name="FI$Cal_x000a_Supplier ID" dataDxfId="23" dataCellStyle="Normal 7" totalsRowCellStyle="Total"/>
    <tableColumn id="3" xr3:uid="{00000000-0010-0000-0000-000003000000}" name="FI$Cal_x000a_Address_x000a_Sequence_x000a_ID" dataDxfId="22" dataCellStyle="Normal 7" totalsRowCellStyle="Total"/>
    <tableColumn id="4" xr3:uid="{00000000-0010-0000-0000-000004000000}" name="County_x000a_Code" dataDxfId="21" dataCellStyle="Normal 5 2" totalsRowCellStyle="Total"/>
    <tableColumn id="5" xr3:uid="{00000000-0010-0000-0000-000005000000}" name="District_x000a_Code" dataDxfId="20" dataCellStyle="Normal 5 2" totalsRowCellStyle="Total"/>
    <tableColumn id="6" xr3:uid="{00000000-0010-0000-0000-000006000000}" name="School_x000a_Code" dataDxfId="19" dataCellStyle="Normal 5 2" totalsRowCellStyle="Total"/>
    <tableColumn id="7" xr3:uid="{00000000-0010-0000-0000-000007000000}" name="Direct_x000a_Funded_x000a_Charter School_x000a_Number" data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0–21_x000a_Revised Allocation Amount" totalsRowFunction="sum" dataDxfId="14" totalsRowDxfId="13" dataCellStyle="Normal 7" totalsRowCellStyle="Total"/>
    <tableColumn id="12" xr3:uid="{00000000-0010-0000-0000-00000C000000}" name="4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8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BD8EF8EF-1809-4A6D-BCF4-9853DC7923BC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6"/>
  <sheetViews>
    <sheetView tabSelected="1" zoomScaleNormal="100" workbookViewId="0"/>
  </sheetViews>
  <sheetFormatPr defaultColWidth="9.21875" defaultRowHeight="15" x14ac:dyDescent="0.2"/>
  <cols>
    <col min="1" max="2" width="14.21875" style="1" customWidth="1"/>
    <col min="3" max="3" width="10.5546875" style="1" customWidth="1"/>
    <col min="4" max="5" width="8.44140625" style="1" customWidth="1"/>
    <col min="6" max="6" width="10" style="1" bestFit="1" customWidth="1"/>
    <col min="7" max="7" width="10" style="1" customWidth="1"/>
    <col min="8" max="8" width="12" style="1" customWidth="1"/>
    <col min="9" max="9" width="54.5546875" style="1" customWidth="1"/>
    <col min="10" max="10" width="13.5546875" style="1" customWidth="1"/>
    <col min="11" max="11" width="18.21875" style="1" customWidth="1"/>
    <col min="12" max="16384" width="9.21875" style="1"/>
  </cols>
  <sheetData>
    <row r="1" spans="1:11" ht="20.25" x14ac:dyDescent="0.2">
      <c r="A1" s="42" t="s">
        <v>881</v>
      </c>
    </row>
    <row r="2" spans="1:11" ht="18" x14ac:dyDescent="0.25">
      <c r="A2" s="53" t="s">
        <v>16</v>
      </c>
    </row>
    <row r="3" spans="1:11" ht="15.75" x14ac:dyDescent="0.25">
      <c r="A3" s="47" t="s">
        <v>15</v>
      </c>
    </row>
    <row r="4" spans="1:11" ht="15.75" x14ac:dyDescent="0.25">
      <c r="A4" s="16" t="s">
        <v>239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685</v>
      </c>
      <c r="K5" s="15" t="s">
        <v>880</v>
      </c>
    </row>
    <row r="6" spans="1:11" ht="15.75" thickTop="1" x14ac:dyDescent="0.2">
      <c r="A6" s="18" t="s">
        <v>18</v>
      </c>
      <c r="B6" s="26" t="s">
        <v>19</v>
      </c>
      <c r="C6" s="26">
        <v>1</v>
      </c>
      <c r="D6" s="27" t="s">
        <v>20</v>
      </c>
      <c r="E6" s="27" t="s">
        <v>370</v>
      </c>
      <c r="F6" s="27" t="s">
        <v>21</v>
      </c>
      <c r="G6" s="27" t="s">
        <v>22</v>
      </c>
      <c r="H6" s="26" t="s">
        <v>370</v>
      </c>
      <c r="I6" s="28" t="s">
        <v>371</v>
      </c>
      <c r="J6" s="29">
        <v>141705</v>
      </c>
      <c r="K6" s="19">
        <v>37952</v>
      </c>
    </row>
    <row r="7" spans="1:11" x14ac:dyDescent="0.2">
      <c r="A7" s="18" t="s">
        <v>18</v>
      </c>
      <c r="B7" s="26" t="s">
        <v>19</v>
      </c>
      <c r="C7" s="26">
        <v>1</v>
      </c>
      <c r="D7" s="27" t="s">
        <v>20</v>
      </c>
      <c r="E7" s="27" t="s">
        <v>372</v>
      </c>
      <c r="F7" s="27" t="s">
        <v>21</v>
      </c>
      <c r="G7" s="27" t="s">
        <v>22</v>
      </c>
      <c r="H7" s="26" t="s">
        <v>372</v>
      </c>
      <c r="I7" s="28" t="s">
        <v>373</v>
      </c>
      <c r="J7" s="29">
        <v>61024</v>
      </c>
      <c r="K7" s="19">
        <v>29299</v>
      </c>
    </row>
    <row r="8" spans="1:11" x14ac:dyDescent="0.2">
      <c r="A8" s="18" t="s">
        <v>18</v>
      </c>
      <c r="B8" s="26" t="s">
        <v>19</v>
      </c>
      <c r="C8" s="26">
        <v>1</v>
      </c>
      <c r="D8" s="27" t="s">
        <v>20</v>
      </c>
      <c r="E8" s="27" t="s">
        <v>886</v>
      </c>
      <c r="F8" s="27" t="s">
        <v>21</v>
      </c>
      <c r="G8" s="27" t="s">
        <v>22</v>
      </c>
      <c r="H8" s="26" t="s">
        <v>886</v>
      </c>
      <c r="I8" s="28" t="s">
        <v>887</v>
      </c>
      <c r="J8" s="29">
        <v>128560</v>
      </c>
      <c r="K8" s="19">
        <v>8843</v>
      </c>
    </row>
    <row r="9" spans="1:11" x14ac:dyDescent="0.2">
      <c r="A9" s="18" t="s">
        <v>18</v>
      </c>
      <c r="B9" s="26" t="s">
        <v>19</v>
      </c>
      <c r="C9" s="26">
        <v>1</v>
      </c>
      <c r="D9" s="27" t="s">
        <v>20</v>
      </c>
      <c r="E9" s="27" t="s">
        <v>374</v>
      </c>
      <c r="F9" s="27" t="s">
        <v>21</v>
      </c>
      <c r="G9" s="27" t="s">
        <v>22</v>
      </c>
      <c r="H9" s="26" t="s">
        <v>374</v>
      </c>
      <c r="I9" s="28" t="s">
        <v>375</v>
      </c>
      <c r="J9" s="29">
        <v>18693</v>
      </c>
      <c r="K9" s="19">
        <v>240</v>
      </c>
    </row>
    <row r="10" spans="1:11" x14ac:dyDescent="0.2">
      <c r="A10" s="18" t="s">
        <v>18</v>
      </c>
      <c r="B10" s="26" t="s">
        <v>19</v>
      </c>
      <c r="C10" s="26">
        <v>1</v>
      </c>
      <c r="D10" s="27" t="s">
        <v>20</v>
      </c>
      <c r="E10" s="27" t="s">
        <v>23</v>
      </c>
      <c r="F10" s="27" t="s">
        <v>21</v>
      </c>
      <c r="G10" s="27" t="s">
        <v>22</v>
      </c>
      <c r="H10" s="26" t="s">
        <v>23</v>
      </c>
      <c r="I10" s="28" t="s">
        <v>24</v>
      </c>
      <c r="J10" s="29">
        <v>536670</v>
      </c>
      <c r="K10" s="19">
        <v>145408</v>
      </c>
    </row>
    <row r="11" spans="1:11" x14ac:dyDescent="0.2">
      <c r="A11" s="18" t="s">
        <v>18</v>
      </c>
      <c r="B11" s="26" t="s">
        <v>19</v>
      </c>
      <c r="C11" s="26">
        <v>1</v>
      </c>
      <c r="D11" s="27" t="s">
        <v>20</v>
      </c>
      <c r="E11" s="27" t="s">
        <v>25</v>
      </c>
      <c r="F11" s="27" t="s">
        <v>21</v>
      </c>
      <c r="G11" s="27" t="s">
        <v>22</v>
      </c>
      <c r="H11" s="26" t="s">
        <v>25</v>
      </c>
      <c r="I11" s="28" t="s">
        <v>26</v>
      </c>
      <c r="J11" s="29">
        <v>174991</v>
      </c>
      <c r="K11" s="19">
        <v>46914</v>
      </c>
    </row>
    <row r="12" spans="1:11" x14ac:dyDescent="0.2">
      <c r="A12" s="18" t="s">
        <v>18</v>
      </c>
      <c r="B12" s="26" t="s">
        <v>19</v>
      </c>
      <c r="C12" s="26">
        <v>1</v>
      </c>
      <c r="D12" s="27" t="s">
        <v>20</v>
      </c>
      <c r="E12" s="27" t="s">
        <v>686</v>
      </c>
      <c r="F12" s="27" t="s">
        <v>21</v>
      </c>
      <c r="G12" s="27" t="s">
        <v>22</v>
      </c>
      <c r="H12" s="26" t="s">
        <v>686</v>
      </c>
      <c r="I12" s="28" t="s">
        <v>687</v>
      </c>
      <c r="J12" s="29">
        <v>266285</v>
      </c>
      <c r="K12" s="19">
        <v>39501</v>
      </c>
    </row>
    <row r="13" spans="1:11" x14ac:dyDescent="0.2">
      <c r="A13" s="18" t="s">
        <v>18</v>
      </c>
      <c r="B13" s="26" t="s">
        <v>19</v>
      </c>
      <c r="C13" s="26">
        <v>1</v>
      </c>
      <c r="D13" s="27" t="s">
        <v>20</v>
      </c>
      <c r="E13" s="27" t="s">
        <v>27</v>
      </c>
      <c r="F13" s="27" t="s">
        <v>21</v>
      </c>
      <c r="G13" s="27" t="s">
        <v>22</v>
      </c>
      <c r="H13" s="26" t="s">
        <v>27</v>
      </c>
      <c r="I13" s="28" t="s">
        <v>376</v>
      </c>
      <c r="J13" s="29">
        <v>1446959</v>
      </c>
      <c r="K13" s="19">
        <v>389905</v>
      </c>
    </row>
    <row r="14" spans="1:11" x14ac:dyDescent="0.2">
      <c r="A14" s="18" t="s">
        <v>18</v>
      </c>
      <c r="B14" s="26" t="s">
        <v>19</v>
      </c>
      <c r="C14" s="26">
        <v>1</v>
      </c>
      <c r="D14" s="27" t="s">
        <v>20</v>
      </c>
      <c r="E14" s="27" t="s">
        <v>888</v>
      </c>
      <c r="F14" s="27" t="s">
        <v>21</v>
      </c>
      <c r="G14" s="27" t="s">
        <v>22</v>
      </c>
      <c r="H14" s="26" t="s">
        <v>888</v>
      </c>
      <c r="I14" s="28" t="s">
        <v>889</v>
      </c>
      <c r="J14" s="29">
        <v>289440</v>
      </c>
      <c r="K14" s="19">
        <v>90777</v>
      </c>
    </row>
    <row r="15" spans="1:11" x14ac:dyDescent="0.2">
      <c r="A15" s="18" t="s">
        <v>18</v>
      </c>
      <c r="B15" s="26" t="s">
        <v>19</v>
      </c>
      <c r="C15" s="26">
        <v>1</v>
      </c>
      <c r="D15" s="27" t="s">
        <v>20</v>
      </c>
      <c r="E15" s="27" t="s">
        <v>28</v>
      </c>
      <c r="F15" s="27" t="s">
        <v>21</v>
      </c>
      <c r="G15" s="27" t="s">
        <v>22</v>
      </c>
      <c r="H15" s="26" t="s">
        <v>28</v>
      </c>
      <c r="I15" s="28" t="s">
        <v>29</v>
      </c>
      <c r="J15" s="29">
        <v>204538</v>
      </c>
      <c r="K15" s="19">
        <v>60813</v>
      </c>
    </row>
    <row r="16" spans="1:11" x14ac:dyDescent="0.2">
      <c r="A16" s="18" t="s">
        <v>18</v>
      </c>
      <c r="B16" s="26" t="s">
        <v>19</v>
      </c>
      <c r="C16" s="26">
        <v>1</v>
      </c>
      <c r="D16" s="27" t="s">
        <v>20</v>
      </c>
      <c r="E16" s="27" t="s">
        <v>27</v>
      </c>
      <c r="F16" s="27" t="s">
        <v>890</v>
      </c>
      <c r="G16" s="27" t="s">
        <v>891</v>
      </c>
      <c r="H16" s="26" t="s">
        <v>892</v>
      </c>
      <c r="I16" s="28" t="s">
        <v>893</v>
      </c>
      <c r="J16" s="29">
        <v>20743</v>
      </c>
      <c r="K16" s="19">
        <v>20743</v>
      </c>
    </row>
    <row r="17" spans="1:11" x14ac:dyDescent="0.2">
      <c r="A17" s="18" t="s">
        <v>18</v>
      </c>
      <c r="B17" s="26" t="s">
        <v>19</v>
      </c>
      <c r="C17" s="26">
        <v>1</v>
      </c>
      <c r="D17" s="27" t="s">
        <v>20</v>
      </c>
      <c r="E17" s="27" t="s">
        <v>27</v>
      </c>
      <c r="F17" s="27" t="s">
        <v>688</v>
      </c>
      <c r="G17" s="27" t="s">
        <v>689</v>
      </c>
      <c r="H17" s="26" t="s">
        <v>690</v>
      </c>
      <c r="I17" s="28" t="s">
        <v>691</v>
      </c>
      <c r="J17" s="29">
        <v>32321</v>
      </c>
      <c r="K17" s="19">
        <v>2764</v>
      </c>
    </row>
    <row r="18" spans="1:11" x14ac:dyDescent="0.2">
      <c r="A18" s="18" t="s">
        <v>18</v>
      </c>
      <c r="B18" s="26" t="s">
        <v>19</v>
      </c>
      <c r="C18" s="26">
        <v>1</v>
      </c>
      <c r="D18" s="27" t="s">
        <v>20</v>
      </c>
      <c r="E18" s="27" t="s">
        <v>27</v>
      </c>
      <c r="F18" s="27" t="s">
        <v>692</v>
      </c>
      <c r="G18" s="27" t="s">
        <v>693</v>
      </c>
      <c r="H18" s="26" t="s">
        <v>694</v>
      </c>
      <c r="I18" s="28" t="s">
        <v>695</v>
      </c>
      <c r="J18" s="29">
        <v>17849</v>
      </c>
      <c r="K18" s="19">
        <v>5997</v>
      </c>
    </row>
    <row r="19" spans="1:11" x14ac:dyDescent="0.2">
      <c r="A19" s="18" t="s">
        <v>18</v>
      </c>
      <c r="B19" s="26" t="s">
        <v>19</v>
      </c>
      <c r="C19" s="26">
        <v>1</v>
      </c>
      <c r="D19" s="27" t="s">
        <v>20</v>
      </c>
      <c r="E19" s="27" t="s">
        <v>377</v>
      </c>
      <c r="F19" s="27" t="s">
        <v>696</v>
      </c>
      <c r="G19" s="27" t="s">
        <v>697</v>
      </c>
      <c r="H19" s="26" t="s">
        <v>698</v>
      </c>
      <c r="I19" s="28" t="s">
        <v>699</v>
      </c>
      <c r="J19" s="29">
        <v>162328</v>
      </c>
      <c r="K19" s="19">
        <v>35818</v>
      </c>
    </row>
    <row r="20" spans="1:11" x14ac:dyDescent="0.2">
      <c r="A20" s="18" t="s">
        <v>18</v>
      </c>
      <c r="B20" s="26" t="s">
        <v>19</v>
      </c>
      <c r="C20" s="26">
        <v>1</v>
      </c>
      <c r="D20" s="27" t="s">
        <v>20</v>
      </c>
      <c r="E20" s="27" t="s">
        <v>378</v>
      </c>
      <c r="F20" s="27" t="s">
        <v>894</v>
      </c>
      <c r="G20" s="27" t="s">
        <v>895</v>
      </c>
      <c r="H20" s="26" t="s">
        <v>896</v>
      </c>
      <c r="I20" s="28" t="s">
        <v>897</v>
      </c>
      <c r="J20" s="29">
        <v>31356</v>
      </c>
      <c r="K20" s="19">
        <v>10076</v>
      </c>
    </row>
    <row r="21" spans="1:11" x14ac:dyDescent="0.2">
      <c r="A21" s="18" t="s">
        <v>18</v>
      </c>
      <c r="B21" s="26" t="s">
        <v>19</v>
      </c>
      <c r="C21" s="26">
        <v>1</v>
      </c>
      <c r="D21" s="27" t="s">
        <v>20</v>
      </c>
      <c r="E21" s="27" t="s">
        <v>27</v>
      </c>
      <c r="F21" s="27" t="s">
        <v>898</v>
      </c>
      <c r="G21" s="27" t="s">
        <v>899</v>
      </c>
      <c r="H21" s="26" t="s">
        <v>900</v>
      </c>
      <c r="I21" s="28" t="s">
        <v>901</v>
      </c>
      <c r="J21" s="29">
        <v>54873</v>
      </c>
      <c r="K21" s="19">
        <v>23332</v>
      </c>
    </row>
    <row r="22" spans="1:11" x14ac:dyDescent="0.2">
      <c r="A22" s="18" t="s">
        <v>18</v>
      </c>
      <c r="B22" s="26" t="s">
        <v>19</v>
      </c>
      <c r="C22" s="26">
        <v>1</v>
      </c>
      <c r="D22" s="27" t="s">
        <v>20</v>
      </c>
      <c r="E22" s="27" t="s">
        <v>377</v>
      </c>
      <c r="F22" s="27" t="s">
        <v>902</v>
      </c>
      <c r="G22" s="27" t="s">
        <v>903</v>
      </c>
      <c r="H22" s="26" t="s">
        <v>904</v>
      </c>
      <c r="I22" s="28" t="s">
        <v>905</v>
      </c>
      <c r="J22" s="29">
        <v>26291</v>
      </c>
      <c r="K22" s="19">
        <v>24656</v>
      </c>
    </row>
    <row r="23" spans="1:11" x14ac:dyDescent="0.2">
      <c r="A23" s="18" t="s">
        <v>18</v>
      </c>
      <c r="B23" s="26" t="s">
        <v>19</v>
      </c>
      <c r="C23" s="26">
        <v>1</v>
      </c>
      <c r="D23" s="27" t="s">
        <v>20</v>
      </c>
      <c r="E23" s="27" t="s">
        <v>27</v>
      </c>
      <c r="F23" s="27" t="s">
        <v>700</v>
      </c>
      <c r="G23" s="27" t="s">
        <v>701</v>
      </c>
      <c r="H23" s="26" t="s">
        <v>702</v>
      </c>
      <c r="I23" s="28" t="s">
        <v>703</v>
      </c>
      <c r="J23" s="29">
        <v>40642</v>
      </c>
      <c r="K23" s="19">
        <v>26078</v>
      </c>
    </row>
    <row r="24" spans="1:11" x14ac:dyDescent="0.2">
      <c r="A24" s="18" t="s">
        <v>18</v>
      </c>
      <c r="B24" s="26" t="s">
        <v>19</v>
      </c>
      <c r="C24" s="26">
        <v>1</v>
      </c>
      <c r="D24" s="27" t="s">
        <v>20</v>
      </c>
      <c r="E24" s="27" t="s">
        <v>378</v>
      </c>
      <c r="F24" s="27" t="s">
        <v>379</v>
      </c>
      <c r="G24" s="27" t="s">
        <v>380</v>
      </c>
      <c r="H24" s="26" t="s">
        <v>381</v>
      </c>
      <c r="I24" s="28" t="s">
        <v>382</v>
      </c>
      <c r="J24" s="29">
        <v>14954</v>
      </c>
      <c r="K24" s="19">
        <v>1677</v>
      </c>
    </row>
    <row r="25" spans="1:11" x14ac:dyDescent="0.2">
      <c r="A25" s="18" t="s">
        <v>18</v>
      </c>
      <c r="B25" s="26" t="s">
        <v>19</v>
      </c>
      <c r="C25" s="26">
        <v>1</v>
      </c>
      <c r="D25" s="27" t="s">
        <v>20</v>
      </c>
      <c r="E25" s="27" t="s">
        <v>27</v>
      </c>
      <c r="F25" s="27" t="s">
        <v>906</v>
      </c>
      <c r="G25" s="27" t="s">
        <v>907</v>
      </c>
      <c r="H25" s="26" t="s">
        <v>908</v>
      </c>
      <c r="I25" s="28" t="s">
        <v>909</v>
      </c>
      <c r="J25" s="29">
        <v>21829</v>
      </c>
      <c r="K25" s="29">
        <v>13025</v>
      </c>
    </row>
    <row r="26" spans="1:11" x14ac:dyDescent="0.2">
      <c r="A26" s="18" t="s">
        <v>18</v>
      </c>
      <c r="B26" s="26" t="s">
        <v>19</v>
      </c>
      <c r="C26" s="26">
        <v>1</v>
      </c>
      <c r="D26" s="27" t="s">
        <v>20</v>
      </c>
      <c r="E26" s="27" t="s">
        <v>27</v>
      </c>
      <c r="F26" s="27" t="s">
        <v>910</v>
      </c>
      <c r="G26" s="27" t="s">
        <v>911</v>
      </c>
      <c r="H26" s="26" t="s">
        <v>912</v>
      </c>
      <c r="I26" s="28" t="s">
        <v>913</v>
      </c>
      <c r="J26" s="29">
        <v>32441</v>
      </c>
      <c r="K26" s="19">
        <v>3092</v>
      </c>
    </row>
    <row r="27" spans="1:11" x14ac:dyDescent="0.2">
      <c r="A27" s="18" t="s">
        <v>18</v>
      </c>
      <c r="B27" s="26" t="s">
        <v>19</v>
      </c>
      <c r="C27" s="26">
        <v>1</v>
      </c>
      <c r="D27" s="27" t="s">
        <v>20</v>
      </c>
      <c r="E27" s="27" t="s">
        <v>27</v>
      </c>
      <c r="F27" s="27" t="s">
        <v>383</v>
      </c>
      <c r="G27" s="27" t="s">
        <v>384</v>
      </c>
      <c r="H27" s="26" t="s">
        <v>385</v>
      </c>
      <c r="I27" s="28" t="s">
        <v>386</v>
      </c>
      <c r="J27" s="29">
        <v>28220</v>
      </c>
      <c r="K27" s="19">
        <v>372</v>
      </c>
    </row>
    <row r="28" spans="1:11" x14ac:dyDescent="0.2">
      <c r="A28" s="18" t="s">
        <v>30</v>
      </c>
      <c r="B28" s="26" t="s">
        <v>31</v>
      </c>
      <c r="C28" s="26">
        <v>5</v>
      </c>
      <c r="D28" s="27" t="s">
        <v>32</v>
      </c>
      <c r="E28" s="27" t="s">
        <v>914</v>
      </c>
      <c r="F28" s="27" t="s">
        <v>21</v>
      </c>
      <c r="G28" s="27" t="s">
        <v>22</v>
      </c>
      <c r="H28" s="26" t="s">
        <v>914</v>
      </c>
      <c r="I28" s="28" t="s">
        <v>915</v>
      </c>
      <c r="J28" s="29">
        <v>84782</v>
      </c>
      <c r="K28" s="19">
        <v>32619</v>
      </c>
    </row>
    <row r="29" spans="1:11" x14ac:dyDescent="0.2">
      <c r="A29" s="18" t="s">
        <v>30</v>
      </c>
      <c r="B29" s="26" t="s">
        <v>31</v>
      </c>
      <c r="C29" s="26">
        <v>5</v>
      </c>
      <c r="D29" s="27" t="s">
        <v>32</v>
      </c>
      <c r="E29" s="27" t="s">
        <v>387</v>
      </c>
      <c r="F29" s="27" t="s">
        <v>21</v>
      </c>
      <c r="G29" s="27" t="s">
        <v>22</v>
      </c>
      <c r="H29" s="26" t="s">
        <v>387</v>
      </c>
      <c r="I29" s="28" t="s">
        <v>388</v>
      </c>
      <c r="J29" s="29">
        <v>18211</v>
      </c>
      <c r="K29" s="19">
        <v>5325</v>
      </c>
    </row>
    <row r="30" spans="1:11" x14ac:dyDescent="0.2">
      <c r="A30" s="18" t="s">
        <v>30</v>
      </c>
      <c r="B30" s="26" t="s">
        <v>31</v>
      </c>
      <c r="C30" s="26">
        <v>5</v>
      </c>
      <c r="D30" s="27" t="s">
        <v>32</v>
      </c>
      <c r="E30" s="27" t="s">
        <v>704</v>
      </c>
      <c r="F30" s="27" t="s">
        <v>21</v>
      </c>
      <c r="G30" s="27" t="s">
        <v>22</v>
      </c>
      <c r="H30" s="26" t="s">
        <v>704</v>
      </c>
      <c r="I30" s="28" t="s">
        <v>705</v>
      </c>
      <c r="J30" s="29">
        <v>29065</v>
      </c>
      <c r="K30" s="19">
        <v>20080</v>
      </c>
    </row>
    <row r="31" spans="1:11" x14ac:dyDescent="0.2">
      <c r="A31" s="18" t="s">
        <v>30</v>
      </c>
      <c r="B31" s="26" t="s">
        <v>31</v>
      </c>
      <c r="C31" s="26">
        <v>5</v>
      </c>
      <c r="D31" s="27" t="s">
        <v>32</v>
      </c>
      <c r="E31" s="27" t="s">
        <v>389</v>
      </c>
      <c r="F31" s="27" t="s">
        <v>21</v>
      </c>
      <c r="G31" s="27" t="s">
        <v>22</v>
      </c>
      <c r="H31" s="26" t="s">
        <v>389</v>
      </c>
      <c r="I31" s="28" t="s">
        <v>390</v>
      </c>
      <c r="J31" s="29">
        <v>39074</v>
      </c>
      <c r="K31" s="19">
        <v>4231</v>
      </c>
    </row>
    <row r="32" spans="1:11" x14ac:dyDescent="0.2">
      <c r="A32" s="18" t="s">
        <v>884</v>
      </c>
      <c r="B32" s="26" t="s">
        <v>885</v>
      </c>
      <c r="C32" s="26">
        <v>1</v>
      </c>
      <c r="D32" s="27" t="s">
        <v>916</v>
      </c>
      <c r="E32" s="27" t="s">
        <v>917</v>
      </c>
      <c r="F32" s="27" t="s">
        <v>21</v>
      </c>
      <c r="G32" s="27" t="s">
        <v>22</v>
      </c>
      <c r="H32" s="26" t="s">
        <v>917</v>
      </c>
      <c r="I32" s="28" t="s">
        <v>918</v>
      </c>
      <c r="J32" s="29">
        <v>18452</v>
      </c>
      <c r="K32" s="19">
        <v>681</v>
      </c>
    </row>
    <row r="33" spans="1:11" x14ac:dyDescent="0.2">
      <c r="A33" s="18" t="s">
        <v>33</v>
      </c>
      <c r="B33" s="26" t="s">
        <v>34</v>
      </c>
      <c r="C33" s="26">
        <v>1</v>
      </c>
      <c r="D33" s="27" t="s">
        <v>35</v>
      </c>
      <c r="E33" s="27" t="s">
        <v>36</v>
      </c>
      <c r="F33" s="27" t="s">
        <v>21</v>
      </c>
      <c r="G33" s="27" t="s">
        <v>22</v>
      </c>
      <c r="H33" s="26" t="s">
        <v>36</v>
      </c>
      <c r="I33" s="28" t="s">
        <v>37</v>
      </c>
      <c r="J33" s="29">
        <v>57285</v>
      </c>
      <c r="K33" s="19">
        <v>13211</v>
      </c>
    </row>
    <row r="34" spans="1:11" x14ac:dyDescent="0.2">
      <c r="A34" s="18" t="s">
        <v>33</v>
      </c>
      <c r="B34" s="26" t="s">
        <v>34</v>
      </c>
      <c r="C34" s="26">
        <v>1</v>
      </c>
      <c r="D34" s="27" t="s">
        <v>35</v>
      </c>
      <c r="E34" s="27" t="s">
        <v>919</v>
      </c>
      <c r="F34" s="27" t="s">
        <v>21</v>
      </c>
      <c r="G34" s="27" t="s">
        <v>22</v>
      </c>
      <c r="H34" s="26" t="s">
        <v>919</v>
      </c>
      <c r="I34" s="28" t="s">
        <v>920</v>
      </c>
      <c r="J34" s="29">
        <v>13145</v>
      </c>
      <c r="K34" s="19">
        <v>1053</v>
      </c>
    </row>
    <row r="35" spans="1:11" x14ac:dyDescent="0.2">
      <c r="A35" s="18" t="s">
        <v>33</v>
      </c>
      <c r="B35" s="26" t="s">
        <v>34</v>
      </c>
      <c r="C35" s="26">
        <v>1</v>
      </c>
      <c r="D35" s="27" t="s">
        <v>35</v>
      </c>
      <c r="E35" s="27" t="s">
        <v>921</v>
      </c>
      <c r="F35" s="27" t="s">
        <v>21</v>
      </c>
      <c r="G35" s="27" t="s">
        <v>22</v>
      </c>
      <c r="H35" s="26" t="s">
        <v>921</v>
      </c>
      <c r="I35" s="28" t="s">
        <v>922</v>
      </c>
      <c r="J35" s="29">
        <v>87917</v>
      </c>
      <c r="K35" s="19">
        <v>66992</v>
      </c>
    </row>
    <row r="36" spans="1:11" x14ac:dyDescent="0.2">
      <c r="A36" s="18" t="s">
        <v>38</v>
      </c>
      <c r="B36" s="26" t="s">
        <v>39</v>
      </c>
      <c r="C36" s="26">
        <v>50</v>
      </c>
      <c r="D36" s="27" t="s">
        <v>40</v>
      </c>
      <c r="E36" s="27" t="s">
        <v>923</v>
      </c>
      <c r="F36" s="27" t="s">
        <v>21</v>
      </c>
      <c r="G36" s="27" t="s">
        <v>22</v>
      </c>
      <c r="H36" s="26" t="s">
        <v>923</v>
      </c>
      <c r="I36" s="28" t="s">
        <v>924</v>
      </c>
      <c r="J36" s="29">
        <v>366262</v>
      </c>
      <c r="K36" s="19">
        <v>19883</v>
      </c>
    </row>
    <row r="37" spans="1:11" x14ac:dyDescent="0.2">
      <c r="A37" s="18" t="s">
        <v>38</v>
      </c>
      <c r="B37" s="26" t="s">
        <v>39</v>
      </c>
      <c r="C37" s="26">
        <v>50</v>
      </c>
      <c r="D37" s="27" t="s">
        <v>40</v>
      </c>
      <c r="E37" s="27" t="s">
        <v>925</v>
      </c>
      <c r="F37" s="27" t="s">
        <v>21</v>
      </c>
      <c r="G37" s="27" t="s">
        <v>22</v>
      </c>
      <c r="H37" s="26" t="s">
        <v>925</v>
      </c>
      <c r="I37" s="28" t="s">
        <v>926</v>
      </c>
      <c r="J37" s="29">
        <v>10733</v>
      </c>
      <c r="K37" s="19">
        <v>2377</v>
      </c>
    </row>
    <row r="38" spans="1:11" x14ac:dyDescent="0.2">
      <c r="A38" s="18" t="s">
        <v>38</v>
      </c>
      <c r="B38" s="26" t="s">
        <v>39</v>
      </c>
      <c r="C38" s="26">
        <v>50</v>
      </c>
      <c r="D38" s="27" t="s">
        <v>40</v>
      </c>
      <c r="E38" s="27" t="s">
        <v>41</v>
      </c>
      <c r="F38" s="27" t="s">
        <v>21</v>
      </c>
      <c r="G38" s="27" t="s">
        <v>22</v>
      </c>
      <c r="H38" s="26" t="s">
        <v>41</v>
      </c>
      <c r="I38" s="28" t="s">
        <v>42</v>
      </c>
      <c r="J38" s="29">
        <v>31235</v>
      </c>
      <c r="K38" s="19">
        <v>1634</v>
      </c>
    </row>
    <row r="39" spans="1:11" x14ac:dyDescent="0.2">
      <c r="A39" s="18" t="s">
        <v>38</v>
      </c>
      <c r="B39" s="26" t="s">
        <v>39</v>
      </c>
      <c r="C39" s="26">
        <v>50</v>
      </c>
      <c r="D39" s="27" t="s">
        <v>40</v>
      </c>
      <c r="E39" s="27" t="s">
        <v>706</v>
      </c>
      <c r="F39" s="27" t="s">
        <v>21</v>
      </c>
      <c r="G39" s="27" t="s">
        <v>22</v>
      </c>
      <c r="H39" s="26" t="s">
        <v>706</v>
      </c>
      <c r="I39" s="28" t="s">
        <v>707</v>
      </c>
      <c r="J39" s="29">
        <v>11095</v>
      </c>
      <c r="K39" s="19">
        <v>3360</v>
      </c>
    </row>
    <row r="40" spans="1:11" x14ac:dyDescent="0.2">
      <c r="A40" s="18" t="s">
        <v>38</v>
      </c>
      <c r="B40" s="26" t="s">
        <v>39</v>
      </c>
      <c r="C40" s="26">
        <v>50</v>
      </c>
      <c r="D40" s="27" t="s">
        <v>40</v>
      </c>
      <c r="E40" s="27" t="s">
        <v>708</v>
      </c>
      <c r="F40" s="27" t="s">
        <v>21</v>
      </c>
      <c r="G40" s="27" t="s">
        <v>22</v>
      </c>
      <c r="H40" s="26" t="s">
        <v>708</v>
      </c>
      <c r="I40" s="28" t="s">
        <v>709</v>
      </c>
      <c r="J40" s="29">
        <v>44863</v>
      </c>
      <c r="K40" s="19">
        <v>18026</v>
      </c>
    </row>
    <row r="41" spans="1:11" x14ac:dyDescent="0.2">
      <c r="A41" s="18" t="s">
        <v>38</v>
      </c>
      <c r="B41" s="26" t="s">
        <v>39</v>
      </c>
      <c r="C41" s="26">
        <v>50</v>
      </c>
      <c r="D41" s="27" t="s">
        <v>40</v>
      </c>
      <c r="E41" s="27" t="s">
        <v>927</v>
      </c>
      <c r="F41" s="27" t="s">
        <v>21</v>
      </c>
      <c r="G41" s="27" t="s">
        <v>22</v>
      </c>
      <c r="H41" s="26" t="s">
        <v>927</v>
      </c>
      <c r="I41" s="28" t="s">
        <v>928</v>
      </c>
      <c r="J41" s="29">
        <v>744343</v>
      </c>
      <c r="K41" s="19">
        <v>182028</v>
      </c>
    </row>
    <row r="42" spans="1:11" x14ac:dyDescent="0.2">
      <c r="A42" s="18" t="s">
        <v>38</v>
      </c>
      <c r="B42" s="26" t="s">
        <v>39</v>
      </c>
      <c r="C42" s="26">
        <v>50</v>
      </c>
      <c r="D42" s="27" t="s">
        <v>40</v>
      </c>
      <c r="E42" s="27" t="s">
        <v>391</v>
      </c>
      <c r="F42" s="27" t="s">
        <v>21</v>
      </c>
      <c r="G42" s="27" t="s">
        <v>22</v>
      </c>
      <c r="H42" s="26" t="s">
        <v>391</v>
      </c>
      <c r="I42" s="28" t="s">
        <v>392</v>
      </c>
      <c r="J42" s="29">
        <v>84661</v>
      </c>
      <c r="K42" s="19">
        <v>45466</v>
      </c>
    </row>
    <row r="43" spans="1:11" x14ac:dyDescent="0.2">
      <c r="A43" s="18" t="s">
        <v>38</v>
      </c>
      <c r="B43" s="26" t="s">
        <v>39</v>
      </c>
      <c r="C43" s="26">
        <v>50</v>
      </c>
      <c r="D43" s="27" t="s">
        <v>40</v>
      </c>
      <c r="E43" s="27" t="s">
        <v>43</v>
      </c>
      <c r="F43" s="27" t="s">
        <v>21</v>
      </c>
      <c r="G43" s="27" t="s">
        <v>22</v>
      </c>
      <c r="H43" s="26" t="s">
        <v>43</v>
      </c>
      <c r="I43" s="28" t="s">
        <v>393</v>
      </c>
      <c r="J43" s="29">
        <v>1071531</v>
      </c>
      <c r="K43" s="19">
        <v>277269</v>
      </c>
    </row>
    <row r="44" spans="1:11" x14ac:dyDescent="0.2">
      <c r="A44" s="18" t="s">
        <v>38</v>
      </c>
      <c r="B44" s="26" t="s">
        <v>39</v>
      </c>
      <c r="C44" s="26">
        <v>50</v>
      </c>
      <c r="D44" s="27" t="s">
        <v>40</v>
      </c>
      <c r="E44" s="27" t="s">
        <v>246</v>
      </c>
      <c r="F44" s="27" t="s">
        <v>21</v>
      </c>
      <c r="G44" s="27" t="s">
        <v>22</v>
      </c>
      <c r="H44" s="26" t="s">
        <v>246</v>
      </c>
      <c r="I44" s="28" t="s">
        <v>247</v>
      </c>
      <c r="J44" s="29">
        <v>174267</v>
      </c>
      <c r="K44" s="19">
        <v>29616</v>
      </c>
    </row>
    <row r="45" spans="1:11" x14ac:dyDescent="0.2">
      <c r="A45" s="18" t="s">
        <v>38</v>
      </c>
      <c r="B45" s="26" t="s">
        <v>39</v>
      </c>
      <c r="C45" s="26">
        <v>50</v>
      </c>
      <c r="D45" s="27" t="s">
        <v>40</v>
      </c>
      <c r="E45" s="27" t="s">
        <v>394</v>
      </c>
      <c r="F45" s="27" t="s">
        <v>21</v>
      </c>
      <c r="G45" s="27" t="s">
        <v>22</v>
      </c>
      <c r="H45" s="26" t="s">
        <v>394</v>
      </c>
      <c r="I45" s="28" t="s">
        <v>395</v>
      </c>
      <c r="J45" s="29">
        <v>52220</v>
      </c>
      <c r="K45" s="19">
        <v>11178</v>
      </c>
    </row>
    <row r="46" spans="1:11" x14ac:dyDescent="0.2">
      <c r="A46" s="18" t="s">
        <v>38</v>
      </c>
      <c r="B46" s="26" t="s">
        <v>39</v>
      </c>
      <c r="C46" s="26">
        <v>50</v>
      </c>
      <c r="D46" s="27" t="s">
        <v>40</v>
      </c>
      <c r="E46" s="27" t="s">
        <v>43</v>
      </c>
      <c r="F46" s="27" t="s">
        <v>929</v>
      </c>
      <c r="G46" s="27" t="s">
        <v>930</v>
      </c>
      <c r="H46" s="26" t="s">
        <v>931</v>
      </c>
      <c r="I46" s="28" t="s">
        <v>932</v>
      </c>
      <c r="J46" s="29">
        <v>63316</v>
      </c>
      <c r="K46" s="19">
        <v>18672</v>
      </c>
    </row>
    <row r="47" spans="1:11" x14ac:dyDescent="0.2">
      <c r="A47" s="18" t="s">
        <v>38</v>
      </c>
      <c r="B47" s="26" t="s">
        <v>39</v>
      </c>
      <c r="C47" s="26">
        <v>50</v>
      </c>
      <c r="D47" s="27" t="s">
        <v>40</v>
      </c>
      <c r="E47" s="27" t="s">
        <v>248</v>
      </c>
      <c r="F47" s="27" t="s">
        <v>396</v>
      </c>
      <c r="G47" s="27" t="s">
        <v>397</v>
      </c>
      <c r="H47" s="26" t="s">
        <v>398</v>
      </c>
      <c r="I47" s="28" t="s">
        <v>399</v>
      </c>
      <c r="J47" s="29">
        <v>26170</v>
      </c>
      <c r="K47" s="19">
        <v>337</v>
      </c>
    </row>
    <row r="48" spans="1:11" x14ac:dyDescent="0.2">
      <c r="A48" s="18" t="s">
        <v>38</v>
      </c>
      <c r="B48" s="26" t="s">
        <v>39</v>
      </c>
      <c r="C48" s="26">
        <v>50</v>
      </c>
      <c r="D48" s="27" t="s">
        <v>40</v>
      </c>
      <c r="E48" s="27" t="s">
        <v>400</v>
      </c>
      <c r="F48" s="27" t="s">
        <v>401</v>
      </c>
      <c r="G48" s="27" t="s">
        <v>402</v>
      </c>
      <c r="H48" s="26" t="s">
        <v>403</v>
      </c>
      <c r="I48" s="28" t="s">
        <v>404</v>
      </c>
      <c r="J48" s="29">
        <v>40160</v>
      </c>
      <c r="K48" s="19">
        <v>1504</v>
      </c>
    </row>
    <row r="49" spans="1:11" x14ac:dyDescent="0.2">
      <c r="A49" s="18" t="s">
        <v>44</v>
      </c>
      <c r="B49" s="26" t="s">
        <v>45</v>
      </c>
      <c r="C49" s="26">
        <v>1</v>
      </c>
      <c r="D49" s="27" t="s">
        <v>46</v>
      </c>
      <c r="E49" s="27" t="s">
        <v>406</v>
      </c>
      <c r="F49" s="27" t="s">
        <v>21</v>
      </c>
      <c r="G49" s="27" t="s">
        <v>22</v>
      </c>
      <c r="H49" s="26" t="s">
        <v>406</v>
      </c>
      <c r="I49" s="28" t="s">
        <v>407</v>
      </c>
      <c r="J49" s="29">
        <v>18693</v>
      </c>
      <c r="K49" s="19">
        <v>7767</v>
      </c>
    </row>
    <row r="50" spans="1:11" x14ac:dyDescent="0.2">
      <c r="A50" s="18" t="s">
        <v>44</v>
      </c>
      <c r="B50" s="26" t="s">
        <v>45</v>
      </c>
      <c r="C50" s="26">
        <v>1</v>
      </c>
      <c r="D50" s="27" t="s">
        <v>46</v>
      </c>
      <c r="E50" s="27" t="s">
        <v>405</v>
      </c>
      <c r="F50" s="27" t="s">
        <v>933</v>
      </c>
      <c r="G50" s="27" t="s">
        <v>934</v>
      </c>
      <c r="H50" s="26" t="s">
        <v>935</v>
      </c>
      <c r="I50" s="28" t="s">
        <v>936</v>
      </c>
      <c r="J50" s="29">
        <v>18452</v>
      </c>
      <c r="K50" s="19">
        <v>4613</v>
      </c>
    </row>
    <row r="51" spans="1:11" x14ac:dyDescent="0.2">
      <c r="A51" s="18" t="s">
        <v>47</v>
      </c>
      <c r="B51" s="26" t="s">
        <v>48</v>
      </c>
      <c r="C51" s="26">
        <v>10</v>
      </c>
      <c r="D51" s="27" t="s">
        <v>49</v>
      </c>
      <c r="E51" s="27" t="s">
        <v>255</v>
      </c>
      <c r="F51" s="27" t="s">
        <v>21</v>
      </c>
      <c r="G51" s="27" t="s">
        <v>22</v>
      </c>
      <c r="H51" s="26" t="s">
        <v>255</v>
      </c>
      <c r="I51" s="28" t="s">
        <v>710</v>
      </c>
      <c r="J51" s="29">
        <v>16281</v>
      </c>
      <c r="K51" s="19">
        <v>3720</v>
      </c>
    </row>
    <row r="52" spans="1:11" x14ac:dyDescent="0.2">
      <c r="A52" s="18" t="s">
        <v>47</v>
      </c>
      <c r="B52" s="26" t="s">
        <v>48</v>
      </c>
      <c r="C52" s="26">
        <v>10</v>
      </c>
      <c r="D52" s="27" t="s">
        <v>49</v>
      </c>
      <c r="E52" s="27" t="s">
        <v>408</v>
      </c>
      <c r="F52" s="27" t="s">
        <v>21</v>
      </c>
      <c r="G52" s="27" t="s">
        <v>22</v>
      </c>
      <c r="H52" s="26" t="s">
        <v>408</v>
      </c>
      <c r="I52" s="28" t="s">
        <v>409</v>
      </c>
      <c r="J52" s="29">
        <v>14954</v>
      </c>
      <c r="K52" s="19">
        <v>5257</v>
      </c>
    </row>
    <row r="53" spans="1:11" x14ac:dyDescent="0.2">
      <c r="A53" s="18" t="s">
        <v>47</v>
      </c>
      <c r="B53" s="26" t="s">
        <v>48</v>
      </c>
      <c r="C53" s="26">
        <v>10</v>
      </c>
      <c r="D53" s="27" t="s">
        <v>49</v>
      </c>
      <c r="E53" s="27" t="s">
        <v>249</v>
      </c>
      <c r="F53" s="27" t="s">
        <v>21</v>
      </c>
      <c r="G53" s="27" t="s">
        <v>22</v>
      </c>
      <c r="H53" s="26" t="s">
        <v>249</v>
      </c>
      <c r="I53" s="28" t="s">
        <v>250</v>
      </c>
      <c r="J53" s="29">
        <v>234808</v>
      </c>
      <c r="K53" s="19">
        <v>68096</v>
      </c>
    </row>
    <row r="54" spans="1:11" x14ac:dyDescent="0.2">
      <c r="A54" s="18" t="s">
        <v>47</v>
      </c>
      <c r="B54" s="26" t="s">
        <v>48</v>
      </c>
      <c r="C54" s="26">
        <v>10</v>
      </c>
      <c r="D54" s="27" t="s">
        <v>49</v>
      </c>
      <c r="E54" s="27" t="s">
        <v>937</v>
      </c>
      <c r="F54" s="27" t="s">
        <v>21</v>
      </c>
      <c r="G54" s="27" t="s">
        <v>22</v>
      </c>
      <c r="H54" s="26" t="s">
        <v>937</v>
      </c>
      <c r="I54" s="28" t="s">
        <v>938</v>
      </c>
      <c r="J54" s="29">
        <v>226487</v>
      </c>
      <c r="K54" s="19">
        <v>2911</v>
      </c>
    </row>
    <row r="55" spans="1:11" x14ac:dyDescent="0.2">
      <c r="A55" s="18" t="s">
        <v>47</v>
      </c>
      <c r="B55" s="26" t="s">
        <v>48</v>
      </c>
      <c r="C55" s="26">
        <v>10</v>
      </c>
      <c r="D55" s="27" t="s">
        <v>49</v>
      </c>
      <c r="E55" s="27" t="s">
        <v>939</v>
      </c>
      <c r="F55" s="27" t="s">
        <v>21</v>
      </c>
      <c r="G55" s="27" t="s">
        <v>22</v>
      </c>
      <c r="H55" s="26" t="s">
        <v>939</v>
      </c>
      <c r="I55" s="28" t="s">
        <v>940</v>
      </c>
      <c r="J55" s="29">
        <v>57285</v>
      </c>
      <c r="K55" s="19">
        <v>24750</v>
      </c>
    </row>
    <row r="56" spans="1:11" x14ac:dyDescent="0.2">
      <c r="A56" s="18" t="s">
        <v>47</v>
      </c>
      <c r="B56" s="26" t="s">
        <v>48</v>
      </c>
      <c r="C56" s="26">
        <v>10</v>
      </c>
      <c r="D56" s="27" t="s">
        <v>49</v>
      </c>
      <c r="E56" s="27" t="s">
        <v>941</v>
      </c>
      <c r="F56" s="27" t="s">
        <v>21</v>
      </c>
      <c r="G56" s="27" t="s">
        <v>22</v>
      </c>
      <c r="H56" s="26" t="s">
        <v>941</v>
      </c>
      <c r="I56" s="28" t="s">
        <v>942</v>
      </c>
      <c r="J56" s="29">
        <v>316937</v>
      </c>
      <c r="K56" s="19">
        <v>88971</v>
      </c>
    </row>
    <row r="57" spans="1:11" x14ac:dyDescent="0.2">
      <c r="A57" s="18" t="s">
        <v>47</v>
      </c>
      <c r="B57" s="26" t="s">
        <v>48</v>
      </c>
      <c r="C57" s="26">
        <v>10</v>
      </c>
      <c r="D57" s="27" t="s">
        <v>49</v>
      </c>
      <c r="E57" s="27" t="s">
        <v>410</v>
      </c>
      <c r="F57" s="27" t="s">
        <v>21</v>
      </c>
      <c r="G57" s="27" t="s">
        <v>22</v>
      </c>
      <c r="H57" s="26" t="s">
        <v>410</v>
      </c>
      <c r="I57" s="28" t="s">
        <v>411</v>
      </c>
      <c r="J57" s="29">
        <v>24602</v>
      </c>
      <c r="K57" s="19">
        <v>12250</v>
      </c>
    </row>
    <row r="58" spans="1:11" x14ac:dyDescent="0.2">
      <c r="A58" s="18" t="s">
        <v>47</v>
      </c>
      <c r="B58" s="26" t="s">
        <v>48</v>
      </c>
      <c r="C58" s="26">
        <v>10</v>
      </c>
      <c r="D58" s="27" t="s">
        <v>49</v>
      </c>
      <c r="E58" s="27" t="s">
        <v>412</v>
      </c>
      <c r="F58" s="27" t="s">
        <v>21</v>
      </c>
      <c r="G58" s="27" t="s">
        <v>22</v>
      </c>
      <c r="H58" s="26" t="s">
        <v>412</v>
      </c>
      <c r="I58" s="28" t="s">
        <v>413</v>
      </c>
      <c r="J58" s="29">
        <v>257963</v>
      </c>
      <c r="K58" s="19">
        <v>43719</v>
      </c>
    </row>
    <row r="59" spans="1:11" x14ac:dyDescent="0.2">
      <c r="A59" s="18" t="s">
        <v>47</v>
      </c>
      <c r="B59" s="26" t="s">
        <v>48</v>
      </c>
      <c r="C59" s="26">
        <v>10</v>
      </c>
      <c r="D59" s="27" t="s">
        <v>49</v>
      </c>
      <c r="E59" s="27" t="s">
        <v>251</v>
      </c>
      <c r="F59" s="27" t="s">
        <v>21</v>
      </c>
      <c r="G59" s="27" t="s">
        <v>22</v>
      </c>
      <c r="H59" s="26" t="s">
        <v>251</v>
      </c>
      <c r="I59" s="28" t="s">
        <v>252</v>
      </c>
      <c r="J59" s="29">
        <v>198869</v>
      </c>
      <c r="K59" s="19">
        <v>52785</v>
      </c>
    </row>
    <row r="60" spans="1:11" x14ac:dyDescent="0.2">
      <c r="A60" s="18" t="s">
        <v>47</v>
      </c>
      <c r="B60" s="26" t="s">
        <v>48</v>
      </c>
      <c r="C60" s="26">
        <v>10</v>
      </c>
      <c r="D60" s="27" t="s">
        <v>49</v>
      </c>
      <c r="E60" s="27" t="s">
        <v>253</v>
      </c>
      <c r="F60" s="27" t="s">
        <v>21</v>
      </c>
      <c r="G60" s="27" t="s">
        <v>22</v>
      </c>
      <c r="H60" s="26" t="s">
        <v>253</v>
      </c>
      <c r="I60" s="28" t="s">
        <v>254</v>
      </c>
      <c r="J60" s="29">
        <v>248557</v>
      </c>
      <c r="K60" s="19">
        <v>19846</v>
      </c>
    </row>
    <row r="61" spans="1:11" x14ac:dyDescent="0.2">
      <c r="A61" s="18" t="s">
        <v>47</v>
      </c>
      <c r="B61" s="26" t="s">
        <v>48</v>
      </c>
      <c r="C61" s="26">
        <v>10</v>
      </c>
      <c r="D61" s="27" t="s">
        <v>49</v>
      </c>
      <c r="E61" s="27" t="s">
        <v>943</v>
      </c>
      <c r="F61" s="27" t="s">
        <v>21</v>
      </c>
      <c r="G61" s="27" t="s">
        <v>22</v>
      </c>
      <c r="H61" s="26" t="s">
        <v>943</v>
      </c>
      <c r="I61" s="28" t="s">
        <v>944</v>
      </c>
      <c r="J61" s="29">
        <v>66692</v>
      </c>
      <c r="K61" s="19">
        <v>22258</v>
      </c>
    </row>
    <row r="62" spans="1:11" x14ac:dyDescent="0.2">
      <c r="A62" s="18" t="s">
        <v>47</v>
      </c>
      <c r="B62" s="26" t="s">
        <v>48</v>
      </c>
      <c r="C62" s="26">
        <v>10</v>
      </c>
      <c r="D62" s="27" t="s">
        <v>49</v>
      </c>
      <c r="E62" s="27" t="s">
        <v>945</v>
      </c>
      <c r="F62" s="27" t="s">
        <v>21</v>
      </c>
      <c r="G62" s="27" t="s">
        <v>22</v>
      </c>
      <c r="H62" s="26" t="s">
        <v>945</v>
      </c>
      <c r="I62" s="28" t="s">
        <v>946</v>
      </c>
      <c r="J62" s="29">
        <v>44501</v>
      </c>
      <c r="K62" s="19">
        <v>4139</v>
      </c>
    </row>
    <row r="63" spans="1:11" x14ac:dyDescent="0.2">
      <c r="A63" s="18" t="s">
        <v>47</v>
      </c>
      <c r="B63" s="26" t="s">
        <v>48</v>
      </c>
      <c r="C63" s="26">
        <v>10</v>
      </c>
      <c r="D63" s="27" t="s">
        <v>49</v>
      </c>
      <c r="E63" s="27" t="s">
        <v>255</v>
      </c>
      <c r="F63" s="27" t="s">
        <v>256</v>
      </c>
      <c r="G63" s="27" t="s">
        <v>257</v>
      </c>
      <c r="H63" s="26" t="s">
        <v>258</v>
      </c>
      <c r="I63" s="28" t="s">
        <v>259</v>
      </c>
      <c r="J63" s="29">
        <v>12542</v>
      </c>
      <c r="K63" s="19">
        <v>3021</v>
      </c>
    </row>
    <row r="64" spans="1:11" x14ac:dyDescent="0.2">
      <c r="A64" s="18" t="s">
        <v>50</v>
      </c>
      <c r="B64" s="26" t="s">
        <v>51</v>
      </c>
      <c r="C64" s="26">
        <v>5</v>
      </c>
      <c r="D64" s="27" t="s">
        <v>52</v>
      </c>
      <c r="E64" s="27" t="s">
        <v>947</v>
      </c>
      <c r="F64" s="27" t="s">
        <v>21</v>
      </c>
      <c r="G64" s="27" t="s">
        <v>22</v>
      </c>
      <c r="H64" s="26" t="s">
        <v>947</v>
      </c>
      <c r="I64" s="28" t="s">
        <v>948</v>
      </c>
      <c r="J64" s="29">
        <v>61747</v>
      </c>
      <c r="K64" s="19">
        <v>15053</v>
      </c>
    </row>
    <row r="65" spans="1:11" x14ac:dyDescent="0.2">
      <c r="A65" s="18" t="s">
        <v>50</v>
      </c>
      <c r="B65" s="26" t="s">
        <v>51</v>
      </c>
      <c r="C65" s="26">
        <v>5</v>
      </c>
      <c r="D65" s="27" t="s">
        <v>52</v>
      </c>
      <c r="E65" s="27" t="s">
        <v>711</v>
      </c>
      <c r="F65" s="27" t="s">
        <v>21</v>
      </c>
      <c r="G65" s="27" t="s">
        <v>22</v>
      </c>
      <c r="H65" s="26" t="s">
        <v>711</v>
      </c>
      <c r="I65" s="28" t="s">
        <v>712</v>
      </c>
      <c r="J65" s="29">
        <v>21105</v>
      </c>
      <c r="K65" s="19">
        <v>271</v>
      </c>
    </row>
    <row r="66" spans="1:11" x14ac:dyDescent="0.2">
      <c r="A66" s="18" t="s">
        <v>414</v>
      </c>
      <c r="B66" s="26" t="s">
        <v>415</v>
      </c>
      <c r="C66" s="26">
        <v>1</v>
      </c>
      <c r="D66" s="27" t="s">
        <v>416</v>
      </c>
      <c r="E66" s="27" t="s">
        <v>417</v>
      </c>
      <c r="F66" s="27" t="s">
        <v>21</v>
      </c>
      <c r="G66" s="27" t="s">
        <v>22</v>
      </c>
      <c r="H66" s="26" t="s">
        <v>417</v>
      </c>
      <c r="I66" s="28" t="s">
        <v>418</v>
      </c>
      <c r="J66" s="29">
        <v>77787</v>
      </c>
      <c r="K66" s="19">
        <v>1053</v>
      </c>
    </row>
    <row r="67" spans="1:11" x14ac:dyDescent="0.2">
      <c r="A67" s="18" t="s">
        <v>53</v>
      </c>
      <c r="B67" s="26" t="s">
        <v>54</v>
      </c>
      <c r="C67" s="26">
        <v>1</v>
      </c>
      <c r="D67" s="27" t="s">
        <v>55</v>
      </c>
      <c r="E67" s="27" t="s">
        <v>713</v>
      </c>
      <c r="F67" s="27" t="s">
        <v>21</v>
      </c>
      <c r="G67" s="27" t="s">
        <v>22</v>
      </c>
      <c r="H67" s="26" t="s">
        <v>713</v>
      </c>
      <c r="I67" s="28" t="s">
        <v>714</v>
      </c>
      <c r="J67" s="29">
        <v>44743</v>
      </c>
      <c r="K67" s="19">
        <v>22911</v>
      </c>
    </row>
    <row r="68" spans="1:11" x14ac:dyDescent="0.2">
      <c r="A68" s="18" t="s">
        <v>53</v>
      </c>
      <c r="B68" s="26" t="s">
        <v>54</v>
      </c>
      <c r="C68" s="26">
        <v>1</v>
      </c>
      <c r="D68" s="27" t="s">
        <v>55</v>
      </c>
      <c r="E68" s="27" t="s">
        <v>260</v>
      </c>
      <c r="F68" s="27" t="s">
        <v>21</v>
      </c>
      <c r="G68" s="27" t="s">
        <v>22</v>
      </c>
      <c r="H68" s="26" t="s">
        <v>260</v>
      </c>
      <c r="I68" s="28" t="s">
        <v>261</v>
      </c>
      <c r="J68" s="29">
        <v>708887</v>
      </c>
      <c r="K68" s="19">
        <v>159880</v>
      </c>
    </row>
    <row r="69" spans="1:11" x14ac:dyDescent="0.2">
      <c r="A69" s="18" t="s">
        <v>53</v>
      </c>
      <c r="B69" s="26" t="s">
        <v>54</v>
      </c>
      <c r="C69" s="26">
        <v>1</v>
      </c>
      <c r="D69" s="27" t="s">
        <v>55</v>
      </c>
      <c r="E69" s="27" t="s">
        <v>419</v>
      </c>
      <c r="F69" s="27" t="s">
        <v>21</v>
      </c>
      <c r="G69" s="27" t="s">
        <v>22</v>
      </c>
      <c r="H69" s="26" t="s">
        <v>419</v>
      </c>
      <c r="I69" s="28" t="s">
        <v>420</v>
      </c>
      <c r="J69" s="29">
        <v>284495</v>
      </c>
      <c r="K69" s="19">
        <v>140931</v>
      </c>
    </row>
    <row r="70" spans="1:11" x14ac:dyDescent="0.2">
      <c r="A70" s="18" t="s">
        <v>53</v>
      </c>
      <c r="B70" s="26" t="s">
        <v>54</v>
      </c>
      <c r="C70" s="26">
        <v>1</v>
      </c>
      <c r="D70" s="27" t="s">
        <v>55</v>
      </c>
      <c r="E70" s="27" t="s">
        <v>949</v>
      </c>
      <c r="F70" s="27" t="s">
        <v>21</v>
      </c>
      <c r="G70" s="27" t="s">
        <v>22</v>
      </c>
      <c r="H70" s="26" t="s">
        <v>949</v>
      </c>
      <c r="I70" s="28" t="s">
        <v>950</v>
      </c>
      <c r="J70" s="29">
        <v>79958</v>
      </c>
      <c r="K70" s="19">
        <v>29025</v>
      </c>
    </row>
    <row r="71" spans="1:11" x14ac:dyDescent="0.2">
      <c r="A71" s="18" t="s">
        <v>53</v>
      </c>
      <c r="B71" s="26" t="s">
        <v>54</v>
      </c>
      <c r="C71" s="26">
        <v>1</v>
      </c>
      <c r="D71" s="27" t="s">
        <v>55</v>
      </c>
      <c r="E71" s="27" t="s">
        <v>715</v>
      </c>
      <c r="F71" s="27" t="s">
        <v>21</v>
      </c>
      <c r="G71" s="27" t="s">
        <v>22</v>
      </c>
      <c r="H71" s="26" t="s">
        <v>715</v>
      </c>
      <c r="I71" s="28" t="s">
        <v>716</v>
      </c>
      <c r="J71" s="29">
        <v>84058</v>
      </c>
      <c r="K71" s="19">
        <v>68347</v>
      </c>
    </row>
    <row r="72" spans="1:11" x14ac:dyDescent="0.2">
      <c r="A72" s="18" t="s">
        <v>53</v>
      </c>
      <c r="B72" s="26" t="s">
        <v>54</v>
      </c>
      <c r="C72" s="26">
        <v>1</v>
      </c>
      <c r="D72" s="27" t="s">
        <v>55</v>
      </c>
      <c r="E72" s="27" t="s">
        <v>717</v>
      </c>
      <c r="F72" s="27" t="s">
        <v>21</v>
      </c>
      <c r="G72" s="27" t="s">
        <v>22</v>
      </c>
      <c r="H72" s="26" t="s">
        <v>717</v>
      </c>
      <c r="I72" s="28" t="s">
        <v>718</v>
      </c>
      <c r="J72" s="29">
        <v>17246</v>
      </c>
      <c r="K72" s="19">
        <v>2845</v>
      </c>
    </row>
    <row r="73" spans="1:11" x14ac:dyDescent="0.2">
      <c r="A73" s="18" t="s">
        <v>53</v>
      </c>
      <c r="B73" s="26" t="s">
        <v>54</v>
      </c>
      <c r="C73" s="26">
        <v>1</v>
      </c>
      <c r="D73" s="27" t="s">
        <v>55</v>
      </c>
      <c r="E73" s="27" t="s">
        <v>719</v>
      </c>
      <c r="F73" s="27" t="s">
        <v>21</v>
      </c>
      <c r="G73" s="27" t="s">
        <v>22</v>
      </c>
      <c r="H73" s="26" t="s">
        <v>719</v>
      </c>
      <c r="I73" s="28" t="s">
        <v>720</v>
      </c>
      <c r="J73" s="29">
        <v>25326</v>
      </c>
      <c r="K73" s="19">
        <v>16953</v>
      </c>
    </row>
    <row r="74" spans="1:11" x14ac:dyDescent="0.2">
      <c r="A74" s="18" t="s">
        <v>421</v>
      </c>
      <c r="B74" s="26" t="s">
        <v>422</v>
      </c>
      <c r="C74" s="26">
        <v>14</v>
      </c>
      <c r="D74" s="27" t="s">
        <v>423</v>
      </c>
      <c r="E74" s="27" t="s">
        <v>721</v>
      </c>
      <c r="F74" s="27" t="s">
        <v>722</v>
      </c>
      <c r="G74" s="27" t="s">
        <v>723</v>
      </c>
      <c r="H74" s="26" t="s">
        <v>724</v>
      </c>
      <c r="I74" s="28" t="s">
        <v>725</v>
      </c>
      <c r="J74" s="29">
        <v>21467</v>
      </c>
      <c r="K74" s="19">
        <v>5367</v>
      </c>
    </row>
    <row r="75" spans="1:11" x14ac:dyDescent="0.2">
      <c r="A75" s="18" t="s">
        <v>421</v>
      </c>
      <c r="B75" s="26" t="s">
        <v>422</v>
      </c>
      <c r="C75" s="26">
        <v>14</v>
      </c>
      <c r="D75" s="27" t="s">
        <v>423</v>
      </c>
      <c r="E75" s="27" t="s">
        <v>721</v>
      </c>
      <c r="F75" s="27" t="s">
        <v>951</v>
      </c>
      <c r="G75" s="27" t="s">
        <v>952</v>
      </c>
      <c r="H75" s="26" t="s">
        <v>953</v>
      </c>
      <c r="I75" s="28" t="s">
        <v>954</v>
      </c>
      <c r="J75" s="29">
        <v>10612</v>
      </c>
      <c r="K75" s="19">
        <v>10612</v>
      </c>
    </row>
    <row r="76" spans="1:11" x14ac:dyDescent="0.2">
      <c r="A76" s="18" t="s">
        <v>56</v>
      </c>
      <c r="B76" s="26" t="s">
        <v>57</v>
      </c>
      <c r="C76" s="26">
        <v>2</v>
      </c>
      <c r="D76" s="27" t="s">
        <v>58</v>
      </c>
      <c r="E76" s="27" t="s">
        <v>726</v>
      </c>
      <c r="F76" s="27" t="s">
        <v>21</v>
      </c>
      <c r="G76" s="27" t="s">
        <v>22</v>
      </c>
      <c r="H76" s="26" t="s">
        <v>726</v>
      </c>
      <c r="I76" s="28" t="s">
        <v>727</v>
      </c>
      <c r="J76" s="29">
        <v>241803</v>
      </c>
      <c r="K76" s="19">
        <v>36679</v>
      </c>
    </row>
    <row r="77" spans="1:11" x14ac:dyDescent="0.2">
      <c r="A77" s="18" t="s">
        <v>56</v>
      </c>
      <c r="B77" s="26" t="s">
        <v>57</v>
      </c>
      <c r="C77" s="26">
        <v>2</v>
      </c>
      <c r="D77" s="27" t="s">
        <v>58</v>
      </c>
      <c r="E77" s="27" t="s">
        <v>955</v>
      </c>
      <c r="F77" s="27" t="s">
        <v>21</v>
      </c>
      <c r="G77" s="27" t="s">
        <v>22</v>
      </c>
      <c r="H77" s="26" t="s">
        <v>955</v>
      </c>
      <c r="I77" s="28" t="s">
        <v>956</v>
      </c>
      <c r="J77" s="29">
        <v>331409</v>
      </c>
      <c r="K77" s="19">
        <v>274482</v>
      </c>
    </row>
    <row r="78" spans="1:11" x14ac:dyDescent="0.2">
      <c r="A78" s="18" t="s">
        <v>56</v>
      </c>
      <c r="B78" s="26" t="s">
        <v>57</v>
      </c>
      <c r="C78" s="26">
        <v>2</v>
      </c>
      <c r="D78" s="27" t="s">
        <v>58</v>
      </c>
      <c r="E78" s="27" t="s">
        <v>728</v>
      </c>
      <c r="F78" s="27" t="s">
        <v>21</v>
      </c>
      <c r="G78" s="27" t="s">
        <v>22</v>
      </c>
      <c r="H78" s="26" t="s">
        <v>728</v>
      </c>
      <c r="I78" s="28" t="s">
        <v>729</v>
      </c>
      <c r="J78" s="29">
        <v>223351</v>
      </c>
      <c r="K78" s="19">
        <v>54914</v>
      </c>
    </row>
    <row r="79" spans="1:11" x14ac:dyDescent="0.2">
      <c r="A79" s="18" t="s">
        <v>56</v>
      </c>
      <c r="B79" s="26" t="s">
        <v>57</v>
      </c>
      <c r="C79" s="26">
        <v>2</v>
      </c>
      <c r="D79" s="27" t="s">
        <v>58</v>
      </c>
      <c r="E79" s="27" t="s">
        <v>957</v>
      </c>
      <c r="F79" s="27" t="s">
        <v>21</v>
      </c>
      <c r="G79" s="27" t="s">
        <v>22</v>
      </c>
      <c r="H79" s="26" t="s">
        <v>957</v>
      </c>
      <c r="I79" s="28" t="s">
        <v>958</v>
      </c>
      <c r="J79" s="29">
        <v>19055</v>
      </c>
      <c r="K79" s="19">
        <v>19055</v>
      </c>
    </row>
    <row r="80" spans="1:11" x14ac:dyDescent="0.2">
      <c r="A80" s="18" t="s">
        <v>56</v>
      </c>
      <c r="B80" s="26" t="s">
        <v>57</v>
      </c>
      <c r="C80" s="26">
        <v>2</v>
      </c>
      <c r="D80" s="27" t="s">
        <v>58</v>
      </c>
      <c r="E80" s="27" t="s">
        <v>959</v>
      </c>
      <c r="F80" s="27" t="s">
        <v>21</v>
      </c>
      <c r="G80" s="27" t="s">
        <v>22</v>
      </c>
      <c r="H80" s="26" t="s">
        <v>959</v>
      </c>
      <c r="I80" s="28" t="s">
        <v>960</v>
      </c>
      <c r="J80" s="29">
        <v>19055</v>
      </c>
      <c r="K80" s="19">
        <v>5802</v>
      </c>
    </row>
    <row r="81" spans="1:11" x14ac:dyDescent="0.2">
      <c r="A81" s="18" t="s">
        <v>56</v>
      </c>
      <c r="B81" s="26" t="s">
        <v>57</v>
      </c>
      <c r="C81" s="26">
        <v>2</v>
      </c>
      <c r="D81" s="27" t="s">
        <v>58</v>
      </c>
      <c r="E81" s="27" t="s">
        <v>730</v>
      </c>
      <c r="F81" s="27" t="s">
        <v>21</v>
      </c>
      <c r="G81" s="27" t="s">
        <v>22</v>
      </c>
      <c r="H81" s="26" t="s">
        <v>730</v>
      </c>
      <c r="I81" s="28" t="s">
        <v>731</v>
      </c>
      <c r="J81" s="29">
        <v>14954</v>
      </c>
      <c r="K81" s="19">
        <v>2965</v>
      </c>
    </row>
    <row r="82" spans="1:11" x14ac:dyDescent="0.2">
      <c r="A82" s="18" t="s">
        <v>56</v>
      </c>
      <c r="B82" s="26" t="s">
        <v>57</v>
      </c>
      <c r="C82" s="26">
        <v>2</v>
      </c>
      <c r="D82" s="27" t="s">
        <v>58</v>
      </c>
      <c r="E82" s="27" t="s">
        <v>961</v>
      </c>
      <c r="F82" s="27" t="s">
        <v>21</v>
      </c>
      <c r="G82" s="27" t="s">
        <v>22</v>
      </c>
      <c r="H82" s="26" t="s">
        <v>961</v>
      </c>
      <c r="I82" s="28" t="s">
        <v>962</v>
      </c>
      <c r="J82" s="29">
        <v>154850</v>
      </c>
      <c r="K82" s="19">
        <v>16099</v>
      </c>
    </row>
    <row r="83" spans="1:11" x14ac:dyDescent="0.2">
      <c r="A83" s="18" t="s">
        <v>56</v>
      </c>
      <c r="B83" s="26" t="s">
        <v>57</v>
      </c>
      <c r="C83" s="26">
        <v>2</v>
      </c>
      <c r="D83" s="27" t="s">
        <v>58</v>
      </c>
      <c r="E83" s="27" t="s">
        <v>963</v>
      </c>
      <c r="F83" s="27" t="s">
        <v>21</v>
      </c>
      <c r="G83" s="27" t="s">
        <v>22</v>
      </c>
      <c r="H83" s="26" t="s">
        <v>963</v>
      </c>
      <c r="I83" s="28" t="s">
        <v>964</v>
      </c>
      <c r="J83" s="29">
        <v>35939</v>
      </c>
      <c r="K83" s="19">
        <v>488</v>
      </c>
    </row>
    <row r="84" spans="1:11" x14ac:dyDescent="0.2">
      <c r="A84" s="18" t="s">
        <v>56</v>
      </c>
      <c r="B84" s="26" t="s">
        <v>57</v>
      </c>
      <c r="C84" s="26">
        <v>2</v>
      </c>
      <c r="D84" s="27" t="s">
        <v>58</v>
      </c>
      <c r="E84" s="27" t="s">
        <v>965</v>
      </c>
      <c r="F84" s="27" t="s">
        <v>21</v>
      </c>
      <c r="G84" s="27" t="s">
        <v>22</v>
      </c>
      <c r="H84" s="26" t="s">
        <v>965</v>
      </c>
      <c r="I84" s="28" t="s">
        <v>966</v>
      </c>
      <c r="J84" s="29">
        <v>12542</v>
      </c>
      <c r="K84" s="19">
        <v>3863</v>
      </c>
    </row>
    <row r="85" spans="1:11" x14ac:dyDescent="0.2">
      <c r="A85" s="18" t="s">
        <v>56</v>
      </c>
      <c r="B85" s="26" t="s">
        <v>57</v>
      </c>
      <c r="C85" s="26">
        <v>2</v>
      </c>
      <c r="D85" s="27" t="s">
        <v>58</v>
      </c>
      <c r="E85" s="27" t="s">
        <v>732</v>
      </c>
      <c r="F85" s="27" t="s">
        <v>21</v>
      </c>
      <c r="G85" s="27" t="s">
        <v>22</v>
      </c>
      <c r="H85" s="26" t="s">
        <v>732</v>
      </c>
      <c r="I85" s="28" t="s">
        <v>733</v>
      </c>
      <c r="J85" s="29">
        <v>160639</v>
      </c>
      <c r="K85" s="19">
        <v>97889</v>
      </c>
    </row>
    <row r="86" spans="1:11" x14ac:dyDescent="0.2">
      <c r="A86" s="18" t="s">
        <v>56</v>
      </c>
      <c r="B86" s="26" t="s">
        <v>57</v>
      </c>
      <c r="C86" s="26">
        <v>2</v>
      </c>
      <c r="D86" s="27" t="s">
        <v>58</v>
      </c>
      <c r="E86" s="27" t="s">
        <v>60</v>
      </c>
      <c r="F86" s="27" t="s">
        <v>61</v>
      </c>
      <c r="G86" s="27" t="s">
        <v>62</v>
      </c>
      <c r="H86" s="26" t="s">
        <v>63</v>
      </c>
      <c r="I86" s="28" t="s">
        <v>64</v>
      </c>
      <c r="J86" s="29">
        <v>19778</v>
      </c>
      <c r="K86" s="19">
        <v>10396</v>
      </c>
    </row>
    <row r="87" spans="1:11" x14ac:dyDescent="0.2">
      <c r="A87" s="18" t="s">
        <v>56</v>
      </c>
      <c r="B87" s="26" t="s">
        <v>57</v>
      </c>
      <c r="C87" s="26">
        <v>2</v>
      </c>
      <c r="D87" s="27" t="s">
        <v>58</v>
      </c>
      <c r="E87" s="27" t="s">
        <v>59</v>
      </c>
      <c r="F87" s="27" t="s">
        <v>424</v>
      </c>
      <c r="G87" s="27" t="s">
        <v>425</v>
      </c>
      <c r="H87" s="26" t="s">
        <v>426</v>
      </c>
      <c r="I87" s="28" t="s">
        <v>427</v>
      </c>
      <c r="J87" s="29">
        <v>31115</v>
      </c>
      <c r="K87" s="19">
        <v>400</v>
      </c>
    </row>
    <row r="88" spans="1:11" x14ac:dyDescent="0.2">
      <c r="A88" s="18" t="s">
        <v>65</v>
      </c>
      <c r="B88" s="26" t="s">
        <v>66</v>
      </c>
      <c r="C88" s="26">
        <v>22</v>
      </c>
      <c r="D88" s="27" t="s">
        <v>67</v>
      </c>
      <c r="E88" s="27" t="s">
        <v>734</v>
      </c>
      <c r="F88" s="27" t="s">
        <v>21</v>
      </c>
      <c r="G88" s="27" t="s">
        <v>22</v>
      </c>
      <c r="H88" s="26" t="s">
        <v>734</v>
      </c>
      <c r="I88" s="28" t="s">
        <v>735</v>
      </c>
      <c r="J88" s="29">
        <v>16040</v>
      </c>
      <c r="K88" s="19">
        <v>2723</v>
      </c>
    </row>
    <row r="89" spans="1:11" x14ac:dyDescent="0.2">
      <c r="A89" s="18" t="s">
        <v>65</v>
      </c>
      <c r="B89" s="26" t="s">
        <v>66</v>
      </c>
      <c r="C89" s="26">
        <v>22</v>
      </c>
      <c r="D89" s="27" t="s">
        <v>67</v>
      </c>
      <c r="E89" s="27" t="s">
        <v>967</v>
      </c>
      <c r="F89" s="27" t="s">
        <v>21</v>
      </c>
      <c r="G89" s="27" t="s">
        <v>22</v>
      </c>
      <c r="H89" s="26" t="s">
        <v>967</v>
      </c>
      <c r="I89" s="28" t="s">
        <v>968</v>
      </c>
      <c r="J89" s="29">
        <v>54752</v>
      </c>
      <c r="K89" s="19">
        <v>3814</v>
      </c>
    </row>
    <row r="90" spans="1:11" x14ac:dyDescent="0.2">
      <c r="A90" s="18" t="s">
        <v>65</v>
      </c>
      <c r="B90" s="26" t="s">
        <v>66</v>
      </c>
      <c r="C90" s="26">
        <v>22</v>
      </c>
      <c r="D90" s="27" t="s">
        <v>67</v>
      </c>
      <c r="E90" s="27" t="s">
        <v>68</v>
      </c>
      <c r="F90" s="27" t="s">
        <v>21</v>
      </c>
      <c r="G90" s="27" t="s">
        <v>22</v>
      </c>
      <c r="H90" s="26" t="s">
        <v>68</v>
      </c>
      <c r="I90" s="28" t="s">
        <v>69</v>
      </c>
      <c r="J90" s="29">
        <v>57526</v>
      </c>
      <c r="K90" s="19">
        <v>15485</v>
      </c>
    </row>
    <row r="91" spans="1:11" x14ac:dyDescent="0.2">
      <c r="A91" s="18" t="s">
        <v>65</v>
      </c>
      <c r="B91" s="26" t="s">
        <v>66</v>
      </c>
      <c r="C91" s="26">
        <v>22</v>
      </c>
      <c r="D91" s="27" t="s">
        <v>67</v>
      </c>
      <c r="E91" s="27" t="s">
        <v>736</v>
      </c>
      <c r="F91" s="27" t="s">
        <v>21</v>
      </c>
      <c r="G91" s="27" t="s">
        <v>22</v>
      </c>
      <c r="H91" s="26" t="s">
        <v>736</v>
      </c>
      <c r="I91" s="28" t="s">
        <v>737</v>
      </c>
      <c r="J91" s="29">
        <v>153162</v>
      </c>
      <c r="K91" s="19">
        <v>79639</v>
      </c>
    </row>
    <row r="92" spans="1:11" x14ac:dyDescent="0.2">
      <c r="A92" s="18" t="s">
        <v>70</v>
      </c>
      <c r="B92" s="26" t="s">
        <v>71</v>
      </c>
      <c r="C92" s="26">
        <v>1</v>
      </c>
      <c r="D92" s="27" t="s">
        <v>72</v>
      </c>
      <c r="E92" s="27" t="s">
        <v>428</v>
      </c>
      <c r="F92" s="27" t="s">
        <v>21</v>
      </c>
      <c r="G92" s="27" t="s">
        <v>22</v>
      </c>
      <c r="H92" s="26" t="s">
        <v>428</v>
      </c>
      <c r="I92" s="28" t="s">
        <v>429</v>
      </c>
      <c r="J92" s="29">
        <v>393638</v>
      </c>
      <c r="K92" s="19">
        <v>187183</v>
      </c>
    </row>
    <row r="93" spans="1:11" x14ac:dyDescent="0.2">
      <c r="A93" s="18" t="s">
        <v>70</v>
      </c>
      <c r="B93" s="26" t="s">
        <v>71</v>
      </c>
      <c r="C93" s="26">
        <v>1</v>
      </c>
      <c r="D93" s="27" t="s">
        <v>72</v>
      </c>
      <c r="E93" s="27" t="s">
        <v>430</v>
      </c>
      <c r="F93" s="27" t="s">
        <v>21</v>
      </c>
      <c r="G93" s="27" t="s">
        <v>22</v>
      </c>
      <c r="H93" s="26" t="s">
        <v>430</v>
      </c>
      <c r="I93" s="28" t="s">
        <v>431</v>
      </c>
      <c r="J93" s="29">
        <v>237100</v>
      </c>
      <c r="K93" s="19">
        <v>77800</v>
      </c>
    </row>
    <row r="94" spans="1:11" x14ac:dyDescent="0.2">
      <c r="A94" s="18" t="s">
        <v>70</v>
      </c>
      <c r="B94" s="26" t="s">
        <v>71</v>
      </c>
      <c r="C94" s="26">
        <v>1</v>
      </c>
      <c r="D94" s="27" t="s">
        <v>72</v>
      </c>
      <c r="E94" s="27" t="s">
        <v>432</v>
      </c>
      <c r="F94" s="27" t="s">
        <v>21</v>
      </c>
      <c r="G94" s="27" t="s">
        <v>22</v>
      </c>
      <c r="H94" s="26" t="s">
        <v>432</v>
      </c>
      <c r="I94" s="28" t="s">
        <v>433</v>
      </c>
      <c r="J94" s="29">
        <v>233843</v>
      </c>
      <c r="K94" s="19">
        <v>43226</v>
      </c>
    </row>
    <row r="95" spans="1:11" x14ac:dyDescent="0.2">
      <c r="A95" s="18" t="s">
        <v>70</v>
      </c>
      <c r="B95" s="26" t="s">
        <v>71</v>
      </c>
      <c r="C95" s="26">
        <v>1</v>
      </c>
      <c r="D95" s="27" t="s">
        <v>72</v>
      </c>
      <c r="E95" s="27" t="s">
        <v>73</v>
      </c>
      <c r="F95" s="27" t="s">
        <v>21</v>
      </c>
      <c r="G95" s="27" t="s">
        <v>22</v>
      </c>
      <c r="H95" s="26" t="s">
        <v>73</v>
      </c>
      <c r="I95" s="28" t="s">
        <v>74</v>
      </c>
      <c r="J95" s="29">
        <v>59818</v>
      </c>
      <c r="K95" s="19">
        <v>862</v>
      </c>
    </row>
    <row r="96" spans="1:11" x14ac:dyDescent="0.2">
      <c r="A96" s="18" t="s">
        <v>70</v>
      </c>
      <c r="B96" s="26" t="s">
        <v>71</v>
      </c>
      <c r="C96" s="26">
        <v>1</v>
      </c>
      <c r="D96" s="27" t="s">
        <v>72</v>
      </c>
      <c r="E96" s="27" t="s">
        <v>969</v>
      </c>
      <c r="F96" s="27" t="s">
        <v>21</v>
      </c>
      <c r="G96" s="27" t="s">
        <v>22</v>
      </c>
      <c r="H96" s="26" t="s">
        <v>969</v>
      </c>
      <c r="I96" s="28" t="s">
        <v>970</v>
      </c>
      <c r="J96" s="29">
        <v>185845</v>
      </c>
      <c r="K96" s="19">
        <v>21616</v>
      </c>
    </row>
    <row r="97" spans="1:11" x14ac:dyDescent="0.2">
      <c r="A97" s="18" t="s">
        <v>70</v>
      </c>
      <c r="B97" s="26" t="s">
        <v>71</v>
      </c>
      <c r="C97" s="26">
        <v>1</v>
      </c>
      <c r="D97" s="27" t="s">
        <v>72</v>
      </c>
      <c r="E97" s="27" t="s">
        <v>75</v>
      </c>
      <c r="F97" s="27" t="s">
        <v>21</v>
      </c>
      <c r="G97" s="27" t="s">
        <v>22</v>
      </c>
      <c r="H97" s="26" t="s">
        <v>75</v>
      </c>
      <c r="I97" s="28" t="s">
        <v>76</v>
      </c>
      <c r="J97" s="29">
        <v>27859</v>
      </c>
      <c r="K97" s="19">
        <v>7105</v>
      </c>
    </row>
    <row r="98" spans="1:11" x14ac:dyDescent="0.2">
      <c r="A98" s="18" t="s">
        <v>70</v>
      </c>
      <c r="B98" s="26" t="s">
        <v>71</v>
      </c>
      <c r="C98" s="26">
        <v>1</v>
      </c>
      <c r="D98" s="27" t="s">
        <v>72</v>
      </c>
      <c r="E98" s="27" t="s">
        <v>971</v>
      </c>
      <c r="F98" s="27" t="s">
        <v>21</v>
      </c>
      <c r="G98" s="27" t="s">
        <v>22</v>
      </c>
      <c r="H98" s="26" t="s">
        <v>971</v>
      </c>
      <c r="I98" s="28" t="s">
        <v>972</v>
      </c>
      <c r="J98" s="29">
        <v>52099</v>
      </c>
      <c r="K98" s="19">
        <v>279</v>
      </c>
    </row>
    <row r="99" spans="1:11" x14ac:dyDescent="0.2">
      <c r="A99" s="18" t="s">
        <v>70</v>
      </c>
      <c r="B99" s="26" t="s">
        <v>71</v>
      </c>
      <c r="C99" s="26">
        <v>1</v>
      </c>
      <c r="D99" s="27" t="s">
        <v>72</v>
      </c>
      <c r="E99" s="27" t="s">
        <v>973</v>
      </c>
      <c r="F99" s="27" t="s">
        <v>21</v>
      </c>
      <c r="G99" s="27" t="s">
        <v>22</v>
      </c>
      <c r="H99" s="26" t="s">
        <v>973</v>
      </c>
      <c r="I99" s="28" t="s">
        <v>974</v>
      </c>
      <c r="J99" s="29">
        <v>40401</v>
      </c>
      <c r="K99" s="19">
        <v>8753</v>
      </c>
    </row>
    <row r="100" spans="1:11" x14ac:dyDescent="0.2">
      <c r="A100" s="18" t="s">
        <v>70</v>
      </c>
      <c r="B100" s="26" t="s">
        <v>71</v>
      </c>
      <c r="C100" s="26">
        <v>1</v>
      </c>
      <c r="D100" s="27" t="s">
        <v>72</v>
      </c>
      <c r="E100" s="27" t="s">
        <v>975</v>
      </c>
      <c r="F100" s="27" t="s">
        <v>21</v>
      </c>
      <c r="G100" s="27" t="s">
        <v>22</v>
      </c>
      <c r="H100" s="26" t="s">
        <v>975</v>
      </c>
      <c r="I100" s="28" t="s">
        <v>976</v>
      </c>
      <c r="J100" s="29">
        <v>118550</v>
      </c>
      <c r="K100" s="19">
        <v>34963</v>
      </c>
    </row>
    <row r="101" spans="1:11" x14ac:dyDescent="0.2">
      <c r="A101" s="18" t="s">
        <v>70</v>
      </c>
      <c r="B101" s="26" t="s">
        <v>71</v>
      </c>
      <c r="C101" s="26">
        <v>1</v>
      </c>
      <c r="D101" s="27" t="s">
        <v>72</v>
      </c>
      <c r="E101" s="27" t="s">
        <v>977</v>
      </c>
      <c r="F101" s="27" t="s">
        <v>21</v>
      </c>
      <c r="G101" s="27" t="s">
        <v>22</v>
      </c>
      <c r="H101" s="26" t="s">
        <v>977</v>
      </c>
      <c r="I101" s="28" t="s">
        <v>978</v>
      </c>
      <c r="J101" s="29">
        <v>94430</v>
      </c>
      <c r="K101" s="19">
        <v>39116</v>
      </c>
    </row>
    <row r="102" spans="1:11" x14ac:dyDescent="0.2">
      <c r="A102" s="18" t="s">
        <v>70</v>
      </c>
      <c r="B102" s="26" t="s">
        <v>71</v>
      </c>
      <c r="C102" s="26">
        <v>1</v>
      </c>
      <c r="D102" s="27" t="s">
        <v>72</v>
      </c>
      <c r="E102" s="27" t="s">
        <v>77</v>
      </c>
      <c r="F102" s="27" t="s">
        <v>21</v>
      </c>
      <c r="G102" s="27" t="s">
        <v>22</v>
      </c>
      <c r="H102" s="26" t="s">
        <v>77</v>
      </c>
      <c r="I102" s="28" t="s">
        <v>78</v>
      </c>
      <c r="J102" s="29">
        <v>305239</v>
      </c>
      <c r="K102" s="19">
        <v>74770</v>
      </c>
    </row>
    <row r="103" spans="1:11" x14ac:dyDescent="0.2">
      <c r="A103" s="18" t="s">
        <v>70</v>
      </c>
      <c r="B103" s="26" t="s">
        <v>71</v>
      </c>
      <c r="C103" s="26">
        <v>1</v>
      </c>
      <c r="D103" s="27" t="s">
        <v>72</v>
      </c>
      <c r="E103" s="27" t="s">
        <v>434</v>
      </c>
      <c r="F103" s="27" t="s">
        <v>21</v>
      </c>
      <c r="G103" s="27" t="s">
        <v>22</v>
      </c>
      <c r="H103" s="26" t="s">
        <v>434</v>
      </c>
      <c r="I103" s="28" t="s">
        <v>435</v>
      </c>
      <c r="J103" s="29">
        <v>165825</v>
      </c>
      <c r="K103" s="19">
        <v>80993</v>
      </c>
    </row>
    <row r="104" spans="1:11" x14ac:dyDescent="0.2">
      <c r="A104" s="18" t="s">
        <v>70</v>
      </c>
      <c r="B104" s="26" t="s">
        <v>71</v>
      </c>
      <c r="C104" s="26">
        <v>1</v>
      </c>
      <c r="D104" s="27" t="s">
        <v>72</v>
      </c>
      <c r="E104" s="27" t="s">
        <v>979</v>
      </c>
      <c r="F104" s="27" t="s">
        <v>21</v>
      </c>
      <c r="G104" s="27" t="s">
        <v>22</v>
      </c>
      <c r="H104" s="26" t="s">
        <v>979</v>
      </c>
      <c r="I104" s="28" t="s">
        <v>980</v>
      </c>
      <c r="J104" s="29">
        <v>13145</v>
      </c>
      <c r="K104" s="19">
        <v>168</v>
      </c>
    </row>
    <row r="105" spans="1:11" x14ac:dyDescent="0.2">
      <c r="A105" s="18" t="s">
        <v>70</v>
      </c>
      <c r="B105" s="26" t="s">
        <v>71</v>
      </c>
      <c r="C105" s="26">
        <v>1</v>
      </c>
      <c r="D105" s="27" t="s">
        <v>72</v>
      </c>
      <c r="E105" s="27" t="s">
        <v>738</v>
      </c>
      <c r="F105" s="27" t="s">
        <v>21</v>
      </c>
      <c r="G105" s="27" t="s">
        <v>22</v>
      </c>
      <c r="H105" s="26" t="s">
        <v>738</v>
      </c>
      <c r="I105" s="28" t="s">
        <v>739</v>
      </c>
      <c r="J105" s="29">
        <v>252536</v>
      </c>
      <c r="K105" s="19">
        <v>61415</v>
      </c>
    </row>
    <row r="106" spans="1:11" x14ac:dyDescent="0.2">
      <c r="A106" s="18" t="s">
        <v>70</v>
      </c>
      <c r="B106" s="26" t="s">
        <v>71</v>
      </c>
      <c r="C106" s="26">
        <v>1</v>
      </c>
      <c r="D106" s="27" t="s">
        <v>72</v>
      </c>
      <c r="E106" s="27" t="s">
        <v>981</v>
      </c>
      <c r="F106" s="27" t="s">
        <v>21</v>
      </c>
      <c r="G106" s="27" t="s">
        <v>22</v>
      </c>
      <c r="H106" s="26" t="s">
        <v>981</v>
      </c>
      <c r="I106" s="28" t="s">
        <v>982</v>
      </c>
      <c r="J106" s="29">
        <v>15799</v>
      </c>
      <c r="K106" s="19">
        <v>216</v>
      </c>
    </row>
    <row r="107" spans="1:11" x14ac:dyDescent="0.2">
      <c r="A107" s="18" t="s">
        <v>70</v>
      </c>
      <c r="B107" s="26" t="s">
        <v>71</v>
      </c>
      <c r="C107" s="26">
        <v>1</v>
      </c>
      <c r="D107" s="27" t="s">
        <v>72</v>
      </c>
      <c r="E107" s="27" t="s">
        <v>740</v>
      </c>
      <c r="F107" s="27" t="s">
        <v>21</v>
      </c>
      <c r="G107" s="27" t="s">
        <v>22</v>
      </c>
      <c r="H107" s="26" t="s">
        <v>740</v>
      </c>
      <c r="I107" s="28" t="s">
        <v>741</v>
      </c>
      <c r="J107" s="29">
        <v>239270</v>
      </c>
      <c r="K107" s="19">
        <v>54326</v>
      </c>
    </row>
    <row r="108" spans="1:11" x14ac:dyDescent="0.2">
      <c r="A108" s="18" t="s">
        <v>70</v>
      </c>
      <c r="B108" s="26" t="s">
        <v>71</v>
      </c>
      <c r="C108" s="26">
        <v>1</v>
      </c>
      <c r="D108" s="27" t="s">
        <v>72</v>
      </c>
      <c r="E108" s="27" t="s">
        <v>983</v>
      </c>
      <c r="F108" s="27" t="s">
        <v>21</v>
      </c>
      <c r="G108" s="27" t="s">
        <v>22</v>
      </c>
      <c r="H108" s="26" t="s">
        <v>983</v>
      </c>
      <c r="I108" s="28" t="s">
        <v>984</v>
      </c>
      <c r="J108" s="29">
        <v>189101</v>
      </c>
      <c r="K108" s="19">
        <v>58126</v>
      </c>
    </row>
    <row r="109" spans="1:11" x14ac:dyDescent="0.2">
      <c r="A109" s="18" t="s">
        <v>70</v>
      </c>
      <c r="B109" s="26" t="s">
        <v>71</v>
      </c>
      <c r="C109" s="26">
        <v>1</v>
      </c>
      <c r="D109" s="27" t="s">
        <v>72</v>
      </c>
      <c r="E109" s="27" t="s">
        <v>436</v>
      </c>
      <c r="F109" s="27" t="s">
        <v>21</v>
      </c>
      <c r="G109" s="27" t="s">
        <v>22</v>
      </c>
      <c r="H109" s="26" t="s">
        <v>436</v>
      </c>
      <c r="I109" s="28" t="s">
        <v>437</v>
      </c>
      <c r="J109" s="29">
        <v>267853</v>
      </c>
      <c r="K109" s="19">
        <v>30867</v>
      </c>
    </row>
    <row r="110" spans="1:11" x14ac:dyDescent="0.2">
      <c r="A110" s="18" t="s">
        <v>70</v>
      </c>
      <c r="B110" s="26" t="s">
        <v>71</v>
      </c>
      <c r="C110" s="26">
        <v>1</v>
      </c>
      <c r="D110" s="27" t="s">
        <v>72</v>
      </c>
      <c r="E110" s="27" t="s">
        <v>79</v>
      </c>
      <c r="F110" s="27" t="s">
        <v>21</v>
      </c>
      <c r="G110" s="27" t="s">
        <v>22</v>
      </c>
      <c r="H110" s="26" t="s">
        <v>79</v>
      </c>
      <c r="I110" s="28" t="s">
        <v>80</v>
      </c>
      <c r="J110" s="29">
        <v>1262923</v>
      </c>
      <c r="K110" s="19">
        <v>433341</v>
      </c>
    </row>
    <row r="111" spans="1:11" x14ac:dyDescent="0.2">
      <c r="A111" s="18" t="s">
        <v>70</v>
      </c>
      <c r="B111" s="26" t="s">
        <v>71</v>
      </c>
      <c r="C111" s="26">
        <v>1</v>
      </c>
      <c r="D111" s="27" t="s">
        <v>72</v>
      </c>
      <c r="E111" s="27" t="s">
        <v>81</v>
      </c>
      <c r="F111" s="27" t="s">
        <v>21</v>
      </c>
      <c r="G111" s="27" t="s">
        <v>22</v>
      </c>
      <c r="H111" s="26" t="s">
        <v>81</v>
      </c>
      <c r="I111" s="28" t="s">
        <v>985</v>
      </c>
      <c r="J111" s="29">
        <v>11821453</v>
      </c>
      <c r="K111" s="19">
        <v>1989395</v>
      </c>
    </row>
    <row r="112" spans="1:11" x14ac:dyDescent="0.2">
      <c r="A112" s="18" t="s">
        <v>70</v>
      </c>
      <c r="B112" s="26" t="s">
        <v>71</v>
      </c>
      <c r="C112" s="26">
        <v>1</v>
      </c>
      <c r="D112" s="27" t="s">
        <v>72</v>
      </c>
      <c r="E112" s="27" t="s">
        <v>742</v>
      </c>
      <c r="F112" s="27" t="s">
        <v>21</v>
      </c>
      <c r="G112" s="27" t="s">
        <v>22</v>
      </c>
      <c r="H112" s="26" t="s">
        <v>742</v>
      </c>
      <c r="I112" s="28" t="s">
        <v>743</v>
      </c>
      <c r="J112" s="29">
        <v>390141</v>
      </c>
      <c r="K112" s="19">
        <v>167783</v>
      </c>
    </row>
    <row r="113" spans="1:11" x14ac:dyDescent="0.2">
      <c r="A113" s="18" t="s">
        <v>70</v>
      </c>
      <c r="B113" s="26" t="s">
        <v>71</v>
      </c>
      <c r="C113" s="26">
        <v>1</v>
      </c>
      <c r="D113" s="27" t="s">
        <v>72</v>
      </c>
      <c r="E113" s="27" t="s">
        <v>438</v>
      </c>
      <c r="F113" s="27" t="s">
        <v>21</v>
      </c>
      <c r="G113" s="27" t="s">
        <v>22</v>
      </c>
      <c r="H113" s="26" t="s">
        <v>438</v>
      </c>
      <c r="I113" s="28" t="s">
        <v>439</v>
      </c>
      <c r="J113" s="29">
        <v>325258</v>
      </c>
      <c r="K113" s="19">
        <v>70188</v>
      </c>
    </row>
    <row r="114" spans="1:11" x14ac:dyDescent="0.2">
      <c r="A114" s="18" t="s">
        <v>70</v>
      </c>
      <c r="B114" s="26" t="s">
        <v>71</v>
      </c>
      <c r="C114" s="26">
        <v>1</v>
      </c>
      <c r="D114" s="27" t="s">
        <v>72</v>
      </c>
      <c r="E114" s="27" t="s">
        <v>440</v>
      </c>
      <c r="F114" s="27" t="s">
        <v>21</v>
      </c>
      <c r="G114" s="27" t="s">
        <v>22</v>
      </c>
      <c r="H114" s="26" t="s">
        <v>440</v>
      </c>
      <c r="I114" s="28" t="s">
        <v>441</v>
      </c>
      <c r="J114" s="29">
        <v>521474</v>
      </c>
      <c r="K114" s="19">
        <v>104369</v>
      </c>
    </row>
    <row r="115" spans="1:11" x14ac:dyDescent="0.2">
      <c r="A115" s="18" t="s">
        <v>70</v>
      </c>
      <c r="B115" s="26" t="s">
        <v>71</v>
      </c>
      <c r="C115" s="26">
        <v>1</v>
      </c>
      <c r="D115" s="27" t="s">
        <v>72</v>
      </c>
      <c r="E115" s="27" t="s">
        <v>986</v>
      </c>
      <c r="F115" s="27" t="s">
        <v>21</v>
      </c>
      <c r="G115" s="27" t="s">
        <v>22</v>
      </c>
      <c r="H115" s="26" t="s">
        <v>986</v>
      </c>
      <c r="I115" s="28" t="s">
        <v>987</v>
      </c>
      <c r="J115" s="29">
        <v>115052</v>
      </c>
      <c r="K115" s="19">
        <v>5684</v>
      </c>
    </row>
    <row r="116" spans="1:11" x14ac:dyDescent="0.2">
      <c r="A116" s="18" t="s">
        <v>70</v>
      </c>
      <c r="B116" s="26" t="s">
        <v>71</v>
      </c>
      <c r="C116" s="26">
        <v>1</v>
      </c>
      <c r="D116" s="27" t="s">
        <v>72</v>
      </c>
      <c r="E116" s="27" t="s">
        <v>988</v>
      </c>
      <c r="F116" s="27" t="s">
        <v>21</v>
      </c>
      <c r="G116" s="27" t="s">
        <v>22</v>
      </c>
      <c r="H116" s="26" t="s">
        <v>988</v>
      </c>
      <c r="I116" s="28" t="s">
        <v>989</v>
      </c>
      <c r="J116" s="29">
        <v>33286</v>
      </c>
      <c r="K116" s="19">
        <v>1957</v>
      </c>
    </row>
    <row r="117" spans="1:11" x14ac:dyDescent="0.2">
      <c r="A117" s="18" t="s">
        <v>70</v>
      </c>
      <c r="B117" s="26" t="s">
        <v>71</v>
      </c>
      <c r="C117" s="26">
        <v>1</v>
      </c>
      <c r="D117" s="27" t="s">
        <v>72</v>
      </c>
      <c r="E117" s="27" t="s">
        <v>990</v>
      </c>
      <c r="F117" s="27" t="s">
        <v>21</v>
      </c>
      <c r="G117" s="27" t="s">
        <v>22</v>
      </c>
      <c r="H117" s="26" t="s">
        <v>990</v>
      </c>
      <c r="I117" s="28" t="s">
        <v>991</v>
      </c>
      <c r="J117" s="29">
        <v>107213</v>
      </c>
      <c r="K117" s="19">
        <v>2334</v>
      </c>
    </row>
    <row r="118" spans="1:11" x14ac:dyDescent="0.2">
      <c r="A118" s="18" t="s">
        <v>70</v>
      </c>
      <c r="B118" s="26" t="s">
        <v>71</v>
      </c>
      <c r="C118" s="26">
        <v>1</v>
      </c>
      <c r="D118" s="27" t="s">
        <v>72</v>
      </c>
      <c r="E118" s="27" t="s">
        <v>82</v>
      </c>
      <c r="F118" s="27" t="s">
        <v>21</v>
      </c>
      <c r="G118" s="27" t="s">
        <v>22</v>
      </c>
      <c r="H118" s="26" t="s">
        <v>82</v>
      </c>
      <c r="I118" s="28" t="s">
        <v>83</v>
      </c>
      <c r="J118" s="29">
        <v>12904</v>
      </c>
      <c r="K118" s="19">
        <v>4625</v>
      </c>
    </row>
    <row r="119" spans="1:11" x14ac:dyDescent="0.2">
      <c r="A119" s="18" t="s">
        <v>70</v>
      </c>
      <c r="B119" s="26" t="s">
        <v>71</v>
      </c>
      <c r="C119" s="26">
        <v>1</v>
      </c>
      <c r="D119" s="27" t="s">
        <v>72</v>
      </c>
      <c r="E119" s="27" t="s">
        <v>992</v>
      </c>
      <c r="F119" s="27" t="s">
        <v>21</v>
      </c>
      <c r="G119" s="27" t="s">
        <v>22</v>
      </c>
      <c r="H119" s="26" t="s">
        <v>992</v>
      </c>
      <c r="I119" s="28" t="s">
        <v>993</v>
      </c>
      <c r="J119" s="29">
        <v>78149</v>
      </c>
      <c r="K119" s="19">
        <v>52155</v>
      </c>
    </row>
    <row r="120" spans="1:11" x14ac:dyDescent="0.2">
      <c r="A120" s="18" t="s">
        <v>70</v>
      </c>
      <c r="B120" s="26" t="s">
        <v>71</v>
      </c>
      <c r="C120" s="26">
        <v>1</v>
      </c>
      <c r="D120" s="27" t="s">
        <v>72</v>
      </c>
      <c r="E120" s="27" t="s">
        <v>744</v>
      </c>
      <c r="F120" s="27" t="s">
        <v>21</v>
      </c>
      <c r="G120" s="27" t="s">
        <v>22</v>
      </c>
      <c r="H120" s="26" t="s">
        <v>744</v>
      </c>
      <c r="I120" s="28" t="s">
        <v>745</v>
      </c>
      <c r="J120" s="29">
        <v>99254</v>
      </c>
      <c r="K120" s="19">
        <v>68702</v>
      </c>
    </row>
    <row r="121" spans="1:11" x14ac:dyDescent="0.2">
      <c r="A121" s="18" t="s">
        <v>70</v>
      </c>
      <c r="B121" s="26" t="s">
        <v>71</v>
      </c>
      <c r="C121" s="26">
        <v>1</v>
      </c>
      <c r="D121" s="27" t="s">
        <v>72</v>
      </c>
      <c r="E121" s="27" t="s">
        <v>994</v>
      </c>
      <c r="F121" s="27" t="s">
        <v>21</v>
      </c>
      <c r="G121" s="27" t="s">
        <v>22</v>
      </c>
      <c r="H121" s="26" t="s">
        <v>994</v>
      </c>
      <c r="I121" s="28" t="s">
        <v>995</v>
      </c>
      <c r="J121" s="29">
        <v>122168</v>
      </c>
      <c r="K121" s="19">
        <v>9225</v>
      </c>
    </row>
    <row r="122" spans="1:11" x14ac:dyDescent="0.2">
      <c r="A122" s="18" t="s">
        <v>70</v>
      </c>
      <c r="B122" s="26" t="s">
        <v>71</v>
      </c>
      <c r="C122" s="26">
        <v>1</v>
      </c>
      <c r="D122" s="27" t="s">
        <v>72</v>
      </c>
      <c r="E122" s="27" t="s">
        <v>746</v>
      </c>
      <c r="F122" s="27" t="s">
        <v>21</v>
      </c>
      <c r="G122" s="27" t="s">
        <v>22</v>
      </c>
      <c r="H122" s="26" t="s">
        <v>746</v>
      </c>
      <c r="I122" s="28" t="s">
        <v>747</v>
      </c>
      <c r="J122" s="29">
        <v>156418</v>
      </c>
      <c r="K122" s="19">
        <v>115045</v>
      </c>
    </row>
    <row r="123" spans="1:11" x14ac:dyDescent="0.2">
      <c r="A123" s="18" t="s">
        <v>70</v>
      </c>
      <c r="B123" s="26" t="s">
        <v>71</v>
      </c>
      <c r="C123" s="26">
        <v>1</v>
      </c>
      <c r="D123" s="27" t="s">
        <v>72</v>
      </c>
      <c r="E123" s="27" t="s">
        <v>996</v>
      </c>
      <c r="F123" s="27" t="s">
        <v>21</v>
      </c>
      <c r="G123" s="27" t="s">
        <v>22</v>
      </c>
      <c r="H123" s="26" t="s">
        <v>996</v>
      </c>
      <c r="I123" s="28" t="s">
        <v>997</v>
      </c>
      <c r="J123" s="29">
        <v>46913</v>
      </c>
      <c r="K123" s="19">
        <v>13152</v>
      </c>
    </row>
    <row r="124" spans="1:11" x14ac:dyDescent="0.2">
      <c r="A124" s="18" t="s">
        <v>70</v>
      </c>
      <c r="B124" s="26" t="s">
        <v>71</v>
      </c>
      <c r="C124" s="26">
        <v>1</v>
      </c>
      <c r="D124" s="27" t="s">
        <v>72</v>
      </c>
      <c r="E124" s="27" t="s">
        <v>442</v>
      </c>
      <c r="F124" s="27" t="s">
        <v>21</v>
      </c>
      <c r="G124" s="27" t="s">
        <v>22</v>
      </c>
      <c r="H124" s="26" t="s">
        <v>442</v>
      </c>
      <c r="I124" s="28" t="s">
        <v>443</v>
      </c>
      <c r="J124" s="29">
        <v>396412</v>
      </c>
      <c r="K124" s="19">
        <v>89480</v>
      </c>
    </row>
    <row r="125" spans="1:11" x14ac:dyDescent="0.2">
      <c r="A125" s="18" t="s">
        <v>70</v>
      </c>
      <c r="B125" s="26" t="s">
        <v>71</v>
      </c>
      <c r="C125" s="26">
        <v>1</v>
      </c>
      <c r="D125" s="27" t="s">
        <v>72</v>
      </c>
      <c r="E125" s="27" t="s">
        <v>998</v>
      </c>
      <c r="F125" s="27" t="s">
        <v>21</v>
      </c>
      <c r="G125" s="27" t="s">
        <v>22</v>
      </c>
      <c r="H125" s="26" t="s">
        <v>998</v>
      </c>
      <c r="I125" s="28" t="s">
        <v>999</v>
      </c>
      <c r="J125" s="29">
        <v>201161</v>
      </c>
      <c r="K125" s="19">
        <v>69457</v>
      </c>
    </row>
    <row r="126" spans="1:11" x14ac:dyDescent="0.2">
      <c r="A126" s="18" t="s">
        <v>70</v>
      </c>
      <c r="B126" s="26" t="s">
        <v>71</v>
      </c>
      <c r="C126" s="26">
        <v>1</v>
      </c>
      <c r="D126" s="27" t="s">
        <v>72</v>
      </c>
      <c r="E126" s="27" t="s">
        <v>444</v>
      </c>
      <c r="F126" s="27" t="s">
        <v>21</v>
      </c>
      <c r="G126" s="27" t="s">
        <v>22</v>
      </c>
      <c r="H126" s="26" t="s">
        <v>444</v>
      </c>
      <c r="I126" s="28" t="s">
        <v>445</v>
      </c>
      <c r="J126" s="29">
        <v>18572</v>
      </c>
      <c r="K126" s="19">
        <v>6066</v>
      </c>
    </row>
    <row r="127" spans="1:11" x14ac:dyDescent="0.2">
      <c r="A127" s="18" t="s">
        <v>70</v>
      </c>
      <c r="B127" s="26" t="s">
        <v>71</v>
      </c>
      <c r="C127" s="26">
        <v>1</v>
      </c>
      <c r="D127" s="27" t="s">
        <v>72</v>
      </c>
      <c r="E127" s="27" t="s">
        <v>263</v>
      </c>
      <c r="F127" s="27" t="s">
        <v>21</v>
      </c>
      <c r="G127" s="27" t="s">
        <v>22</v>
      </c>
      <c r="H127" s="26" t="s">
        <v>263</v>
      </c>
      <c r="I127" s="28" t="s">
        <v>264</v>
      </c>
      <c r="J127" s="29">
        <v>34974</v>
      </c>
      <c r="K127" s="19">
        <v>11392</v>
      </c>
    </row>
    <row r="128" spans="1:11" x14ac:dyDescent="0.2">
      <c r="A128" s="18" t="s">
        <v>70</v>
      </c>
      <c r="B128" s="26" t="s">
        <v>71</v>
      </c>
      <c r="C128" s="26">
        <v>1</v>
      </c>
      <c r="D128" s="27" t="s">
        <v>72</v>
      </c>
      <c r="E128" s="27" t="s">
        <v>81</v>
      </c>
      <c r="F128" s="27" t="s">
        <v>446</v>
      </c>
      <c r="G128" s="27" t="s">
        <v>447</v>
      </c>
      <c r="H128" s="26" t="s">
        <v>448</v>
      </c>
      <c r="I128" s="28" t="s">
        <v>449</v>
      </c>
      <c r="J128" s="29">
        <v>87917</v>
      </c>
      <c r="K128" s="19">
        <v>12631</v>
      </c>
    </row>
    <row r="129" spans="1:11" x14ac:dyDescent="0.2">
      <c r="A129" s="18" t="s">
        <v>70</v>
      </c>
      <c r="B129" s="26" t="s">
        <v>71</v>
      </c>
      <c r="C129" s="26">
        <v>1</v>
      </c>
      <c r="D129" s="27" t="s">
        <v>72</v>
      </c>
      <c r="E129" s="27" t="s">
        <v>81</v>
      </c>
      <c r="F129" s="27" t="s">
        <v>450</v>
      </c>
      <c r="G129" s="27" t="s">
        <v>451</v>
      </c>
      <c r="H129" s="26" t="s">
        <v>452</v>
      </c>
      <c r="I129" s="28" t="s">
        <v>453</v>
      </c>
      <c r="J129" s="29">
        <v>32924</v>
      </c>
      <c r="K129" s="19">
        <v>13261</v>
      </c>
    </row>
    <row r="130" spans="1:11" x14ac:dyDescent="0.2">
      <c r="A130" s="18" t="s">
        <v>70</v>
      </c>
      <c r="B130" s="26" t="s">
        <v>71</v>
      </c>
      <c r="C130" s="26">
        <v>1</v>
      </c>
      <c r="D130" s="27" t="s">
        <v>72</v>
      </c>
      <c r="E130" s="27" t="s">
        <v>81</v>
      </c>
      <c r="F130" s="27" t="s">
        <v>84</v>
      </c>
      <c r="G130" s="27" t="s">
        <v>85</v>
      </c>
      <c r="H130" s="26" t="s">
        <v>86</v>
      </c>
      <c r="I130" s="28" t="s">
        <v>87</v>
      </c>
      <c r="J130" s="29">
        <v>37507</v>
      </c>
      <c r="K130" s="19">
        <v>9206</v>
      </c>
    </row>
    <row r="131" spans="1:11" x14ac:dyDescent="0.2">
      <c r="A131" s="18" t="s">
        <v>70</v>
      </c>
      <c r="B131" s="26" t="s">
        <v>71</v>
      </c>
      <c r="C131" s="26">
        <v>1</v>
      </c>
      <c r="D131" s="27" t="s">
        <v>72</v>
      </c>
      <c r="E131" s="27" t="s">
        <v>81</v>
      </c>
      <c r="F131" s="27" t="s">
        <v>265</v>
      </c>
      <c r="G131" s="27" t="s">
        <v>266</v>
      </c>
      <c r="H131" s="26" t="s">
        <v>267</v>
      </c>
      <c r="I131" s="28" t="s">
        <v>268</v>
      </c>
      <c r="J131" s="29">
        <v>13869</v>
      </c>
      <c r="K131" s="19">
        <v>2556</v>
      </c>
    </row>
    <row r="132" spans="1:11" x14ac:dyDescent="0.2">
      <c r="A132" s="18" t="s">
        <v>70</v>
      </c>
      <c r="B132" s="26" t="s">
        <v>71</v>
      </c>
      <c r="C132" s="26">
        <v>1</v>
      </c>
      <c r="D132" s="27" t="s">
        <v>72</v>
      </c>
      <c r="E132" s="27" t="s">
        <v>81</v>
      </c>
      <c r="F132" s="27" t="s">
        <v>88</v>
      </c>
      <c r="G132" s="27" t="s">
        <v>89</v>
      </c>
      <c r="H132" s="26" t="s">
        <v>90</v>
      </c>
      <c r="I132" s="28" t="s">
        <v>91</v>
      </c>
      <c r="J132" s="29">
        <v>17487</v>
      </c>
      <c r="K132" s="19">
        <v>1233</v>
      </c>
    </row>
    <row r="133" spans="1:11" x14ac:dyDescent="0.2">
      <c r="A133" s="18" t="s">
        <v>70</v>
      </c>
      <c r="B133" s="26" t="s">
        <v>71</v>
      </c>
      <c r="C133" s="26">
        <v>1</v>
      </c>
      <c r="D133" s="27" t="s">
        <v>72</v>
      </c>
      <c r="E133" s="27" t="s">
        <v>81</v>
      </c>
      <c r="F133" s="27" t="s">
        <v>92</v>
      </c>
      <c r="G133" s="27" t="s">
        <v>93</v>
      </c>
      <c r="H133" s="26" t="s">
        <v>94</v>
      </c>
      <c r="I133" s="28" t="s">
        <v>95</v>
      </c>
      <c r="J133" s="29">
        <v>15316</v>
      </c>
      <c r="K133" s="19">
        <v>2814</v>
      </c>
    </row>
    <row r="134" spans="1:11" x14ac:dyDescent="0.2">
      <c r="A134" s="18" t="s">
        <v>70</v>
      </c>
      <c r="B134" s="26" t="s">
        <v>71</v>
      </c>
      <c r="C134" s="26">
        <v>1</v>
      </c>
      <c r="D134" s="27" t="s">
        <v>72</v>
      </c>
      <c r="E134" s="27" t="s">
        <v>81</v>
      </c>
      <c r="F134" s="27" t="s">
        <v>748</v>
      </c>
      <c r="G134" s="27" t="s">
        <v>749</v>
      </c>
      <c r="H134" s="26" t="s">
        <v>750</v>
      </c>
      <c r="I134" s="28" t="s">
        <v>751</v>
      </c>
      <c r="J134" s="29">
        <v>22311</v>
      </c>
      <c r="K134" s="19">
        <v>5578</v>
      </c>
    </row>
    <row r="135" spans="1:11" x14ac:dyDescent="0.2">
      <c r="A135" s="18" t="s">
        <v>70</v>
      </c>
      <c r="B135" s="26" t="s">
        <v>71</v>
      </c>
      <c r="C135" s="26">
        <v>1</v>
      </c>
      <c r="D135" s="27" t="s">
        <v>72</v>
      </c>
      <c r="E135" s="27" t="s">
        <v>81</v>
      </c>
      <c r="F135" s="27" t="s">
        <v>1000</v>
      </c>
      <c r="G135" s="27" t="s">
        <v>1001</v>
      </c>
      <c r="H135" s="26" t="s">
        <v>1002</v>
      </c>
      <c r="I135" s="28" t="s">
        <v>1003</v>
      </c>
      <c r="J135" s="29">
        <v>22070</v>
      </c>
      <c r="K135" s="19">
        <v>15509</v>
      </c>
    </row>
    <row r="136" spans="1:11" x14ac:dyDescent="0.2">
      <c r="A136" s="18" t="s">
        <v>70</v>
      </c>
      <c r="B136" s="26" t="s">
        <v>71</v>
      </c>
      <c r="C136" s="26">
        <v>1</v>
      </c>
      <c r="D136" s="27" t="s">
        <v>72</v>
      </c>
      <c r="E136" s="27" t="s">
        <v>81</v>
      </c>
      <c r="F136" s="27" t="s">
        <v>454</v>
      </c>
      <c r="G136" s="27" t="s">
        <v>455</v>
      </c>
      <c r="H136" s="26" t="s">
        <v>456</v>
      </c>
      <c r="I136" s="28" t="s">
        <v>457</v>
      </c>
      <c r="J136" s="29">
        <v>47275</v>
      </c>
      <c r="K136" s="19">
        <v>11819</v>
      </c>
    </row>
    <row r="137" spans="1:11" x14ac:dyDescent="0.2">
      <c r="A137" s="18" t="s">
        <v>70</v>
      </c>
      <c r="B137" s="26" t="s">
        <v>71</v>
      </c>
      <c r="C137" s="26">
        <v>1</v>
      </c>
      <c r="D137" s="27" t="s">
        <v>72</v>
      </c>
      <c r="E137" s="27" t="s">
        <v>81</v>
      </c>
      <c r="F137" s="27" t="s">
        <v>752</v>
      </c>
      <c r="G137" s="27" t="s">
        <v>753</v>
      </c>
      <c r="H137" s="26" t="s">
        <v>754</v>
      </c>
      <c r="I137" s="28" t="s">
        <v>755</v>
      </c>
      <c r="J137" s="29">
        <v>17004</v>
      </c>
      <c r="K137" s="19">
        <v>4445</v>
      </c>
    </row>
    <row r="138" spans="1:11" x14ac:dyDescent="0.2">
      <c r="A138" s="18" t="s">
        <v>70</v>
      </c>
      <c r="B138" s="26" t="s">
        <v>71</v>
      </c>
      <c r="C138" s="26">
        <v>1</v>
      </c>
      <c r="D138" s="27" t="s">
        <v>72</v>
      </c>
      <c r="E138" s="27" t="s">
        <v>81</v>
      </c>
      <c r="F138" s="27" t="s">
        <v>458</v>
      </c>
      <c r="G138" s="27" t="s">
        <v>459</v>
      </c>
      <c r="H138" s="26" t="s">
        <v>460</v>
      </c>
      <c r="I138" s="28" t="s">
        <v>461</v>
      </c>
      <c r="J138" s="29">
        <v>28099</v>
      </c>
      <c r="K138" s="19">
        <v>5111</v>
      </c>
    </row>
    <row r="139" spans="1:11" x14ac:dyDescent="0.2">
      <c r="A139" s="18" t="s">
        <v>70</v>
      </c>
      <c r="B139" s="26" t="s">
        <v>71</v>
      </c>
      <c r="C139" s="26">
        <v>1</v>
      </c>
      <c r="D139" s="27" t="s">
        <v>72</v>
      </c>
      <c r="E139" s="27" t="s">
        <v>81</v>
      </c>
      <c r="F139" s="27" t="s">
        <v>1004</v>
      </c>
      <c r="G139" s="27" t="s">
        <v>1005</v>
      </c>
      <c r="H139" s="26" t="s">
        <v>1006</v>
      </c>
      <c r="I139" s="28" t="s">
        <v>1007</v>
      </c>
      <c r="J139" s="29">
        <v>16040</v>
      </c>
      <c r="K139" s="19">
        <v>206</v>
      </c>
    </row>
    <row r="140" spans="1:11" x14ac:dyDescent="0.2">
      <c r="A140" s="18" t="s">
        <v>70</v>
      </c>
      <c r="B140" s="26" t="s">
        <v>71</v>
      </c>
      <c r="C140" s="26">
        <v>1</v>
      </c>
      <c r="D140" s="27" t="s">
        <v>72</v>
      </c>
      <c r="E140" s="27" t="s">
        <v>81</v>
      </c>
      <c r="F140" s="27" t="s">
        <v>462</v>
      </c>
      <c r="G140" s="27" t="s">
        <v>463</v>
      </c>
      <c r="H140" s="26" t="s">
        <v>464</v>
      </c>
      <c r="I140" s="28" t="s">
        <v>465</v>
      </c>
      <c r="J140" s="29">
        <v>17005</v>
      </c>
      <c r="K140" s="19">
        <v>372</v>
      </c>
    </row>
    <row r="141" spans="1:11" x14ac:dyDescent="0.2">
      <c r="A141" s="18" t="s">
        <v>70</v>
      </c>
      <c r="B141" s="26" t="s">
        <v>71</v>
      </c>
      <c r="C141" s="26">
        <v>1</v>
      </c>
      <c r="D141" s="27" t="s">
        <v>72</v>
      </c>
      <c r="E141" s="27" t="s">
        <v>262</v>
      </c>
      <c r="F141" s="27" t="s">
        <v>269</v>
      </c>
      <c r="G141" s="27" t="s">
        <v>270</v>
      </c>
      <c r="H141" s="26" t="s">
        <v>271</v>
      </c>
      <c r="I141" s="28" t="s">
        <v>272</v>
      </c>
      <c r="J141" s="29">
        <v>21467</v>
      </c>
      <c r="K141" s="19">
        <v>3885</v>
      </c>
    </row>
    <row r="142" spans="1:11" x14ac:dyDescent="0.2">
      <c r="A142" s="18" t="s">
        <v>70</v>
      </c>
      <c r="B142" s="26" t="s">
        <v>71</v>
      </c>
      <c r="C142" s="26">
        <v>1</v>
      </c>
      <c r="D142" s="27" t="s">
        <v>72</v>
      </c>
      <c r="E142" s="27" t="s">
        <v>81</v>
      </c>
      <c r="F142" s="27" t="s">
        <v>96</v>
      </c>
      <c r="G142" s="27" t="s">
        <v>97</v>
      </c>
      <c r="H142" s="26" t="s">
        <v>98</v>
      </c>
      <c r="I142" s="28" t="s">
        <v>99</v>
      </c>
      <c r="J142" s="29">
        <v>78390</v>
      </c>
      <c r="K142" s="19">
        <v>9770</v>
      </c>
    </row>
    <row r="143" spans="1:11" x14ac:dyDescent="0.2">
      <c r="A143" s="18" t="s">
        <v>70</v>
      </c>
      <c r="B143" s="26" t="s">
        <v>71</v>
      </c>
      <c r="C143" s="26">
        <v>1</v>
      </c>
      <c r="D143" s="27" t="s">
        <v>72</v>
      </c>
      <c r="E143" s="27" t="s">
        <v>81</v>
      </c>
      <c r="F143" s="27" t="s">
        <v>1008</v>
      </c>
      <c r="G143" s="27" t="s">
        <v>1009</v>
      </c>
      <c r="H143" s="26" t="s">
        <v>1010</v>
      </c>
      <c r="I143" s="28" t="s">
        <v>1011</v>
      </c>
      <c r="J143" s="29">
        <v>29668</v>
      </c>
      <c r="K143" s="19">
        <v>7781</v>
      </c>
    </row>
    <row r="144" spans="1:11" x14ac:dyDescent="0.2">
      <c r="A144" s="18" t="s">
        <v>70</v>
      </c>
      <c r="B144" s="26" t="s">
        <v>71</v>
      </c>
      <c r="C144" s="26">
        <v>1</v>
      </c>
      <c r="D144" s="27" t="s">
        <v>72</v>
      </c>
      <c r="E144" s="27" t="s">
        <v>81</v>
      </c>
      <c r="F144" s="27" t="s">
        <v>466</v>
      </c>
      <c r="G144" s="27" t="s">
        <v>467</v>
      </c>
      <c r="H144" s="26" t="s">
        <v>468</v>
      </c>
      <c r="I144" s="28" t="s">
        <v>469</v>
      </c>
      <c r="J144" s="29">
        <v>29909</v>
      </c>
      <c r="K144" s="19">
        <v>6015</v>
      </c>
    </row>
    <row r="145" spans="1:11" x14ac:dyDescent="0.2">
      <c r="A145" s="18" t="s">
        <v>70</v>
      </c>
      <c r="B145" s="26" t="s">
        <v>71</v>
      </c>
      <c r="C145" s="26">
        <v>1</v>
      </c>
      <c r="D145" s="27" t="s">
        <v>72</v>
      </c>
      <c r="E145" s="27" t="s">
        <v>81</v>
      </c>
      <c r="F145" s="27" t="s">
        <v>100</v>
      </c>
      <c r="G145" s="27" t="s">
        <v>101</v>
      </c>
      <c r="H145" s="26" t="s">
        <v>102</v>
      </c>
      <c r="I145" s="28" t="s">
        <v>103</v>
      </c>
      <c r="J145" s="29">
        <v>22552</v>
      </c>
      <c r="K145" s="19">
        <v>4436</v>
      </c>
    </row>
    <row r="146" spans="1:11" x14ac:dyDescent="0.2">
      <c r="A146" s="18" t="s">
        <v>70</v>
      </c>
      <c r="B146" s="26" t="s">
        <v>71</v>
      </c>
      <c r="C146" s="26">
        <v>1</v>
      </c>
      <c r="D146" s="27" t="s">
        <v>72</v>
      </c>
      <c r="E146" s="27" t="s">
        <v>81</v>
      </c>
      <c r="F146" s="27" t="s">
        <v>273</v>
      </c>
      <c r="G146" s="27" t="s">
        <v>274</v>
      </c>
      <c r="H146" s="26" t="s">
        <v>275</v>
      </c>
      <c r="I146" s="28" t="s">
        <v>276</v>
      </c>
      <c r="J146" s="29">
        <v>35577</v>
      </c>
      <c r="K146" s="19">
        <v>15694</v>
      </c>
    </row>
    <row r="147" spans="1:11" x14ac:dyDescent="0.2">
      <c r="A147" s="18" t="s">
        <v>70</v>
      </c>
      <c r="B147" s="26" t="s">
        <v>71</v>
      </c>
      <c r="C147" s="26">
        <v>1</v>
      </c>
      <c r="D147" s="27" t="s">
        <v>72</v>
      </c>
      <c r="E147" s="27" t="s">
        <v>81</v>
      </c>
      <c r="F147" s="27" t="s">
        <v>277</v>
      </c>
      <c r="G147" s="27" t="s">
        <v>278</v>
      </c>
      <c r="H147" s="26" t="s">
        <v>279</v>
      </c>
      <c r="I147" s="28" t="s">
        <v>280</v>
      </c>
      <c r="J147" s="29">
        <v>35939</v>
      </c>
      <c r="K147" s="19">
        <v>9750</v>
      </c>
    </row>
    <row r="148" spans="1:11" x14ac:dyDescent="0.2">
      <c r="A148" s="18" t="s">
        <v>70</v>
      </c>
      <c r="B148" s="26" t="s">
        <v>71</v>
      </c>
      <c r="C148" s="26">
        <v>1</v>
      </c>
      <c r="D148" s="27" t="s">
        <v>72</v>
      </c>
      <c r="E148" s="27" t="s">
        <v>104</v>
      </c>
      <c r="F148" s="27" t="s">
        <v>756</v>
      </c>
      <c r="G148" s="27" t="s">
        <v>757</v>
      </c>
      <c r="H148" s="26" t="s">
        <v>758</v>
      </c>
      <c r="I148" s="28" t="s">
        <v>759</v>
      </c>
      <c r="J148" s="29">
        <v>21587</v>
      </c>
      <c r="K148" s="19">
        <v>5398</v>
      </c>
    </row>
    <row r="149" spans="1:11" x14ac:dyDescent="0.2">
      <c r="A149" s="18" t="s">
        <v>70</v>
      </c>
      <c r="B149" s="26" t="s">
        <v>71</v>
      </c>
      <c r="C149" s="26">
        <v>1</v>
      </c>
      <c r="D149" s="27" t="s">
        <v>72</v>
      </c>
      <c r="E149" s="27" t="s">
        <v>81</v>
      </c>
      <c r="F149" s="27" t="s">
        <v>470</v>
      </c>
      <c r="G149" s="27" t="s">
        <v>471</v>
      </c>
      <c r="H149" s="26" t="s">
        <v>472</v>
      </c>
      <c r="I149" s="28" t="s">
        <v>473</v>
      </c>
      <c r="J149" s="29">
        <v>46310</v>
      </c>
      <c r="K149" s="19">
        <v>11365</v>
      </c>
    </row>
    <row r="150" spans="1:11" x14ac:dyDescent="0.2">
      <c r="A150" s="18" t="s">
        <v>70</v>
      </c>
      <c r="B150" s="26" t="s">
        <v>71</v>
      </c>
      <c r="C150" s="26">
        <v>1</v>
      </c>
      <c r="D150" s="27" t="s">
        <v>72</v>
      </c>
      <c r="E150" s="27" t="s">
        <v>81</v>
      </c>
      <c r="F150" s="27" t="s">
        <v>474</v>
      </c>
      <c r="G150" s="27" t="s">
        <v>475</v>
      </c>
      <c r="H150" s="26" t="s">
        <v>476</v>
      </c>
      <c r="I150" s="28" t="s">
        <v>477</v>
      </c>
      <c r="J150" s="29">
        <v>133988</v>
      </c>
      <c r="K150" s="19">
        <v>39854</v>
      </c>
    </row>
    <row r="151" spans="1:11" x14ac:dyDescent="0.2">
      <c r="A151" s="18" t="s">
        <v>70</v>
      </c>
      <c r="B151" s="26" t="s">
        <v>71</v>
      </c>
      <c r="C151" s="26">
        <v>1</v>
      </c>
      <c r="D151" s="27" t="s">
        <v>72</v>
      </c>
      <c r="E151" s="27" t="s">
        <v>81</v>
      </c>
      <c r="F151" s="27" t="s">
        <v>478</v>
      </c>
      <c r="G151" s="27" t="s">
        <v>479</v>
      </c>
      <c r="H151" s="26" t="s">
        <v>480</v>
      </c>
      <c r="I151" s="28" t="s">
        <v>481</v>
      </c>
      <c r="J151" s="29">
        <v>27256</v>
      </c>
      <c r="K151" s="19">
        <v>6690</v>
      </c>
    </row>
    <row r="152" spans="1:11" x14ac:dyDescent="0.2">
      <c r="A152" s="18" t="s">
        <v>70</v>
      </c>
      <c r="B152" s="26" t="s">
        <v>71</v>
      </c>
      <c r="C152" s="26">
        <v>1</v>
      </c>
      <c r="D152" s="27" t="s">
        <v>72</v>
      </c>
      <c r="E152" s="27" t="s">
        <v>81</v>
      </c>
      <c r="F152" s="27" t="s">
        <v>1012</v>
      </c>
      <c r="G152" s="27" t="s">
        <v>1013</v>
      </c>
      <c r="H152" s="26" t="s">
        <v>1014</v>
      </c>
      <c r="I152" s="28" t="s">
        <v>1015</v>
      </c>
      <c r="J152" s="29">
        <v>19417</v>
      </c>
      <c r="K152" s="19">
        <v>2814</v>
      </c>
    </row>
    <row r="153" spans="1:11" x14ac:dyDescent="0.2">
      <c r="A153" s="18" t="s">
        <v>70</v>
      </c>
      <c r="B153" s="26" t="s">
        <v>71</v>
      </c>
      <c r="C153" s="26">
        <v>1</v>
      </c>
      <c r="D153" s="27" t="s">
        <v>72</v>
      </c>
      <c r="E153" s="27" t="s">
        <v>81</v>
      </c>
      <c r="F153" s="27" t="s">
        <v>760</v>
      </c>
      <c r="G153" s="27" t="s">
        <v>761</v>
      </c>
      <c r="H153" s="26" t="s">
        <v>762</v>
      </c>
      <c r="I153" s="28" t="s">
        <v>763</v>
      </c>
      <c r="J153" s="29">
        <v>48240</v>
      </c>
      <c r="K153" s="19">
        <v>8650</v>
      </c>
    </row>
    <row r="154" spans="1:11" x14ac:dyDescent="0.2">
      <c r="A154" s="18" t="s">
        <v>70</v>
      </c>
      <c r="B154" s="26" t="s">
        <v>71</v>
      </c>
      <c r="C154" s="26">
        <v>1</v>
      </c>
      <c r="D154" s="27" t="s">
        <v>72</v>
      </c>
      <c r="E154" s="27" t="s">
        <v>81</v>
      </c>
      <c r="F154" s="27" t="s">
        <v>482</v>
      </c>
      <c r="G154" s="27" t="s">
        <v>483</v>
      </c>
      <c r="H154" s="26" t="s">
        <v>484</v>
      </c>
      <c r="I154" s="28" t="s">
        <v>485</v>
      </c>
      <c r="J154" s="29">
        <v>24120</v>
      </c>
      <c r="K154" s="19">
        <v>5920</v>
      </c>
    </row>
    <row r="155" spans="1:11" x14ac:dyDescent="0.2">
      <c r="A155" s="18" t="s">
        <v>70</v>
      </c>
      <c r="B155" s="26" t="s">
        <v>71</v>
      </c>
      <c r="C155" s="26">
        <v>1</v>
      </c>
      <c r="D155" s="27" t="s">
        <v>72</v>
      </c>
      <c r="E155" s="27" t="s">
        <v>81</v>
      </c>
      <c r="F155" s="27" t="s">
        <v>486</v>
      </c>
      <c r="G155" s="27" t="s">
        <v>487</v>
      </c>
      <c r="H155" s="26" t="s">
        <v>488</v>
      </c>
      <c r="I155" s="28" t="s">
        <v>489</v>
      </c>
      <c r="J155" s="29">
        <v>72601</v>
      </c>
      <c r="K155" s="19">
        <v>4652</v>
      </c>
    </row>
    <row r="156" spans="1:11" x14ac:dyDescent="0.2">
      <c r="A156" s="18" t="s">
        <v>70</v>
      </c>
      <c r="B156" s="26" t="s">
        <v>71</v>
      </c>
      <c r="C156" s="26">
        <v>1</v>
      </c>
      <c r="D156" s="27" t="s">
        <v>72</v>
      </c>
      <c r="E156" s="27" t="s">
        <v>81</v>
      </c>
      <c r="F156" s="27" t="s">
        <v>1016</v>
      </c>
      <c r="G156" s="27" t="s">
        <v>1017</v>
      </c>
      <c r="H156" s="26" t="s">
        <v>1018</v>
      </c>
      <c r="I156" s="28" t="s">
        <v>1019</v>
      </c>
      <c r="J156" s="29">
        <v>30753</v>
      </c>
      <c r="K156" s="19">
        <v>29508</v>
      </c>
    </row>
    <row r="157" spans="1:11" x14ac:dyDescent="0.2">
      <c r="A157" s="18" t="s">
        <v>241</v>
      </c>
      <c r="B157" s="26" t="s">
        <v>281</v>
      </c>
      <c r="C157" s="26">
        <v>1</v>
      </c>
      <c r="D157" s="27" t="s">
        <v>240</v>
      </c>
      <c r="E157" s="27" t="s">
        <v>1020</v>
      </c>
      <c r="F157" s="27" t="s">
        <v>21</v>
      </c>
      <c r="G157" s="27" t="s">
        <v>22</v>
      </c>
      <c r="H157" s="26" t="s">
        <v>1020</v>
      </c>
      <c r="I157" s="28" t="s">
        <v>1021</v>
      </c>
      <c r="J157" s="29">
        <v>18331</v>
      </c>
      <c r="K157" s="19">
        <v>236</v>
      </c>
    </row>
    <row r="158" spans="1:11" x14ac:dyDescent="0.2">
      <c r="A158" s="18" t="s">
        <v>241</v>
      </c>
      <c r="B158" s="26" t="s">
        <v>281</v>
      </c>
      <c r="C158" s="26">
        <v>1</v>
      </c>
      <c r="D158" s="27" t="s">
        <v>240</v>
      </c>
      <c r="E158" s="27" t="s">
        <v>282</v>
      </c>
      <c r="F158" s="27" t="s">
        <v>21</v>
      </c>
      <c r="G158" s="27" t="s">
        <v>22</v>
      </c>
      <c r="H158" s="26" t="s">
        <v>282</v>
      </c>
      <c r="I158" s="28" t="s">
        <v>283</v>
      </c>
      <c r="J158" s="29">
        <v>72842</v>
      </c>
      <c r="K158" s="19">
        <v>27581</v>
      </c>
    </row>
    <row r="159" spans="1:11" x14ac:dyDescent="0.2">
      <c r="A159" s="18" t="s">
        <v>241</v>
      </c>
      <c r="B159" s="26" t="s">
        <v>281</v>
      </c>
      <c r="C159" s="26">
        <v>1</v>
      </c>
      <c r="D159" s="27" t="s">
        <v>240</v>
      </c>
      <c r="E159" s="27" t="s">
        <v>1022</v>
      </c>
      <c r="F159" s="27" t="s">
        <v>21</v>
      </c>
      <c r="G159" s="27" t="s">
        <v>22</v>
      </c>
      <c r="H159" s="26" t="s">
        <v>1022</v>
      </c>
      <c r="I159" s="28" t="s">
        <v>1023</v>
      </c>
      <c r="J159" s="29">
        <v>16763</v>
      </c>
      <c r="K159" s="19">
        <v>215</v>
      </c>
    </row>
    <row r="160" spans="1:11" x14ac:dyDescent="0.2">
      <c r="A160" s="18" t="s">
        <v>243</v>
      </c>
      <c r="B160" s="26" t="s">
        <v>284</v>
      </c>
      <c r="C160" s="26">
        <v>31</v>
      </c>
      <c r="D160" s="27" t="s">
        <v>242</v>
      </c>
      <c r="E160" s="27" t="s">
        <v>490</v>
      </c>
      <c r="F160" s="27" t="s">
        <v>21</v>
      </c>
      <c r="G160" s="27" t="s">
        <v>22</v>
      </c>
      <c r="H160" s="26" t="s">
        <v>490</v>
      </c>
      <c r="I160" s="28" t="s">
        <v>491</v>
      </c>
      <c r="J160" s="29">
        <v>17246</v>
      </c>
      <c r="K160" s="19">
        <v>7611</v>
      </c>
    </row>
    <row r="161" spans="1:11" x14ac:dyDescent="0.2">
      <c r="A161" s="18" t="s">
        <v>243</v>
      </c>
      <c r="B161" s="26" t="s">
        <v>284</v>
      </c>
      <c r="C161" s="26">
        <v>31</v>
      </c>
      <c r="D161" s="27" t="s">
        <v>242</v>
      </c>
      <c r="E161" s="27" t="s">
        <v>285</v>
      </c>
      <c r="F161" s="27" t="s">
        <v>21</v>
      </c>
      <c r="G161" s="27" t="s">
        <v>22</v>
      </c>
      <c r="H161" s="26" t="s">
        <v>285</v>
      </c>
      <c r="I161" s="28" t="s">
        <v>286</v>
      </c>
      <c r="J161" s="29">
        <v>45225</v>
      </c>
      <c r="K161" s="19">
        <v>16339</v>
      </c>
    </row>
    <row r="162" spans="1:11" x14ac:dyDescent="0.2">
      <c r="A162" s="18" t="s">
        <v>243</v>
      </c>
      <c r="B162" s="26" t="s">
        <v>284</v>
      </c>
      <c r="C162" s="26">
        <v>31</v>
      </c>
      <c r="D162" s="27" t="s">
        <v>242</v>
      </c>
      <c r="E162" s="27" t="s">
        <v>1024</v>
      </c>
      <c r="F162" s="27" t="s">
        <v>21</v>
      </c>
      <c r="G162" s="27" t="s">
        <v>22</v>
      </c>
      <c r="H162" s="26" t="s">
        <v>1024</v>
      </c>
      <c r="I162" s="28" t="s">
        <v>1025</v>
      </c>
      <c r="J162" s="29">
        <v>28220</v>
      </c>
      <c r="K162" s="19">
        <v>124</v>
      </c>
    </row>
    <row r="163" spans="1:11" x14ac:dyDescent="0.2">
      <c r="A163" s="18" t="s">
        <v>105</v>
      </c>
      <c r="B163" s="26" t="s">
        <v>106</v>
      </c>
      <c r="C163" s="26">
        <v>1</v>
      </c>
      <c r="D163" s="27" t="s">
        <v>107</v>
      </c>
      <c r="E163" s="27" t="s">
        <v>287</v>
      </c>
      <c r="F163" s="27" t="s">
        <v>21</v>
      </c>
      <c r="G163" s="27" t="s">
        <v>22</v>
      </c>
      <c r="H163" s="26" t="s">
        <v>287</v>
      </c>
      <c r="I163" s="28" t="s">
        <v>288</v>
      </c>
      <c r="J163" s="29">
        <v>157021</v>
      </c>
      <c r="K163" s="19">
        <v>26507</v>
      </c>
    </row>
    <row r="164" spans="1:11" x14ac:dyDescent="0.2">
      <c r="A164" s="18" t="s">
        <v>105</v>
      </c>
      <c r="B164" s="26" t="s">
        <v>106</v>
      </c>
      <c r="C164" s="26">
        <v>1</v>
      </c>
      <c r="D164" s="27" t="s">
        <v>107</v>
      </c>
      <c r="E164" s="27" t="s">
        <v>492</v>
      </c>
      <c r="F164" s="27" t="s">
        <v>21</v>
      </c>
      <c r="G164" s="27" t="s">
        <v>22</v>
      </c>
      <c r="H164" s="26" t="s">
        <v>492</v>
      </c>
      <c r="I164" s="28" t="s">
        <v>493</v>
      </c>
      <c r="J164" s="29">
        <v>63074</v>
      </c>
      <c r="K164" s="19">
        <v>13495</v>
      </c>
    </row>
    <row r="165" spans="1:11" x14ac:dyDescent="0.2">
      <c r="A165" s="18" t="s">
        <v>105</v>
      </c>
      <c r="B165" s="26" t="s">
        <v>106</v>
      </c>
      <c r="C165" s="26">
        <v>1</v>
      </c>
      <c r="D165" s="27" t="s">
        <v>107</v>
      </c>
      <c r="E165" s="27" t="s">
        <v>1026</v>
      </c>
      <c r="F165" s="27" t="s">
        <v>21</v>
      </c>
      <c r="G165" s="27" t="s">
        <v>22</v>
      </c>
      <c r="H165" s="26" t="s">
        <v>1026</v>
      </c>
      <c r="I165" s="28" t="s">
        <v>1027</v>
      </c>
      <c r="J165" s="29">
        <v>341660</v>
      </c>
      <c r="K165" s="19">
        <v>126384</v>
      </c>
    </row>
    <row r="166" spans="1:11" x14ac:dyDescent="0.2">
      <c r="A166" s="18" t="s">
        <v>105</v>
      </c>
      <c r="B166" s="26" t="s">
        <v>106</v>
      </c>
      <c r="C166" s="26">
        <v>1</v>
      </c>
      <c r="D166" s="27" t="s">
        <v>107</v>
      </c>
      <c r="E166" s="27" t="s">
        <v>1028</v>
      </c>
      <c r="F166" s="27" t="s">
        <v>21</v>
      </c>
      <c r="G166" s="27" t="s">
        <v>22</v>
      </c>
      <c r="H166" s="26" t="s">
        <v>1028</v>
      </c>
      <c r="I166" s="28" t="s">
        <v>1029</v>
      </c>
      <c r="J166" s="29">
        <v>51858</v>
      </c>
      <c r="K166" s="19">
        <v>6602</v>
      </c>
    </row>
    <row r="167" spans="1:11" x14ac:dyDescent="0.2">
      <c r="A167" s="18" t="s">
        <v>105</v>
      </c>
      <c r="B167" s="26" t="s">
        <v>106</v>
      </c>
      <c r="C167" s="26">
        <v>1</v>
      </c>
      <c r="D167" s="27" t="s">
        <v>107</v>
      </c>
      <c r="E167" s="27" t="s">
        <v>1030</v>
      </c>
      <c r="F167" s="27" t="s">
        <v>21</v>
      </c>
      <c r="G167" s="27" t="s">
        <v>22</v>
      </c>
      <c r="H167" s="26" t="s">
        <v>1030</v>
      </c>
      <c r="I167" s="28" t="s">
        <v>1031</v>
      </c>
      <c r="J167" s="29">
        <v>133263</v>
      </c>
      <c r="K167" s="19">
        <v>20798</v>
      </c>
    </row>
    <row r="168" spans="1:11" x14ac:dyDescent="0.2">
      <c r="A168" s="18" t="s">
        <v>105</v>
      </c>
      <c r="B168" s="26" t="s">
        <v>106</v>
      </c>
      <c r="C168" s="26">
        <v>1</v>
      </c>
      <c r="D168" s="27" t="s">
        <v>107</v>
      </c>
      <c r="E168" s="27" t="s">
        <v>1032</v>
      </c>
      <c r="F168" s="27" t="s">
        <v>21</v>
      </c>
      <c r="G168" s="27" t="s">
        <v>22</v>
      </c>
      <c r="H168" s="26" t="s">
        <v>1032</v>
      </c>
      <c r="I168" s="28" t="s">
        <v>1033</v>
      </c>
      <c r="J168" s="29">
        <v>62471</v>
      </c>
      <c r="K168" s="19">
        <v>31729</v>
      </c>
    </row>
    <row r="169" spans="1:11" x14ac:dyDescent="0.2">
      <c r="A169" s="18" t="s">
        <v>105</v>
      </c>
      <c r="B169" s="26" t="s">
        <v>106</v>
      </c>
      <c r="C169" s="26">
        <v>1</v>
      </c>
      <c r="D169" s="27" t="s">
        <v>107</v>
      </c>
      <c r="E169" s="27" t="s">
        <v>1034</v>
      </c>
      <c r="F169" s="27" t="s">
        <v>21</v>
      </c>
      <c r="G169" s="27" t="s">
        <v>22</v>
      </c>
      <c r="H169" s="26" t="s">
        <v>1034</v>
      </c>
      <c r="I169" s="28" t="s">
        <v>1035</v>
      </c>
      <c r="J169" s="29">
        <v>119515</v>
      </c>
      <c r="K169" s="19">
        <v>48255</v>
      </c>
    </row>
    <row r="170" spans="1:11" x14ac:dyDescent="0.2">
      <c r="A170" s="18" t="s">
        <v>108</v>
      </c>
      <c r="B170" s="26" t="s">
        <v>109</v>
      </c>
      <c r="C170" s="26">
        <v>2</v>
      </c>
      <c r="D170" s="27" t="s">
        <v>110</v>
      </c>
      <c r="E170" s="27" t="s">
        <v>494</v>
      </c>
      <c r="F170" s="27" t="s">
        <v>21</v>
      </c>
      <c r="G170" s="27" t="s">
        <v>22</v>
      </c>
      <c r="H170" s="26" t="s">
        <v>494</v>
      </c>
      <c r="I170" s="28" t="s">
        <v>495</v>
      </c>
      <c r="J170" s="29">
        <v>30271</v>
      </c>
      <c r="K170" s="19">
        <v>21048</v>
      </c>
    </row>
    <row r="171" spans="1:11" x14ac:dyDescent="0.2">
      <c r="A171" s="18" t="s">
        <v>108</v>
      </c>
      <c r="B171" s="26" t="s">
        <v>109</v>
      </c>
      <c r="C171" s="26">
        <v>2</v>
      </c>
      <c r="D171" s="27" t="s">
        <v>110</v>
      </c>
      <c r="E171" s="27" t="s">
        <v>496</v>
      </c>
      <c r="F171" s="27" t="s">
        <v>21</v>
      </c>
      <c r="G171" s="27" t="s">
        <v>22</v>
      </c>
      <c r="H171" s="26" t="s">
        <v>496</v>
      </c>
      <c r="I171" s="28" t="s">
        <v>497</v>
      </c>
      <c r="J171" s="29">
        <v>638698</v>
      </c>
      <c r="K171" s="19">
        <v>175620</v>
      </c>
    </row>
    <row r="172" spans="1:11" x14ac:dyDescent="0.2">
      <c r="A172" s="18" t="s">
        <v>108</v>
      </c>
      <c r="B172" s="26" t="s">
        <v>109</v>
      </c>
      <c r="C172" s="26">
        <v>2</v>
      </c>
      <c r="D172" s="27" t="s">
        <v>110</v>
      </c>
      <c r="E172" s="27" t="s">
        <v>764</v>
      </c>
      <c r="F172" s="27" t="s">
        <v>21</v>
      </c>
      <c r="G172" s="27" t="s">
        <v>22</v>
      </c>
      <c r="H172" s="26" t="s">
        <v>764</v>
      </c>
      <c r="I172" s="28" t="s">
        <v>765</v>
      </c>
      <c r="J172" s="29">
        <v>25929</v>
      </c>
      <c r="K172" s="19">
        <v>7913</v>
      </c>
    </row>
    <row r="173" spans="1:11" x14ac:dyDescent="0.2">
      <c r="A173" s="18" t="s">
        <v>108</v>
      </c>
      <c r="B173" s="26" t="s">
        <v>109</v>
      </c>
      <c r="C173" s="26">
        <v>2</v>
      </c>
      <c r="D173" s="27" t="s">
        <v>110</v>
      </c>
      <c r="E173" s="27" t="s">
        <v>1036</v>
      </c>
      <c r="F173" s="27" t="s">
        <v>21</v>
      </c>
      <c r="G173" s="27" t="s">
        <v>22</v>
      </c>
      <c r="H173" s="26" t="s">
        <v>1036</v>
      </c>
      <c r="I173" s="28" t="s">
        <v>1037</v>
      </c>
      <c r="J173" s="29">
        <v>175714</v>
      </c>
      <c r="K173" s="19">
        <v>40168</v>
      </c>
    </row>
    <row r="174" spans="1:11" x14ac:dyDescent="0.2">
      <c r="A174" s="18" t="s">
        <v>108</v>
      </c>
      <c r="B174" s="26" t="s">
        <v>109</v>
      </c>
      <c r="C174" s="26">
        <v>2</v>
      </c>
      <c r="D174" s="27" t="s">
        <v>110</v>
      </c>
      <c r="E174" s="27" t="s">
        <v>1038</v>
      </c>
      <c r="F174" s="27" t="s">
        <v>21</v>
      </c>
      <c r="G174" s="27" t="s">
        <v>22</v>
      </c>
      <c r="H174" s="26" t="s">
        <v>1038</v>
      </c>
      <c r="I174" s="28" t="s">
        <v>1039</v>
      </c>
      <c r="J174" s="29">
        <v>58009</v>
      </c>
      <c r="K174" s="19">
        <v>51350</v>
      </c>
    </row>
    <row r="175" spans="1:11" x14ac:dyDescent="0.2">
      <c r="A175" s="18" t="s">
        <v>108</v>
      </c>
      <c r="B175" s="26" t="s">
        <v>109</v>
      </c>
      <c r="C175" s="26">
        <v>2</v>
      </c>
      <c r="D175" s="27" t="s">
        <v>110</v>
      </c>
      <c r="E175" s="27" t="s">
        <v>1040</v>
      </c>
      <c r="F175" s="27" t="s">
        <v>21</v>
      </c>
      <c r="G175" s="27" t="s">
        <v>22</v>
      </c>
      <c r="H175" s="26" t="s">
        <v>1040</v>
      </c>
      <c r="I175" s="28" t="s">
        <v>1041</v>
      </c>
      <c r="J175" s="29">
        <v>330082</v>
      </c>
      <c r="K175" s="19">
        <v>13675</v>
      </c>
    </row>
    <row r="176" spans="1:11" x14ac:dyDescent="0.2">
      <c r="A176" s="18" t="s">
        <v>108</v>
      </c>
      <c r="B176" s="26" t="s">
        <v>109</v>
      </c>
      <c r="C176" s="26">
        <v>2</v>
      </c>
      <c r="D176" s="27" t="s">
        <v>110</v>
      </c>
      <c r="E176" s="27" t="s">
        <v>498</v>
      </c>
      <c r="F176" s="27" t="s">
        <v>21</v>
      </c>
      <c r="G176" s="27" t="s">
        <v>22</v>
      </c>
      <c r="H176" s="26" t="s">
        <v>498</v>
      </c>
      <c r="I176" s="28" t="s">
        <v>499</v>
      </c>
      <c r="J176" s="29">
        <v>517615</v>
      </c>
      <c r="K176" s="19">
        <v>52081</v>
      </c>
    </row>
    <row r="177" spans="1:11" x14ac:dyDescent="0.2">
      <c r="A177" s="18" t="s">
        <v>108</v>
      </c>
      <c r="B177" s="26" t="s">
        <v>109</v>
      </c>
      <c r="C177" s="26">
        <v>2</v>
      </c>
      <c r="D177" s="27" t="s">
        <v>110</v>
      </c>
      <c r="E177" s="27" t="s">
        <v>1042</v>
      </c>
      <c r="F177" s="27" t="s">
        <v>21</v>
      </c>
      <c r="G177" s="27" t="s">
        <v>22</v>
      </c>
      <c r="H177" s="26" t="s">
        <v>1042</v>
      </c>
      <c r="I177" s="28" t="s">
        <v>1043</v>
      </c>
      <c r="J177" s="29">
        <v>405216</v>
      </c>
      <c r="K177" s="19">
        <v>98752</v>
      </c>
    </row>
    <row r="178" spans="1:11" x14ac:dyDescent="0.2">
      <c r="A178" s="18" t="s">
        <v>108</v>
      </c>
      <c r="B178" s="26" t="s">
        <v>109</v>
      </c>
      <c r="C178" s="26">
        <v>2</v>
      </c>
      <c r="D178" s="27" t="s">
        <v>110</v>
      </c>
      <c r="E178" s="27" t="s">
        <v>1044</v>
      </c>
      <c r="F178" s="27" t="s">
        <v>21</v>
      </c>
      <c r="G178" s="27" t="s">
        <v>22</v>
      </c>
      <c r="H178" s="26" t="s">
        <v>1044</v>
      </c>
      <c r="I178" s="28" t="s">
        <v>1045</v>
      </c>
      <c r="J178" s="29">
        <v>170287</v>
      </c>
      <c r="K178" s="19">
        <v>39052</v>
      </c>
    </row>
    <row r="179" spans="1:11" x14ac:dyDescent="0.2">
      <c r="A179" s="18" t="s">
        <v>108</v>
      </c>
      <c r="B179" s="26" t="s">
        <v>109</v>
      </c>
      <c r="C179" s="26">
        <v>2</v>
      </c>
      <c r="D179" s="27" t="s">
        <v>110</v>
      </c>
      <c r="E179" s="27" t="s">
        <v>500</v>
      </c>
      <c r="F179" s="27" t="s">
        <v>21</v>
      </c>
      <c r="G179" s="27" t="s">
        <v>22</v>
      </c>
      <c r="H179" s="26" t="s">
        <v>500</v>
      </c>
      <c r="I179" s="28" t="s">
        <v>501</v>
      </c>
      <c r="J179" s="29">
        <v>222748</v>
      </c>
      <c r="K179" s="19">
        <v>82416</v>
      </c>
    </row>
    <row r="180" spans="1:11" x14ac:dyDescent="0.2">
      <c r="A180" s="18" t="s">
        <v>108</v>
      </c>
      <c r="B180" s="26" t="s">
        <v>109</v>
      </c>
      <c r="C180" s="26">
        <v>2</v>
      </c>
      <c r="D180" s="27" t="s">
        <v>110</v>
      </c>
      <c r="E180" s="27" t="s">
        <v>1046</v>
      </c>
      <c r="F180" s="27" t="s">
        <v>21</v>
      </c>
      <c r="G180" s="27" t="s">
        <v>22</v>
      </c>
      <c r="H180" s="26" t="s">
        <v>1046</v>
      </c>
      <c r="I180" s="28" t="s">
        <v>1047</v>
      </c>
      <c r="J180" s="29">
        <v>187051</v>
      </c>
      <c r="K180" s="19">
        <v>41906</v>
      </c>
    </row>
    <row r="181" spans="1:11" x14ac:dyDescent="0.2">
      <c r="A181" s="18" t="s">
        <v>502</v>
      </c>
      <c r="B181" s="26" t="s">
        <v>503</v>
      </c>
      <c r="C181" s="26">
        <v>1</v>
      </c>
      <c r="D181" s="27" t="s">
        <v>504</v>
      </c>
      <c r="E181" s="27" t="s">
        <v>505</v>
      </c>
      <c r="F181" s="27" t="s">
        <v>21</v>
      </c>
      <c r="G181" s="27" t="s">
        <v>22</v>
      </c>
      <c r="H181" s="26" t="s">
        <v>505</v>
      </c>
      <c r="I181" s="28" t="s">
        <v>506</v>
      </c>
      <c r="J181" s="29">
        <v>45346</v>
      </c>
      <c r="K181" s="19">
        <v>12510</v>
      </c>
    </row>
    <row r="182" spans="1:11" x14ac:dyDescent="0.2">
      <c r="A182" s="18" t="s">
        <v>502</v>
      </c>
      <c r="B182" s="26" t="s">
        <v>503</v>
      </c>
      <c r="C182" s="26">
        <v>1</v>
      </c>
      <c r="D182" s="27" t="s">
        <v>504</v>
      </c>
      <c r="E182" s="27" t="s">
        <v>766</v>
      </c>
      <c r="F182" s="27" t="s">
        <v>21</v>
      </c>
      <c r="G182" s="27" t="s">
        <v>22</v>
      </c>
      <c r="H182" s="26" t="s">
        <v>766</v>
      </c>
      <c r="I182" s="28" t="s">
        <v>767</v>
      </c>
      <c r="J182" s="29">
        <v>449114</v>
      </c>
      <c r="K182" s="19">
        <v>300525</v>
      </c>
    </row>
    <row r="183" spans="1:11" x14ac:dyDescent="0.2">
      <c r="A183" s="18" t="s">
        <v>502</v>
      </c>
      <c r="B183" s="26" t="s">
        <v>503</v>
      </c>
      <c r="C183" s="26">
        <v>1</v>
      </c>
      <c r="D183" s="27" t="s">
        <v>504</v>
      </c>
      <c r="E183" s="27" t="s">
        <v>768</v>
      </c>
      <c r="F183" s="27" t="s">
        <v>21</v>
      </c>
      <c r="G183" s="27" t="s">
        <v>22</v>
      </c>
      <c r="H183" s="26" t="s">
        <v>768</v>
      </c>
      <c r="I183" s="28" t="s">
        <v>769</v>
      </c>
      <c r="J183" s="29">
        <v>28220</v>
      </c>
      <c r="K183" s="19">
        <v>18072</v>
      </c>
    </row>
    <row r="184" spans="1:11" x14ac:dyDescent="0.2">
      <c r="A184" s="18" t="s">
        <v>111</v>
      </c>
      <c r="B184" s="26" t="s">
        <v>112</v>
      </c>
      <c r="C184" s="26">
        <v>4</v>
      </c>
      <c r="D184" s="27" t="s">
        <v>113</v>
      </c>
      <c r="E184" s="27" t="s">
        <v>508</v>
      </c>
      <c r="F184" s="27" t="s">
        <v>21</v>
      </c>
      <c r="G184" s="27" t="s">
        <v>22</v>
      </c>
      <c r="H184" s="26" t="s">
        <v>508</v>
      </c>
      <c r="I184" s="28" t="s">
        <v>509</v>
      </c>
      <c r="J184" s="29">
        <v>1014849</v>
      </c>
      <c r="K184" s="19">
        <v>56594</v>
      </c>
    </row>
    <row r="185" spans="1:11" x14ac:dyDescent="0.2">
      <c r="A185" s="18" t="s">
        <v>111</v>
      </c>
      <c r="B185" s="26" t="s">
        <v>112</v>
      </c>
      <c r="C185" s="26">
        <v>4</v>
      </c>
      <c r="D185" s="27" t="s">
        <v>113</v>
      </c>
      <c r="E185" s="27" t="s">
        <v>289</v>
      </c>
      <c r="F185" s="27" t="s">
        <v>21</v>
      </c>
      <c r="G185" s="27" t="s">
        <v>22</v>
      </c>
      <c r="H185" s="26" t="s">
        <v>289</v>
      </c>
      <c r="I185" s="28" t="s">
        <v>290</v>
      </c>
      <c r="J185" s="29">
        <v>667159</v>
      </c>
      <c r="K185" s="19">
        <v>141144</v>
      </c>
    </row>
    <row r="186" spans="1:11" x14ac:dyDescent="0.2">
      <c r="A186" s="18" t="s">
        <v>111</v>
      </c>
      <c r="B186" s="26" t="s">
        <v>112</v>
      </c>
      <c r="C186" s="26">
        <v>4</v>
      </c>
      <c r="D186" s="27" t="s">
        <v>113</v>
      </c>
      <c r="E186" s="27" t="s">
        <v>114</v>
      </c>
      <c r="F186" s="27" t="s">
        <v>21</v>
      </c>
      <c r="G186" s="27" t="s">
        <v>22</v>
      </c>
      <c r="H186" s="26" t="s">
        <v>114</v>
      </c>
      <c r="I186" s="28" t="s">
        <v>115</v>
      </c>
      <c r="J186" s="29">
        <v>63677</v>
      </c>
      <c r="K186" s="19">
        <v>85</v>
      </c>
    </row>
    <row r="187" spans="1:11" x14ac:dyDescent="0.2">
      <c r="A187" s="18" t="s">
        <v>111</v>
      </c>
      <c r="B187" s="26" t="s">
        <v>112</v>
      </c>
      <c r="C187" s="26">
        <v>4</v>
      </c>
      <c r="D187" s="27" t="s">
        <v>113</v>
      </c>
      <c r="E187" s="27" t="s">
        <v>770</v>
      </c>
      <c r="F187" s="27" t="s">
        <v>21</v>
      </c>
      <c r="G187" s="27" t="s">
        <v>22</v>
      </c>
      <c r="H187" s="26" t="s">
        <v>770</v>
      </c>
      <c r="I187" s="28" t="s">
        <v>771</v>
      </c>
      <c r="J187" s="29">
        <v>548127</v>
      </c>
      <c r="K187" s="19">
        <v>295474</v>
      </c>
    </row>
    <row r="188" spans="1:11" x14ac:dyDescent="0.2">
      <c r="A188" s="18" t="s">
        <v>111</v>
      </c>
      <c r="B188" s="26" t="s">
        <v>112</v>
      </c>
      <c r="C188" s="26">
        <v>4</v>
      </c>
      <c r="D188" s="27" t="s">
        <v>113</v>
      </c>
      <c r="E188" s="27" t="s">
        <v>1048</v>
      </c>
      <c r="F188" s="27" t="s">
        <v>21</v>
      </c>
      <c r="G188" s="27" t="s">
        <v>22</v>
      </c>
      <c r="H188" s="26" t="s">
        <v>1048</v>
      </c>
      <c r="I188" s="28" t="s">
        <v>1049</v>
      </c>
      <c r="J188" s="29">
        <v>87556</v>
      </c>
      <c r="K188" s="19">
        <v>23283</v>
      </c>
    </row>
    <row r="189" spans="1:11" x14ac:dyDescent="0.2">
      <c r="A189" s="18" t="s">
        <v>111</v>
      </c>
      <c r="B189" s="26" t="s">
        <v>112</v>
      </c>
      <c r="C189" s="26">
        <v>4</v>
      </c>
      <c r="D189" s="27" t="s">
        <v>113</v>
      </c>
      <c r="E189" s="27" t="s">
        <v>291</v>
      </c>
      <c r="F189" s="27" t="s">
        <v>21</v>
      </c>
      <c r="G189" s="27" t="s">
        <v>22</v>
      </c>
      <c r="H189" s="26" t="s">
        <v>291</v>
      </c>
      <c r="I189" s="28" t="s">
        <v>292</v>
      </c>
      <c r="J189" s="29">
        <v>83696</v>
      </c>
      <c r="K189" s="19">
        <v>5423</v>
      </c>
    </row>
    <row r="190" spans="1:11" x14ac:dyDescent="0.2">
      <c r="A190" s="18" t="s">
        <v>111</v>
      </c>
      <c r="B190" s="26" t="s">
        <v>112</v>
      </c>
      <c r="C190" s="26">
        <v>4</v>
      </c>
      <c r="D190" s="27" t="s">
        <v>113</v>
      </c>
      <c r="E190" s="27" t="s">
        <v>1050</v>
      </c>
      <c r="F190" s="27" t="s">
        <v>21</v>
      </c>
      <c r="G190" s="27" t="s">
        <v>22</v>
      </c>
      <c r="H190" s="26" t="s">
        <v>1050</v>
      </c>
      <c r="I190" s="28" t="s">
        <v>1051</v>
      </c>
      <c r="J190" s="29">
        <v>351428</v>
      </c>
      <c r="K190" s="19">
        <v>98332</v>
      </c>
    </row>
    <row r="191" spans="1:11" x14ac:dyDescent="0.2">
      <c r="A191" s="18" t="s">
        <v>111</v>
      </c>
      <c r="B191" s="26" t="s">
        <v>112</v>
      </c>
      <c r="C191" s="26">
        <v>4</v>
      </c>
      <c r="D191" s="27" t="s">
        <v>113</v>
      </c>
      <c r="E191" s="27" t="s">
        <v>1052</v>
      </c>
      <c r="F191" s="27" t="s">
        <v>21</v>
      </c>
      <c r="G191" s="27" t="s">
        <v>22</v>
      </c>
      <c r="H191" s="26" t="s">
        <v>1052</v>
      </c>
      <c r="I191" s="28" t="s">
        <v>1053</v>
      </c>
      <c r="J191" s="29">
        <v>174991</v>
      </c>
      <c r="K191" s="19">
        <v>19959</v>
      </c>
    </row>
    <row r="192" spans="1:11" x14ac:dyDescent="0.2">
      <c r="A192" s="18" t="s">
        <v>111</v>
      </c>
      <c r="B192" s="26" t="s">
        <v>112</v>
      </c>
      <c r="C192" s="26">
        <v>4</v>
      </c>
      <c r="D192" s="27" t="s">
        <v>113</v>
      </c>
      <c r="E192" s="27" t="s">
        <v>510</v>
      </c>
      <c r="F192" s="27" t="s">
        <v>21</v>
      </c>
      <c r="G192" s="27" t="s">
        <v>22</v>
      </c>
      <c r="H192" s="26" t="s">
        <v>510</v>
      </c>
      <c r="I192" s="28" t="s">
        <v>511</v>
      </c>
      <c r="J192" s="29">
        <v>1634130</v>
      </c>
      <c r="K192" s="19">
        <v>452043</v>
      </c>
    </row>
    <row r="193" spans="1:11" x14ac:dyDescent="0.2">
      <c r="A193" s="18" t="s">
        <v>111</v>
      </c>
      <c r="B193" s="26" t="s">
        <v>112</v>
      </c>
      <c r="C193" s="26">
        <v>4</v>
      </c>
      <c r="D193" s="27" t="s">
        <v>113</v>
      </c>
      <c r="E193" s="27" t="s">
        <v>512</v>
      </c>
      <c r="F193" s="27" t="s">
        <v>21</v>
      </c>
      <c r="G193" s="27" t="s">
        <v>22</v>
      </c>
      <c r="H193" s="26" t="s">
        <v>512</v>
      </c>
      <c r="I193" s="28" t="s">
        <v>513</v>
      </c>
      <c r="J193" s="29">
        <v>183674</v>
      </c>
      <c r="K193" s="19">
        <v>42514</v>
      </c>
    </row>
    <row r="194" spans="1:11" x14ac:dyDescent="0.2">
      <c r="A194" s="18" t="s">
        <v>111</v>
      </c>
      <c r="B194" s="26" t="s">
        <v>112</v>
      </c>
      <c r="C194" s="26">
        <v>4</v>
      </c>
      <c r="D194" s="27" t="s">
        <v>113</v>
      </c>
      <c r="E194" s="27" t="s">
        <v>772</v>
      </c>
      <c r="F194" s="27" t="s">
        <v>21</v>
      </c>
      <c r="G194" s="27" t="s">
        <v>22</v>
      </c>
      <c r="H194" s="26" t="s">
        <v>772</v>
      </c>
      <c r="I194" s="28" t="s">
        <v>773</v>
      </c>
      <c r="J194" s="29">
        <v>296555</v>
      </c>
      <c r="K194" s="19">
        <v>25650</v>
      </c>
    </row>
    <row r="195" spans="1:11" x14ac:dyDescent="0.2">
      <c r="A195" s="18" t="s">
        <v>111</v>
      </c>
      <c r="B195" s="26" t="s">
        <v>112</v>
      </c>
      <c r="C195" s="26">
        <v>4</v>
      </c>
      <c r="D195" s="27" t="s">
        <v>113</v>
      </c>
      <c r="E195" s="27" t="s">
        <v>514</v>
      </c>
      <c r="F195" s="27" t="s">
        <v>21</v>
      </c>
      <c r="G195" s="27" t="s">
        <v>22</v>
      </c>
      <c r="H195" s="26" t="s">
        <v>514</v>
      </c>
      <c r="I195" s="28" t="s">
        <v>515</v>
      </c>
      <c r="J195" s="29">
        <v>479626</v>
      </c>
      <c r="K195" s="19">
        <v>242991</v>
      </c>
    </row>
    <row r="196" spans="1:11" x14ac:dyDescent="0.2">
      <c r="A196" s="18" t="s">
        <v>111</v>
      </c>
      <c r="B196" s="26" t="s">
        <v>112</v>
      </c>
      <c r="C196" s="26">
        <v>4</v>
      </c>
      <c r="D196" s="27" t="s">
        <v>113</v>
      </c>
      <c r="E196" s="27" t="s">
        <v>1054</v>
      </c>
      <c r="F196" s="27" t="s">
        <v>21</v>
      </c>
      <c r="G196" s="27" t="s">
        <v>22</v>
      </c>
      <c r="H196" s="26" t="s">
        <v>1054</v>
      </c>
      <c r="I196" s="28" t="s">
        <v>1055</v>
      </c>
      <c r="J196" s="29">
        <v>194287</v>
      </c>
      <c r="K196" s="19">
        <v>40564</v>
      </c>
    </row>
    <row r="197" spans="1:11" x14ac:dyDescent="0.2">
      <c r="A197" s="18" t="s">
        <v>111</v>
      </c>
      <c r="B197" s="26" t="s">
        <v>112</v>
      </c>
      <c r="C197" s="26">
        <v>4</v>
      </c>
      <c r="D197" s="27" t="s">
        <v>113</v>
      </c>
      <c r="E197" s="27" t="s">
        <v>516</v>
      </c>
      <c r="F197" s="27" t="s">
        <v>21</v>
      </c>
      <c r="G197" s="27" t="s">
        <v>22</v>
      </c>
      <c r="H197" s="26" t="s">
        <v>516</v>
      </c>
      <c r="I197" s="28" t="s">
        <v>517</v>
      </c>
      <c r="J197" s="29">
        <v>661612</v>
      </c>
      <c r="K197" s="19">
        <v>347202</v>
      </c>
    </row>
    <row r="198" spans="1:11" x14ac:dyDescent="0.2">
      <c r="A198" s="18" t="s">
        <v>111</v>
      </c>
      <c r="B198" s="26" t="s">
        <v>112</v>
      </c>
      <c r="C198" s="26">
        <v>4</v>
      </c>
      <c r="D198" s="27" t="s">
        <v>113</v>
      </c>
      <c r="E198" s="27" t="s">
        <v>293</v>
      </c>
      <c r="F198" s="27" t="s">
        <v>21</v>
      </c>
      <c r="G198" s="27" t="s">
        <v>22</v>
      </c>
      <c r="H198" s="26" t="s">
        <v>293</v>
      </c>
      <c r="I198" s="28" t="s">
        <v>294</v>
      </c>
      <c r="J198" s="29">
        <v>85023</v>
      </c>
      <c r="K198" s="19">
        <v>4391</v>
      </c>
    </row>
    <row r="199" spans="1:11" x14ac:dyDescent="0.2">
      <c r="A199" s="18" t="s">
        <v>111</v>
      </c>
      <c r="B199" s="26" t="s">
        <v>112</v>
      </c>
      <c r="C199" s="26">
        <v>4</v>
      </c>
      <c r="D199" s="27" t="s">
        <v>113</v>
      </c>
      <c r="E199" s="27" t="s">
        <v>116</v>
      </c>
      <c r="F199" s="27" t="s">
        <v>21</v>
      </c>
      <c r="G199" s="27" t="s">
        <v>22</v>
      </c>
      <c r="H199" s="26" t="s">
        <v>116</v>
      </c>
      <c r="I199" s="28" t="s">
        <v>117</v>
      </c>
      <c r="J199" s="29">
        <v>561152</v>
      </c>
      <c r="K199" s="19">
        <v>145371</v>
      </c>
    </row>
    <row r="200" spans="1:11" x14ac:dyDescent="0.2">
      <c r="A200" s="18" t="s">
        <v>111</v>
      </c>
      <c r="B200" s="26" t="s">
        <v>112</v>
      </c>
      <c r="C200" s="26">
        <v>4</v>
      </c>
      <c r="D200" s="27" t="s">
        <v>113</v>
      </c>
      <c r="E200" s="27" t="s">
        <v>1056</v>
      </c>
      <c r="F200" s="27" t="s">
        <v>21</v>
      </c>
      <c r="G200" s="27" t="s">
        <v>22</v>
      </c>
      <c r="H200" s="26" t="s">
        <v>1056</v>
      </c>
      <c r="I200" s="28" t="s">
        <v>1057</v>
      </c>
      <c r="J200" s="29">
        <v>471546</v>
      </c>
      <c r="K200" s="19">
        <v>106964</v>
      </c>
    </row>
    <row r="201" spans="1:11" x14ac:dyDescent="0.2">
      <c r="A201" s="18" t="s">
        <v>111</v>
      </c>
      <c r="B201" s="26" t="s">
        <v>112</v>
      </c>
      <c r="C201" s="26">
        <v>4</v>
      </c>
      <c r="D201" s="27" t="s">
        <v>113</v>
      </c>
      <c r="E201" s="27" t="s">
        <v>1058</v>
      </c>
      <c r="F201" s="27" t="s">
        <v>21</v>
      </c>
      <c r="G201" s="27" t="s">
        <v>22</v>
      </c>
      <c r="H201" s="26" t="s">
        <v>1058</v>
      </c>
      <c r="I201" s="28" t="s">
        <v>1059</v>
      </c>
      <c r="J201" s="29">
        <v>890872</v>
      </c>
      <c r="K201" s="19">
        <v>132982</v>
      </c>
    </row>
    <row r="202" spans="1:11" x14ac:dyDescent="0.2">
      <c r="A202" s="18" t="s">
        <v>111</v>
      </c>
      <c r="B202" s="26" t="s">
        <v>112</v>
      </c>
      <c r="C202" s="26">
        <v>4</v>
      </c>
      <c r="D202" s="27" t="s">
        <v>113</v>
      </c>
      <c r="E202" s="27" t="s">
        <v>1060</v>
      </c>
      <c r="F202" s="27" t="s">
        <v>21</v>
      </c>
      <c r="G202" s="27" t="s">
        <v>22</v>
      </c>
      <c r="H202" s="26" t="s">
        <v>1060</v>
      </c>
      <c r="I202" s="28" t="s">
        <v>1061</v>
      </c>
      <c r="J202" s="29">
        <v>27979</v>
      </c>
      <c r="K202" s="19">
        <v>8468</v>
      </c>
    </row>
    <row r="203" spans="1:11" x14ac:dyDescent="0.2">
      <c r="A203" s="18" t="s">
        <v>111</v>
      </c>
      <c r="B203" s="26" t="s">
        <v>112</v>
      </c>
      <c r="C203" s="26">
        <v>4</v>
      </c>
      <c r="D203" s="27" t="s">
        <v>113</v>
      </c>
      <c r="E203" s="27" t="s">
        <v>516</v>
      </c>
      <c r="F203" s="27" t="s">
        <v>518</v>
      </c>
      <c r="G203" s="27" t="s">
        <v>519</v>
      </c>
      <c r="H203" s="26" t="s">
        <v>520</v>
      </c>
      <c r="I203" s="28" t="s">
        <v>521</v>
      </c>
      <c r="J203" s="29">
        <v>18331</v>
      </c>
      <c r="K203" s="19">
        <v>963</v>
      </c>
    </row>
    <row r="204" spans="1:11" x14ac:dyDescent="0.2">
      <c r="A204" s="18" t="s">
        <v>111</v>
      </c>
      <c r="B204" s="26" t="s">
        <v>112</v>
      </c>
      <c r="C204" s="26">
        <v>4</v>
      </c>
      <c r="D204" s="27" t="s">
        <v>113</v>
      </c>
      <c r="E204" s="27" t="s">
        <v>295</v>
      </c>
      <c r="F204" s="27" t="s">
        <v>522</v>
      </c>
      <c r="G204" s="27" t="s">
        <v>523</v>
      </c>
      <c r="H204" s="26" t="s">
        <v>524</v>
      </c>
      <c r="I204" s="28" t="s">
        <v>525</v>
      </c>
      <c r="J204" s="29">
        <v>50531</v>
      </c>
      <c r="K204" s="19">
        <v>9381</v>
      </c>
    </row>
    <row r="205" spans="1:11" x14ac:dyDescent="0.2">
      <c r="A205" s="18" t="s">
        <v>111</v>
      </c>
      <c r="B205" s="26" t="s">
        <v>112</v>
      </c>
      <c r="C205" s="26">
        <v>4</v>
      </c>
      <c r="D205" s="27" t="s">
        <v>113</v>
      </c>
      <c r="E205" s="27" t="s">
        <v>295</v>
      </c>
      <c r="F205" s="27" t="s">
        <v>296</v>
      </c>
      <c r="G205" s="27" t="s">
        <v>297</v>
      </c>
      <c r="H205" s="26" t="s">
        <v>298</v>
      </c>
      <c r="I205" s="28" t="s">
        <v>299</v>
      </c>
      <c r="J205" s="29">
        <v>35215</v>
      </c>
      <c r="K205" s="19">
        <v>578</v>
      </c>
    </row>
    <row r="206" spans="1:11" x14ac:dyDescent="0.2">
      <c r="A206" s="18" t="s">
        <v>111</v>
      </c>
      <c r="B206" s="26" t="s">
        <v>112</v>
      </c>
      <c r="C206" s="26">
        <v>4</v>
      </c>
      <c r="D206" s="27" t="s">
        <v>113</v>
      </c>
      <c r="E206" s="27" t="s">
        <v>507</v>
      </c>
      <c r="F206" s="27" t="s">
        <v>526</v>
      </c>
      <c r="G206" s="27" t="s">
        <v>527</v>
      </c>
      <c r="H206" s="26" t="s">
        <v>528</v>
      </c>
      <c r="I206" s="28" t="s">
        <v>529</v>
      </c>
      <c r="J206" s="29">
        <v>14954</v>
      </c>
      <c r="K206" s="19">
        <v>1664</v>
      </c>
    </row>
    <row r="207" spans="1:11" x14ac:dyDescent="0.2">
      <c r="A207" s="18" t="s">
        <v>111</v>
      </c>
      <c r="B207" s="26" t="s">
        <v>112</v>
      </c>
      <c r="C207" s="26">
        <v>4</v>
      </c>
      <c r="D207" s="27" t="s">
        <v>113</v>
      </c>
      <c r="E207" s="27" t="s">
        <v>508</v>
      </c>
      <c r="F207" s="27" t="s">
        <v>530</v>
      </c>
      <c r="G207" s="27" t="s">
        <v>531</v>
      </c>
      <c r="H207" s="26" t="s">
        <v>532</v>
      </c>
      <c r="I207" s="28" t="s">
        <v>533</v>
      </c>
      <c r="J207" s="29">
        <v>24241</v>
      </c>
      <c r="K207" s="19">
        <v>6047</v>
      </c>
    </row>
    <row r="208" spans="1:11" x14ac:dyDescent="0.2">
      <c r="A208" s="18" t="s">
        <v>118</v>
      </c>
      <c r="B208" s="26" t="s">
        <v>119</v>
      </c>
      <c r="C208" s="26">
        <v>4</v>
      </c>
      <c r="D208" s="27" t="s">
        <v>120</v>
      </c>
      <c r="E208" s="27" t="s">
        <v>774</v>
      </c>
      <c r="F208" s="27" t="s">
        <v>21</v>
      </c>
      <c r="G208" s="27" t="s">
        <v>22</v>
      </c>
      <c r="H208" s="26" t="s">
        <v>774</v>
      </c>
      <c r="I208" s="28" t="s">
        <v>775</v>
      </c>
      <c r="J208" s="29">
        <v>129886</v>
      </c>
      <c r="K208" s="19">
        <v>54362</v>
      </c>
    </row>
    <row r="209" spans="1:11" x14ac:dyDescent="0.2">
      <c r="A209" s="18" t="s">
        <v>118</v>
      </c>
      <c r="B209" s="26" t="s">
        <v>119</v>
      </c>
      <c r="C209" s="26">
        <v>4</v>
      </c>
      <c r="D209" s="27" t="s">
        <v>120</v>
      </c>
      <c r="E209" s="27" t="s">
        <v>1062</v>
      </c>
      <c r="F209" s="27" t="s">
        <v>21</v>
      </c>
      <c r="G209" s="27" t="s">
        <v>22</v>
      </c>
      <c r="H209" s="26" t="s">
        <v>1062</v>
      </c>
      <c r="I209" s="28" t="s">
        <v>1063</v>
      </c>
      <c r="J209" s="29">
        <v>19778</v>
      </c>
      <c r="K209" s="19">
        <v>2601</v>
      </c>
    </row>
    <row r="210" spans="1:11" x14ac:dyDescent="0.2">
      <c r="A210" s="18" t="s">
        <v>118</v>
      </c>
      <c r="B210" s="26" t="s">
        <v>119</v>
      </c>
      <c r="C210" s="26">
        <v>4</v>
      </c>
      <c r="D210" s="27" t="s">
        <v>120</v>
      </c>
      <c r="E210" s="27" t="s">
        <v>1064</v>
      </c>
      <c r="F210" s="27" t="s">
        <v>21</v>
      </c>
      <c r="G210" s="27" t="s">
        <v>22</v>
      </c>
      <c r="H210" s="26" t="s">
        <v>1064</v>
      </c>
      <c r="I210" s="28" t="s">
        <v>1065</v>
      </c>
      <c r="J210" s="29">
        <v>125665</v>
      </c>
      <c r="K210" s="19">
        <v>17166</v>
      </c>
    </row>
    <row r="211" spans="1:11" x14ac:dyDescent="0.2">
      <c r="A211" s="18" t="s">
        <v>118</v>
      </c>
      <c r="B211" s="26" t="s">
        <v>119</v>
      </c>
      <c r="C211" s="26">
        <v>4</v>
      </c>
      <c r="D211" s="27" t="s">
        <v>120</v>
      </c>
      <c r="E211" s="27" t="s">
        <v>1066</v>
      </c>
      <c r="F211" s="27" t="s">
        <v>21</v>
      </c>
      <c r="G211" s="27" t="s">
        <v>22</v>
      </c>
      <c r="H211" s="26" t="s">
        <v>1066</v>
      </c>
      <c r="I211" s="28" t="s">
        <v>1067</v>
      </c>
      <c r="J211" s="29">
        <v>70189</v>
      </c>
      <c r="K211" s="19">
        <v>2285</v>
      </c>
    </row>
    <row r="212" spans="1:11" x14ac:dyDescent="0.2">
      <c r="A212" s="18" t="s">
        <v>118</v>
      </c>
      <c r="B212" s="26" t="s">
        <v>119</v>
      </c>
      <c r="C212" s="26">
        <v>4</v>
      </c>
      <c r="D212" s="27" t="s">
        <v>120</v>
      </c>
      <c r="E212" s="27" t="s">
        <v>776</v>
      </c>
      <c r="F212" s="27" t="s">
        <v>21</v>
      </c>
      <c r="G212" s="27" t="s">
        <v>22</v>
      </c>
      <c r="H212" s="26" t="s">
        <v>776</v>
      </c>
      <c r="I212" s="28" t="s">
        <v>777</v>
      </c>
      <c r="J212" s="29">
        <v>57406</v>
      </c>
      <c r="K212" s="19">
        <v>22515</v>
      </c>
    </row>
    <row r="213" spans="1:11" x14ac:dyDescent="0.2">
      <c r="A213" s="18" t="s">
        <v>121</v>
      </c>
      <c r="B213" s="26" t="s">
        <v>122</v>
      </c>
      <c r="C213" s="26">
        <v>11</v>
      </c>
      <c r="D213" s="27" t="s">
        <v>123</v>
      </c>
      <c r="E213" s="27" t="s">
        <v>534</v>
      </c>
      <c r="F213" s="27" t="s">
        <v>21</v>
      </c>
      <c r="G213" s="27" t="s">
        <v>22</v>
      </c>
      <c r="H213" s="26" t="s">
        <v>534</v>
      </c>
      <c r="I213" s="28" t="s">
        <v>535</v>
      </c>
      <c r="J213" s="29">
        <v>623864</v>
      </c>
      <c r="K213" s="19">
        <v>226923</v>
      </c>
    </row>
    <row r="214" spans="1:11" x14ac:dyDescent="0.2">
      <c r="A214" s="18" t="s">
        <v>121</v>
      </c>
      <c r="B214" s="26" t="s">
        <v>122</v>
      </c>
      <c r="C214" s="26">
        <v>11</v>
      </c>
      <c r="D214" s="27" t="s">
        <v>123</v>
      </c>
      <c r="E214" s="27" t="s">
        <v>1068</v>
      </c>
      <c r="F214" s="27" t="s">
        <v>21</v>
      </c>
      <c r="G214" s="27" t="s">
        <v>22</v>
      </c>
      <c r="H214" s="26" t="s">
        <v>1068</v>
      </c>
      <c r="I214" s="28" t="s">
        <v>1069</v>
      </c>
      <c r="J214" s="29">
        <v>938630</v>
      </c>
      <c r="K214" s="19">
        <v>206727</v>
      </c>
    </row>
    <row r="215" spans="1:11" x14ac:dyDescent="0.2">
      <c r="A215" s="18" t="s">
        <v>121</v>
      </c>
      <c r="B215" s="26" t="s">
        <v>122</v>
      </c>
      <c r="C215" s="26">
        <v>11</v>
      </c>
      <c r="D215" s="27" t="s">
        <v>123</v>
      </c>
      <c r="E215" s="27" t="s">
        <v>1070</v>
      </c>
      <c r="F215" s="27" t="s">
        <v>21</v>
      </c>
      <c r="G215" s="27" t="s">
        <v>22</v>
      </c>
      <c r="H215" s="26" t="s">
        <v>1070</v>
      </c>
      <c r="I215" s="28" t="s">
        <v>1071</v>
      </c>
      <c r="J215" s="29">
        <v>301982</v>
      </c>
      <c r="K215" s="19">
        <v>50438</v>
      </c>
    </row>
    <row r="216" spans="1:11" x14ac:dyDescent="0.2">
      <c r="A216" s="18" t="s">
        <v>121</v>
      </c>
      <c r="B216" s="26" t="s">
        <v>122</v>
      </c>
      <c r="C216" s="26">
        <v>11</v>
      </c>
      <c r="D216" s="27" t="s">
        <v>123</v>
      </c>
      <c r="E216" s="27" t="s">
        <v>124</v>
      </c>
      <c r="F216" s="27" t="s">
        <v>21</v>
      </c>
      <c r="G216" s="27" t="s">
        <v>22</v>
      </c>
      <c r="H216" s="26" t="s">
        <v>124</v>
      </c>
      <c r="I216" s="28" t="s">
        <v>125</v>
      </c>
      <c r="J216" s="29">
        <v>646295</v>
      </c>
      <c r="K216" s="19">
        <v>218367</v>
      </c>
    </row>
    <row r="217" spans="1:11" x14ac:dyDescent="0.2">
      <c r="A217" s="18" t="s">
        <v>121</v>
      </c>
      <c r="B217" s="26" t="s">
        <v>122</v>
      </c>
      <c r="C217" s="26">
        <v>11</v>
      </c>
      <c r="D217" s="27" t="s">
        <v>123</v>
      </c>
      <c r="E217" s="27" t="s">
        <v>536</v>
      </c>
      <c r="F217" s="27" t="s">
        <v>21</v>
      </c>
      <c r="G217" s="27" t="s">
        <v>22</v>
      </c>
      <c r="H217" s="26" t="s">
        <v>536</v>
      </c>
      <c r="I217" s="28" t="s">
        <v>537</v>
      </c>
      <c r="J217" s="29">
        <v>93827</v>
      </c>
      <c r="K217" s="19">
        <v>3627</v>
      </c>
    </row>
    <row r="218" spans="1:11" x14ac:dyDescent="0.2">
      <c r="A218" s="18" t="s">
        <v>121</v>
      </c>
      <c r="B218" s="26" t="s">
        <v>122</v>
      </c>
      <c r="C218" s="26">
        <v>11</v>
      </c>
      <c r="D218" s="27" t="s">
        <v>123</v>
      </c>
      <c r="E218" s="27" t="s">
        <v>300</v>
      </c>
      <c r="F218" s="27" t="s">
        <v>21</v>
      </c>
      <c r="G218" s="27" t="s">
        <v>22</v>
      </c>
      <c r="H218" s="26" t="s">
        <v>300</v>
      </c>
      <c r="I218" s="28" t="s">
        <v>301</v>
      </c>
      <c r="J218" s="29">
        <v>747479</v>
      </c>
      <c r="K218" s="19">
        <v>182607</v>
      </c>
    </row>
    <row r="219" spans="1:11" x14ac:dyDescent="0.2">
      <c r="A219" s="18" t="s">
        <v>121</v>
      </c>
      <c r="B219" s="26" t="s">
        <v>122</v>
      </c>
      <c r="C219" s="26">
        <v>11</v>
      </c>
      <c r="D219" s="27" t="s">
        <v>123</v>
      </c>
      <c r="E219" s="27" t="s">
        <v>1072</v>
      </c>
      <c r="F219" s="27" t="s">
        <v>21</v>
      </c>
      <c r="G219" s="27" t="s">
        <v>22</v>
      </c>
      <c r="H219" s="26" t="s">
        <v>1072</v>
      </c>
      <c r="I219" s="28" t="s">
        <v>1073</v>
      </c>
      <c r="J219" s="29">
        <v>59576</v>
      </c>
      <c r="K219" s="19">
        <v>6404</v>
      </c>
    </row>
    <row r="220" spans="1:11" x14ac:dyDescent="0.2">
      <c r="A220" s="18" t="s">
        <v>121</v>
      </c>
      <c r="B220" s="26" t="s">
        <v>122</v>
      </c>
      <c r="C220" s="26">
        <v>11</v>
      </c>
      <c r="D220" s="27" t="s">
        <v>123</v>
      </c>
      <c r="E220" s="27" t="s">
        <v>126</v>
      </c>
      <c r="F220" s="27" t="s">
        <v>21</v>
      </c>
      <c r="G220" s="27" t="s">
        <v>22</v>
      </c>
      <c r="H220" s="26" t="s">
        <v>126</v>
      </c>
      <c r="I220" s="28" t="s">
        <v>127</v>
      </c>
      <c r="J220" s="29">
        <v>786191</v>
      </c>
      <c r="K220" s="19">
        <v>216565</v>
      </c>
    </row>
    <row r="221" spans="1:11" x14ac:dyDescent="0.2">
      <c r="A221" s="18" t="s">
        <v>121</v>
      </c>
      <c r="B221" s="26" t="s">
        <v>122</v>
      </c>
      <c r="C221" s="26">
        <v>11</v>
      </c>
      <c r="D221" s="27" t="s">
        <v>123</v>
      </c>
      <c r="E221" s="27" t="s">
        <v>1074</v>
      </c>
      <c r="F221" s="27" t="s">
        <v>21</v>
      </c>
      <c r="G221" s="27" t="s">
        <v>22</v>
      </c>
      <c r="H221" s="26" t="s">
        <v>1074</v>
      </c>
      <c r="I221" s="28" t="s">
        <v>1075</v>
      </c>
      <c r="J221" s="29">
        <v>302585</v>
      </c>
      <c r="K221" s="19">
        <v>78027</v>
      </c>
    </row>
    <row r="222" spans="1:11" x14ac:dyDescent="0.2">
      <c r="A222" s="18" t="s">
        <v>121</v>
      </c>
      <c r="B222" s="26" t="s">
        <v>122</v>
      </c>
      <c r="C222" s="26">
        <v>11</v>
      </c>
      <c r="D222" s="27" t="s">
        <v>123</v>
      </c>
      <c r="E222" s="27" t="s">
        <v>302</v>
      </c>
      <c r="F222" s="27" t="s">
        <v>21</v>
      </c>
      <c r="G222" s="27" t="s">
        <v>22</v>
      </c>
      <c r="H222" s="26" t="s">
        <v>302</v>
      </c>
      <c r="I222" s="28" t="s">
        <v>303</v>
      </c>
      <c r="J222" s="29">
        <v>215874</v>
      </c>
      <c r="K222" s="19">
        <v>69225</v>
      </c>
    </row>
    <row r="223" spans="1:11" x14ac:dyDescent="0.2">
      <c r="A223" s="18" t="s">
        <v>121</v>
      </c>
      <c r="B223" s="26" t="s">
        <v>122</v>
      </c>
      <c r="C223" s="26">
        <v>11</v>
      </c>
      <c r="D223" s="27" t="s">
        <v>123</v>
      </c>
      <c r="E223" s="27" t="s">
        <v>1076</v>
      </c>
      <c r="F223" s="27" t="s">
        <v>21</v>
      </c>
      <c r="G223" s="27" t="s">
        <v>22</v>
      </c>
      <c r="H223" s="26" t="s">
        <v>1076</v>
      </c>
      <c r="I223" s="28" t="s">
        <v>1077</v>
      </c>
      <c r="J223" s="29">
        <v>755077</v>
      </c>
      <c r="K223" s="19">
        <v>57667</v>
      </c>
    </row>
    <row r="224" spans="1:11" x14ac:dyDescent="0.2">
      <c r="A224" s="18" t="s">
        <v>121</v>
      </c>
      <c r="B224" s="26" t="s">
        <v>122</v>
      </c>
      <c r="C224" s="26">
        <v>11</v>
      </c>
      <c r="D224" s="27" t="s">
        <v>123</v>
      </c>
      <c r="E224" s="27" t="s">
        <v>1078</v>
      </c>
      <c r="F224" s="27" t="s">
        <v>21</v>
      </c>
      <c r="G224" s="27" t="s">
        <v>22</v>
      </c>
      <c r="H224" s="26" t="s">
        <v>1078</v>
      </c>
      <c r="I224" s="28" t="s">
        <v>1079</v>
      </c>
      <c r="J224" s="29">
        <v>67054</v>
      </c>
      <c r="K224" s="19">
        <v>31787</v>
      </c>
    </row>
    <row r="225" spans="1:11" x14ac:dyDescent="0.2">
      <c r="A225" s="18" t="s">
        <v>121</v>
      </c>
      <c r="B225" s="26" t="s">
        <v>122</v>
      </c>
      <c r="C225" s="26">
        <v>11</v>
      </c>
      <c r="D225" s="27" t="s">
        <v>123</v>
      </c>
      <c r="E225" s="27" t="s">
        <v>538</v>
      </c>
      <c r="F225" s="27" t="s">
        <v>21</v>
      </c>
      <c r="G225" s="27" t="s">
        <v>22</v>
      </c>
      <c r="H225" s="26" t="s">
        <v>538</v>
      </c>
      <c r="I225" s="28" t="s">
        <v>539</v>
      </c>
      <c r="J225" s="29">
        <v>153283</v>
      </c>
      <c r="K225" s="19">
        <v>99010</v>
      </c>
    </row>
    <row r="226" spans="1:11" x14ac:dyDescent="0.2">
      <c r="A226" s="18" t="s">
        <v>121</v>
      </c>
      <c r="B226" s="26" t="s">
        <v>122</v>
      </c>
      <c r="C226" s="26">
        <v>11</v>
      </c>
      <c r="D226" s="27" t="s">
        <v>123</v>
      </c>
      <c r="E226" s="27" t="s">
        <v>778</v>
      </c>
      <c r="F226" s="27" t="s">
        <v>21</v>
      </c>
      <c r="G226" s="27" t="s">
        <v>22</v>
      </c>
      <c r="H226" s="26" t="s">
        <v>778</v>
      </c>
      <c r="I226" s="28" t="s">
        <v>779</v>
      </c>
      <c r="J226" s="29">
        <v>458280</v>
      </c>
      <c r="K226" s="19">
        <v>142496</v>
      </c>
    </row>
    <row r="227" spans="1:11" x14ac:dyDescent="0.2">
      <c r="A227" s="18" t="s">
        <v>121</v>
      </c>
      <c r="B227" s="26" t="s">
        <v>122</v>
      </c>
      <c r="C227" s="26">
        <v>11</v>
      </c>
      <c r="D227" s="27" t="s">
        <v>123</v>
      </c>
      <c r="E227" s="27" t="s">
        <v>780</v>
      </c>
      <c r="F227" s="27" t="s">
        <v>781</v>
      </c>
      <c r="G227" s="27" t="s">
        <v>782</v>
      </c>
      <c r="H227" s="26" t="s">
        <v>783</v>
      </c>
      <c r="I227" s="28" t="s">
        <v>784</v>
      </c>
      <c r="J227" s="29">
        <v>60783</v>
      </c>
      <c r="K227" s="19">
        <v>19602</v>
      </c>
    </row>
    <row r="228" spans="1:11" x14ac:dyDescent="0.2">
      <c r="A228" s="18" t="s">
        <v>128</v>
      </c>
      <c r="B228" s="26" t="s">
        <v>129</v>
      </c>
      <c r="C228" s="26">
        <v>52</v>
      </c>
      <c r="D228" s="27" t="s">
        <v>130</v>
      </c>
      <c r="E228" s="27" t="s">
        <v>131</v>
      </c>
      <c r="F228" s="27" t="s">
        <v>21</v>
      </c>
      <c r="G228" s="27" t="s">
        <v>22</v>
      </c>
      <c r="H228" s="26" t="s">
        <v>131</v>
      </c>
      <c r="I228" s="28" t="s">
        <v>132</v>
      </c>
      <c r="J228" s="29">
        <v>1167408</v>
      </c>
      <c r="K228" s="19">
        <v>425623</v>
      </c>
    </row>
    <row r="229" spans="1:11" x14ac:dyDescent="0.2">
      <c r="A229" s="18" t="s">
        <v>128</v>
      </c>
      <c r="B229" s="26" t="s">
        <v>129</v>
      </c>
      <c r="C229" s="26">
        <v>52</v>
      </c>
      <c r="D229" s="27" t="s">
        <v>130</v>
      </c>
      <c r="E229" s="27" t="s">
        <v>540</v>
      </c>
      <c r="F229" s="27" t="s">
        <v>21</v>
      </c>
      <c r="G229" s="27" t="s">
        <v>22</v>
      </c>
      <c r="H229" s="26" t="s">
        <v>540</v>
      </c>
      <c r="I229" s="28" t="s">
        <v>541</v>
      </c>
      <c r="J229" s="29">
        <v>94309</v>
      </c>
      <c r="K229" s="19">
        <v>30600</v>
      </c>
    </row>
    <row r="230" spans="1:11" x14ac:dyDescent="0.2">
      <c r="A230" s="18" t="s">
        <v>128</v>
      </c>
      <c r="B230" s="26" t="s">
        <v>129</v>
      </c>
      <c r="C230" s="26">
        <v>52</v>
      </c>
      <c r="D230" s="27" t="s">
        <v>130</v>
      </c>
      <c r="E230" s="27" t="s">
        <v>1080</v>
      </c>
      <c r="F230" s="27" t="s">
        <v>21</v>
      </c>
      <c r="G230" s="27" t="s">
        <v>22</v>
      </c>
      <c r="H230" s="26" t="s">
        <v>1080</v>
      </c>
      <c r="I230" s="28" t="s">
        <v>1081</v>
      </c>
      <c r="J230" s="29">
        <v>20261</v>
      </c>
      <c r="K230" s="19">
        <v>4911</v>
      </c>
    </row>
    <row r="231" spans="1:11" x14ac:dyDescent="0.2">
      <c r="A231" s="18" t="s">
        <v>128</v>
      </c>
      <c r="B231" s="26" t="s">
        <v>129</v>
      </c>
      <c r="C231" s="26">
        <v>52</v>
      </c>
      <c r="D231" s="27" t="s">
        <v>130</v>
      </c>
      <c r="E231" s="27" t="s">
        <v>304</v>
      </c>
      <c r="F231" s="27" t="s">
        <v>21</v>
      </c>
      <c r="G231" s="27" t="s">
        <v>22</v>
      </c>
      <c r="H231" s="26" t="s">
        <v>304</v>
      </c>
      <c r="I231" s="28" t="s">
        <v>305</v>
      </c>
      <c r="J231" s="29">
        <v>47637</v>
      </c>
      <c r="K231" s="19">
        <v>4435</v>
      </c>
    </row>
    <row r="232" spans="1:11" x14ac:dyDescent="0.2">
      <c r="A232" s="18" t="s">
        <v>128</v>
      </c>
      <c r="B232" s="26" t="s">
        <v>129</v>
      </c>
      <c r="C232" s="26">
        <v>52</v>
      </c>
      <c r="D232" s="27" t="s">
        <v>130</v>
      </c>
      <c r="E232" s="27" t="s">
        <v>785</v>
      </c>
      <c r="F232" s="27" t="s">
        <v>21</v>
      </c>
      <c r="G232" s="27" t="s">
        <v>22</v>
      </c>
      <c r="H232" s="26" t="s">
        <v>785</v>
      </c>
      <c r="I232" s="28" t="s">
        <v>786</v>
      </c>
      <c r="J232" s="29">
        <v>92741</v>
      </c>
      <c r="K232" s="19">
        <v>26546</v>
      </c>
    </row>
    <row r="233" spans="1:11" x14ac:dyDescent="0.2">
      <c r="A233" s="18" t="s">
        <v>128</v>
      </c>
      <c r="B233" s="26" t="s">
        <v>129</v>
      </c>
      <c r="C233" s="26">
        <v>52</v>
      </c>
      <c r="D233" s="27" t="s">
        <v>130</v>
      </c>
      <c r="E233" s="27" t="s">
        <v>134</v>
      </c>
      <c r="F233" s="27" t="s">
        <v>21</v>
      </c>
      <c r="G233" s="27" t="s">
        <v>22</v>
      </c>
      <c r="H233" s="26" t="s">
        <v>134</v>
      </c>
      <c r="I233" s="28" t="s">
        <v>542</v>
      </c>
      <c r="J233" s="29">
        <v>712625</v>
      </c>
      <c r="K233" s="19">
        <v>320601</v>
      </c>
    </row>
    <row r="234" spans="1:11" x14ac:dyDescent="0.2">
      <c r="A234" s="18" t="s">
        <v>128</v>
      </c>
      <c r="B234" s="26" t="s">
        <v>129</v>
      </c>
      <c r="C234" s="26">
        <v>52</v>
      </c>
      <c r="D234" s="27" t="s">
        <v>130</v>
      </c>
      <c r="E234" s="27" t="s">
        <v>133</v>
      </c>
      <c r="F234" s="27" t="s">
        <v>21</v>
      </c>
      <c r="G234" s="27" t="s">
        <v>22</v>
      </c>
      <c r="H234" s="26" t="s">
        <v>133</v>
      </c>
      <c r="I234" s="28" t="s">
        <v>787</v>
      </c>
      <c r="J234" s="29">
        <v>755197</v>
      </c>
      <c r="K234" s="19">
        <v>203527</v>
      </c>
    </row>
    <row r="235" spans="1:11" x14ac:dyDescent="0.2">
      <c r="A235" s="18" t="s">
        <v>128</v>
      </c>
      <c r="B235" s="26" t="s">
        <v>129</v>
      </c>
      <c r="C235" s="26">
        <v>52</v>
      </c>
      <c r="D235" s="27" t="s">
        <v>130</v>
      </c>
      <c r="E235" s="27" t="s">
        <v>133</v>
      </c>
      <c r="F235" s="27" t="s">
        <v>306</v>
      </c>
      <c r="G235" s="27" t="s">
        <v>307</v>
      </c>
      <c r="H235" s="26" t="s">
        <v>308</v>
      </c>
      <c r="I235" s="28" t="s">
        <v>309</v>
      </c>
      <c r="J235" s="29">
        <v>125424</v>
      </c>
      <c r="K235" s="19">
        <v>19240</v>
      </c>
    </row>
    <row r="236" spans="1:11" x14ac:dyDescent="0.2">
      <c r="A236" s="18" t="s">
        <v>128</v>
      </c>
      <c r="B236" s="26" t="s">
        <v>129</v>
      </c>
      <c r="C236" s="26">
        <v>52</v>
      </c>
      <c r="D236" s="27" t="s">
        <v>130</v>
      </c>
      <c r="E236" s="27" t="s">
        <v>133</v>
      </c>
      <c r="F236" s="27" t="s">
        <v>788</v>
      </c>
      <c r="G236" s="27" t="s">
        <v>789</v>
      </c>
      <c r="H236" s="26" t="s">
        <v>790</v>
      </c>
      <c r="I236" s="28" t="s">
        <v>791</v>
      </c>
      <c r="J236" s="29">
        <v>14593</v>
      </c>
      <c r="K236" s="19">
        <v>2936</v>
      </c>
    </row>
    <row r="237" spans="1:11" x14ac:dyDescent="0.2">
      <c r="A237" s="18" t="s">
        <v>128</v>
      </c>
      <c r="B237" s="26" t="s">
        <v>129</v>
      </c>
      <c r="C237" s="26">
        <v>52</v>
      </c>
      <c r="D237" s="27" t="s">
        <v>130</v>
      </c>
      <c r="E237" s="27" t="s">
        <v>134</v>
      </c>
      <c r="F237" s="27" t="s">
        <v>310</v>
      </c>
      <c r="G237" s="27" t="s">
        <v>311</v>
      </c>
      <c r="H237" s="26" t="s">
        <v>312</v>
      </c>
      <c r="I237" s="28" t="s">
        <v>313</v>
      </c>
      <c r="J237" s="29">
        <v>39557</v>
      </c>
      <c r="K237" s="19">
        <v>9872</v>
      </c>
    </row>
    <row r="238" spans="1:11" x14ac:dyDescent="0.2">
      <c r="A238" s="18" t="s">
        <v>135</v>
      </c>
      <c r="B238" s="26" t="s">
        <v>136</v>
      </c>
      <c r="C238" s="26">
        <v>1</v>
      </c>
      <c r="D238" s="27" t="s">
        <v>137</v>
      </c>
      <c r="E238" s="27" t="s">
        <v>792</v>
      </c>
      <c r="F238" s="27" t="s">
        <v>21</v>
      </c>
      <c r="G238" s="27" t="s">
        <v>22</v>
      </c>
      <c r="H238" s="26" t="s">
        <v>792</v>
      </c>
      <c r="I238" s="28" t="s">
        <v>793</v>
      </c>
      <c r="J238" s="29">
        <v>51014</v>
      </c>
      <c r="K238" s="19">
        <v>17100</v>
      </c>
    </row>
    <row r="239" spans="1:11" x14ac:dyDescent="0.2">
      <c r="A239" s="18" t="s">
        <v>135</v>
      </c>
      <c r="B239" s="26" t="s">
        <v>136</v>
      </c>
      <c r="C239" s="26">
        <v>1</v>
      </c>
      <c r="D239" s="27" t="s">
        <v>137</v>
      </c>
      <c r="E239" s="27" t="s">
        <v>138</v>
      </c>
      <c r="F239" s="27" t="s">
        <v>139</v>
      </c>
      <c r="G239" s="27" t="s">
        <v>140</v>
      </c>
      <c r="H239" s="26" t="s">
        <v>141</v>
      </c>
      <c r="I239" s="28" t="s">
        <v>142</v>
      </c>
      <c r="J239" s="29">
        <v>25085</v>
      </c>
      <c r="K239" s="19">
        <v>6271</v>
      </c>
    </row>
    <row r="240" spans="1:11" x14ac:dyDescent="0.2">
      <c r="A240" s="18" t="s">
        <v>143</v>
      </c>
      <c r="B240" s="26" t="s">
        <v>144</v>
      </c>
      <c r="C240" s="26">
        <v>4</v>
      </c>
      <c r="D240" s="27" t="s">
        <v>145</v>
      </c>
      <c r="E240" s="27" t="s">
        <v>1082</v>
      </c>
      <c r="F240" s="27" t="s">
        <v>21</v>
      </c>
      <c r="G240" s="27" t="s">
        <v>22</v>
      </c>
      <c r="H240" s="26" t="s">
        <v>1082</v>
      </c>
      <c r="I240" s="28" t="s">
        <v>1083</v>
      </c>
      <c r="J240" s="29">
        <v>74893</v>
      </c>
      <c r="K240" s="19">
        <v>1641</v>
      </c>
    </row>
    <row r="241" spans="1:11" x14ac:dyDescent="0.2">
      <c r="A241" s="18" t="s">
        <v>143</v>
      </c>
      <c r="B241" s="26" t="s">
        <v>144</v>
      </c>
      <c r="C241" s="26">
        <v>4</v>
      </c>
      <c r="D241" s="27" t="s">
        <v>145</v>
      </c>
      <c r="E241" s="27" t="s">
        <v>543</v>
      </c>
      <c r="F241" s="27" t="s">
        <v>21</v>
      </c>
      <c r="G241" s="27" t="s">
        <v>22</v>
      </c>
      <c r="H241" s="26" t="s">
        <v>543</v>
      </c>
      <c r="I241" s="28" t="s">
        <v>544</v>
      </c>
      <c r="J241" s="29">
        <v>177764</v>
      </c>
      <c r="K241" s="19">
        <v>85523</v>
      </c>
    </row>
    <row r="242" spans="1:11" x14ac:dyDescent="0.2">
      <c r="A242" s="18" t="s">
        <v>143</v>
      </c>
      <c r="B242" s="26" t="s">
        <v>144</v>
      </c>
      <c r="C242" s="26">
        <v>4</v>
      </c>
      <c r="D242" s="27" t="s">
        <v>145</v>
      </c>
      <c r="E242" s="27" t="s">
        <v>146</v>
      </c>
      <c r="F242" s="27" t="s">
        <v>21</v>
      </c>
      <c r="G242" s="27" t="s">
        <v>22</v>
      </c>
      <c r="H242" s="26" t="s">
        <v>146</v>
      </c>
      <c r="I242" s="28" t="s">
        <v>147</v>
      </c>
      <c r="J242" s="29">
        <v>339368</v>
      </c>
      <c r="K242" s="19">
        <v>123074</v>
      </c>
    </row>
    <row r="243" spans="1:11" x14ac:dyDescent="0.2">
      <c r="A243" s="18" t="s">
        <v>143</v>
      </c>
      <c r="B243" s="26" t="s">
        <v>144</v>
      </c>
      <c r="C243" s="26">
        <v>4</v>
      </c>
      <c r="D243" s="27" t="s">
        <v>145</v>
      </c>
      <c r="E243" s="27" t="s">
        <v>1084</v>
      </c>
      <c r="F243" s="27" t="s">
        <v>21</v>
      </c>
      <c r="G243" s="27" t="s">
        <v>22</v>
      </c>
      <c r="H243" s="26" t="s">
        <v>1084</v>
      </c>
      <c r="I243" s="28" t="s">
        <v>1085</v>
      </c>
      <c r="J243" s="29">
        <v>493254</v>
      </c>
      <c r="K243" s="19">
        <v>294033</v>
      </c>
    </row>
    <row r="244" spans="1:11" x14ac:dyDescent="0.2">
      <c r="A244" s="18" t="s">
        <v>143</v>
      </c>
      <c r="B244" s="26" t="s">
        <v>144</v>
      </c>
      <c r="C244" s="26">
        <v>4</v>
      </c>
      <c r="D244" s="27" t="s">
        <v>145</v>
      </c>
      <c r="E244" s="27" t="s">
        <v>545</v>
      </c>
      <c r="F244" s="27" t="s">
        <v>21</v>
      </c>
      <c r="G244" s="27" t="s">
        <v>22</v>
      </c>
      <c r="H244" s="26" t="s">
        <v>545</v>
      </c>
      <c r="I244" s="28" t="s">
        <v>546</v>
      </c>
      <c r="J244" s="29">
        <v>44501</v>
      </c>
      <c r="K244" s="19">
        <v>12375</v>
      </c>
    </row>
    <row r="245" spans="1:11" x14ac:dyDescent="0.2">
      <c r="A245" s="18" t="s">
        <v>143</v>
      </c>
      <c r="B245" s="26" t="s">
        <v>144</v>
      </c>
      <c r="C245" s="26">
        <v>4</v>
      </c>
      <c r="D245" s="27" t="s">
        <v>145</v>
      </c>
      <c r="E245" s="27" t="s">
        <v>547</v>
      </c>
      <c r="F245" s="27" t="s">
        <v>21</v>
      </c>
      <c r="G245" s="27" t="s">
        <v>22</v>
      </c>
      <c r="H245" s="26" t="s">
        <v>547</v>
      </c>
      <c r="I245" s="28" t="s">
        <v>548</v>
      </c>
      <c r="J245" s="29">
        <v>620849</v>
      </c>
      <c r="K245" s="19">
        <v>110340</v>
      </c>
    </row>
    <row r="246" spans="1:11" x14ac:dyDescent="0.2">
      <c r="A246" s="18" t="s">
        <v>143</v>
      </c>
      <c r="B246" s="26" t="s">
        <v>144</v>
      </c>
      <c r="C246" s="26">
        <v>4</v>
      </c>
      <c r="D246" s="27" t="s">
        <v>145</v>
      </c>
      <c r="E246" s="27" t="s">
        <v>1086</v>
      </c>
      <c r="F246" s="27" t="s">
        <v>21</v>
      </c>
      <c r="G246" s="27" t="s">
        <v>22</v>
      </c>
      <c r="H246" s="26" t="s">
        <v>1086</v>
      </c>
      <c r="I246" s="28" t="s">
        <v>1087</v>
      </c>
      <c r="J246" s="29">
        <v>59818</v>
      </c>
      <c r="K246" s="19">
        <v>16587</v>
      </c>
    </row>
    <row r="247" spans="1:11" x14ac:dyDescent="0.2">
      <c r="A247" s="18" t="s">
        <v>143</v>
      </c>
      <c r="B247" s="26" t="s">
        <v>144</v>
      </c>
      <c r="C247" s="26">
        <v>4</v>
      </c>
      <c r="D247" s="27" t="s">
        <v>145</v>
      </c>
      <c r="E247" s="27" t="s">
        <v>1088</v>
      </c>
      <c r="F247" s="27" t="s">
        <v>21</v>
      </c>
      <c r="G247" s="27" t="s">
        <v>22</v>
      </c>
      <c r="H247" s="26" t="s">
        <v>1088</v>
      </c>
      <c r="I247" s="28" t="s">
        <v>1089</v>
      </c>
      <c r="J247" s="29">
        <v>208638</v>
      </c>
      <c r="K247" s="19">
        <v>138303</v>
      </c>
    </row>
    <row r="248" spans="1:11" x14ac:dyDescent="0.2">
      <c r="A248" s="18" t="s">
        <v>143</v>
      </c>
      <c r="B248" s="26" t="s">
        <v>144</v>
      </c>
      <c r="C248" s="26">
        <v>4</v>
      </c>
      <c r="D248" s="27" t="s">
        <v>145</v>
      </c>
      <c r="E248" s="27" t="s">
        <v>549</v>
      </c>
      <c r="F248" s="27" t="s">
        <v>21</v>
      </c>
      <c r="G248" s="27" t="s">
        <v>22</v>
      </c>
      <c r="H248" s="26" t="s">
        <v>549</v>
      </c>
      <c r="I248" s="28" t="s">
        <v>550</v>
      </c>
      <c r="J248" s="29">
        <v>716846</v>
      </c>
      <c r="K248" s="19">
        <v>363085</v>
      </c>
    </row>
    <row r="249" spans="1:11" x14ac:dyDescent="0.2">
      <c r="A249" s="18" t="s">
        <v>143</v>
      </c>
      <c r="B249" s="26" t="s">
        <v>144</v>
      </c>
      <c r="C249" s="26">
        <v>4</v>
      </c>
      <c r="D249" s="27" t="s">
        <v>145</v>
      </c>
      <c r="E249" s="27" t="s">
        <v>1090</v>
      </c>
      <c r="F249" s="27" t="s">
        <v>21</v>
      </c>
      <c r="G249" s="27" t="s">
        <v>22</v>
      </c>
      <c r="H249" s="26" t="s">
        <v>1090</v>
      </c>
      <c r="I249" s="28" t="s">
        <v>1091</v>
      </c>
      <c r="J249" s="29">
        <v>39557</v>
      </c>
      <c r="K249" s="19">
        <v>3778</v>
      </c>
    </row>
    <row r="250" spans="1:11" x14ac:dyDescent="0.2">
      <c r="A250" s="18" t="s">
        <v>143</v>
      </c>
      <c r="B250" s="26" t="s">
        <v>144</v>
      </c>
      <c r="C250" s="26">
        <v>4</v>
      </c>
      <c r="D250" s="27" t="s">
        <v>145</v>
      </c>
      <c r="E250" s="27" t="s">
        <v>551</v>
      </c>
      <c r="F250" s="27" t="s">
        <v>21</v>
      </c>
      <c r="G250" s="27" t="s">
        <v>22</v>
      </c>
      <c r="H250" s="26" t="s">
        <v>551</v>
      </c>
      <c r="I250" s="28" t="s">
        <v>552</v>
      </c>
      <c r="J250" s="29">
        <v>1261476</v>
      </c>
      <c r="K250" s="19">
        <v>488093</v>
      </c>
    </row>
    <row r="251" spans="1:11" x14ac:dyDescent="0.2">
      <c r="A251" s="18" t="s">
        <v>143</v>
      </c>
      <c r="B251" s="26" t="s">
        <v>144</v>
      </c>
      <c r="C251" s="26">
        <v>4</v>
      </c>
      <c r="D251" s="27" t="s">
        <v>145</v>
      </c>
      <c r="E251" s="27" t="s">
        <v>1092</v>
      </c>
      <c r="F251" s="27" t="s">
        <v>21</v>
      </c>
      <c r="G251" s="27" t="s">
        <v>22</v>
      </c>
      <c r="H251" s="26" t="s">
        <v>1092</v>
      </c>
      <c r="I251" s="28" t="s">
        <v>1093</v>
      </c>
      <c r="J251" s="29">
        <v>257963</v>
      </c>
      <c r="K251" s="19">
        <v>56553</v>
      </c>
    </row>
    <row r="252" spans="1:11" x14ac:dyDescent="0.2">
      <c r="A252" s="18" t="s">
        <v>143</v>
      </c>
      <c r="B252" s="26" t="s">
        <v>144</v>
      </c>
      <c r="C252" s="26">
        <v>4</v>
      </c>
      <c r="D252" s="27" t="s">
        <v>145</v>
      </c>
      <c r="E252" s="27" t="s">
        <v>1094</v>
      </c>
      <c r="F252" s="27" t="s">
        <v>21</v>
      </c>
      <c r="G252" s="27" t="s">
        <v>22</v>
      </c>
      <c r="H252" s="26" t="s">
        <v>1094</v>
      </c>
      <c r="I252" s="28" t="s">
        <v>1095</v>
      </c>
      <c r="J252" s="29">
        <v>150871</v>
      </c>
      <c r="K252" s="19">
        <v>49596</v>
      </c>
    </row>
    <row r="253" spans="1:11" x14ac:dyDescent="0.2">
      <c r="A253" s="18" t="s">
        <v>143</v>
      </c>
      <c r="B253" s="26" t="s">
        <v>144</v>
      </c>
      <c r="C253" s="26">
        <v>4</v>
      </c>
      <c r="D253" s="27" t="s">
        <v>145</v>
      </c>
      <c r="E253" s="27" t="s">
        <v>148</v>
      </c>
      <c r="F253" s="27" t="s">
        <v>21</v>
      </c>
      <c r="G253" s="27" t="s">
        <v>22</v>
      </c>
      <c r="H253" s="26" t="s">
        <v>148</v>
      </c>
      <c r="I253" s="28" t="s">
        <v>149</v>
      </c>
      <c r="J253" s="29">
        <v>78752</v>
      </c>
      <c r="K253" s="19">
        <v>30647</v>
      </c>
    </row>
    <row r="254" spans="1:11" x14ac:dyDescent="0.2">
      <c r="A254" s="18" t="s">
        <v>143</v>
      </c>
      <c r="B254" s="26" t="s">
        <v>144</v>
      </c>
      <c r="C254" s="26">
        <v>4</v>
      </c>
      <c r="D254" s="27" t="s">
        <v>145</v>
      </c>
      <c r="E254" s="27" t="s">
        <v>553</v>
      </c>
      <c r="F254" s="27" t="s">
        <v>21</v>
      </c>
      <c r="G254" s="27" t="s">
        <v>22</v>
      </c>
      <c r="H254" s="26" t="s">
        <v>553</v>
      </c>
      <c r="I254" s="28" t="s">
        <v>554</v>
      </c>
      <c r="J254" s="29">
        <v>91897</v>
      </c>
      <c r="K254" s="19">
        <v>27267</v>
      </c>
    </row>
    <row r="255" spans="1:11" x14ac:dyDescent="0.2">
      <c r="A255" s="18" t="s">
        <v>143</v>
      </c>
      <c r="B255" s="26" t="s">
        <v>144</v>
      </c>
      <c r="C255" s="26">
        <v>4</v>
      </c>
      <c r="D255" s="27" t="s">
        <v>145</v>
      </c>
      <c r="E255" s="27" t="s">
        <v>1096</v>
      </c>
      <c r="F255" s="27" t="s">
        <v>21</v>
      </c>
      <c r="G255" s="27" t="s">
        <v>22</v>
      </c>
      <c r="H255" s="26" t="s">
        <v>1096</v>
      </c>
      <c r="I255" s="28" t="s">
        <v>1097</v>
      </c>
      <c r="J255" s="29">
        <v>92259</v>
      </c>
      <c r="K255" s="19">
        <v>35123</v>
      </c>
    </row>
    <row r="256" spans="1:11" x14ac:dyDescent="0.2">
      <c r="A256" s="18" t="s">
        <v>143</v>
      </c>
      <c r="B256" s="26" t="s">
        <v>144</v>
      </c>
      <c r="C256" s="26">
        <v>4</v>
      </c>
      <c r="D256" s="27" t="s">
        <v>145</v>
      </c>
      <c r="E256" s="27" t="s">
        <v>794</v>
      </c>
      <c r="F256" s="27" t="s">
        <v>21</v>
      </c>
      <c r="G256" s="27" t="s">
        <v>22</v>
      </c>
      <c r="H256" s="26" t="s">
        <v>794</v>
      </c>
      <c r="I256" s="28" t="s">
        <v>795</v>
      </c>
      <c r="J256" s="29">
        <v>157745</v>
      </c>
      <c r="K256" s="19">
        <v>50436</v>
      </c>
    </row>
    <row r="257" spans="1:11" x14ac:dyDescent="0.2">
      <c r="A257" s="18" t="s">
        <v>143</v>
      </c>
      <c r="B257" s="26" t="s">
        <v>144</v>
      </c>
      <c r="C257" s="26">
        <v>4</v>
      </c>
      <c r="D257" s="27" t="s">
        <v>145</v>
      </c>
      <c r="E257" s="27" t="s">
        <v>314</v>
      </c>
      <c r="F257" s="27" t="s">
        <v>796</v>
      </c>
      <c r="G257" s="27" t="s">
        <v>797</v>
      </c>
      <c r="H257" s="26" t="s">
        <v>798</v>
      </c>
      <c r="I257" s="28" t="s">
        <v>799</v>
      </c>
      <c r="J257" s="29">
        <v>31356</v>
      </c>
      <c r="K257" s="19">
        <v>1623</v>
      </c>
    </row>
    <row r="258" spans="1:11" x14ac:dyDescent="0.2">
      <c r="A258" s="18" t="s">
        <v>150</v>
      </c>
      <c r="B258" s="26" t="s">
        <v>151</v>
      </c>
      <c r="C258" s="26">
        <v>2</v>
      </c>
      <c r="D258" s="27" t="s">
        <v>152</v>
      </c>
      <c r="E258" s="27" t="s">
        <v>153</v>
      </c>
      <c r="F258" s="27" t="s">
        <v>21</v>
      </c>
      <c r="G258" s="27" t="s">
        <v>22</v>
      </c>
      <c r="H258" s="26" t="s">
        <v>153</v>
      </c>
      <c r="I258" s="28" t="s">
        <v>154</v>
      </c>
      <c r="J258" s="29">
        <v>46913</v>
      </c>
      <c r="K258" s="19">
        <v>11112</v>
      </c>
    </row>
    <row r="259" spans="1:11" x14ac:dyDescent="0.2">
      <c r="A259" s="18" t="s">
        <v>150</v>
      </c>
      <c r="B259" s="26" t="s">
        <v>151</v>
      </c>
      <c r="C259" s="26">
        <v>2</v>
      </c>
      <c r="D259" s="27" t="s">
        <v>152</v>
      </c>
      <c r="E259" s="27" t="s">
        <v>555</v>
      </c>
      <c r="F259" s="27" t="s">
        <v>21</v>
      </c>
      <c r="G259" s="27" t="s">
        <v>22</v>
      </c>
      <c r="H259" s="26" t="s">
        <v>555</v>
      </c>
      <c r="I259" s="28" t="s">
        <v>556</v>
      </c>
      <c r="J259" s="29">
        <v>16522</v>
      </c>
      <c r="K259" s="19">
        <v>2504</v>
      </c>
    </row>
    <row r="260" spans="1:11" x14ac:dyDescent="0.2">
      <c r="A260" s="18" t="s">
        <v>150</v>
      </c>
      <c r="B260" s="26" t="s">
        <v>151</v>
      </c>
      <c r="C260" s="26">
        <v>2</v>
      </c>
      <c r="D260" s="27" t="s">
        <v>152</v>
      </c>
      <c r="E260" s="27" t="s">
        <v>557</v>
      </c>
      <c r="F260" s="27" t="s">
        <v>21</v>
      </c>
      <c r="G260" s="27" t="s">
        <v>22</v>
      </c>
      <c r="H260" s="26" t="s">
        <v>557</v>
      </c>
      <c r="I260" s="28" t="s">
        <v>558</v>
      </c>
      <c r="J260" s="29">
        <v>650637</v>
      </c>
      <c r="K260" s="19">
        <v>221241</v>
      </c>
    </row>
    <row r="261" spans="1:11" x14ac:dyDescent="0.2">
      <c r="A261" s="18" t="s">
        <v>150</v>
      </c>
      <c r="B261" s="26" t="s">
        <v>151</v>
      </c>
      <c r="C261" s="26">
        <v>2</v>
      </c>
      <c r="D261" s="27" t="s">
        <v>152</v>
      </c>
      <c r="E261" s="27" t="s">
        <v>162</v>
      </c>
      <c r="F261" s="27" t="s">
        <v>21</v>
      </c>
      <c r="G261" s="27" t="s">
        <v>22</v>
      </c>
      <c r="H261" s="26" t="s">
        <v>162</v>
      </c>
      <c r="I261" s="28" t="s">
        <v>1098</v>
      </c>
      <c r="J261" s="29">
        <v>793307</v>
      </c>
      <c r="K261" s="19">
        <v>193234</v>
      </c>
    </row>
    <row r="262" spans="1:11" x14ac:dyDescent="0.2">
      <c r="A262" s="18" t="s">
        <v>150</v>
      </c>
      <c r="B262" s="26" t="s">
        <v>151</v>
      </c>
      <c r="C262" s="26">
        <v>2</v>
      </c>
      <c r="D262" s="27" t="s">
        <v>152</v>
      </c>
      <c r="E262" s="27" t="s">
        <v>1099</v>
      </c>
      <c r="F262" s="27" t="s">
        <v>21</v>
      </c>
      <c r="G262" s="27" t="s">
        <v>22</v>
      </c>
      <c r="H262" s="26" t="s">
        <v>1099</v>
      </c>
      <c r="I262" s="28" t="s">
        <v>1100</v>
      </c>
      <c r="J262" s="29">
        <v>689591</v>
      </c>
      <c r="K262" s="19">
        <v>140471</v>
      </c>
    </row>
    <row r="263" spans="1:11" x14ac:dyDescent="0.2">
      <c r="A263" s="18" t="s">
        <v>150</v>
      </c>
      <c r="B263" s="26" t="s">
        <v>151</v>
      </c>
      <c r="C263" s="26">
        <v>2</v>
      </c>
      <c r="D263" s="27" t="s">
        <v>152</v>
      </c>
      <c r="E263" s="27" t="s">
        <v>559</v>
      </c>
      <c r="F263" s="27" t="s">
        <v>21</v>
      </c>
      <c r="G263" s="27" t="s">
        <v>22</v>
      </c>
      <c r="H263" s="26" t="s">
        <v>559</v>
      </c>
      <c r="I263" s="28" t="s">
        <v>560</v>
      </c>
      <c r="J263" s="29">
        <v>159916</v>
      </c>
      <c r="K263" s="19">
        <v>38044</v>
      </c>
    </row>
    <row r="264" spans="1:11" x14ac:dyDescent="0.2">
      <c r="A264" s="18" t="s">
        <v>150</v>
      </c>
      <c r="B264" s="26" t="s">
        <v>151</v>
      </c>
      <c r="C264" s="26">
        <v>2</v>
      </c>
      <c r="D264" s="27" t="s">
        <v>152</v>
      </c>
      <c r="E264" s="27" t="s">
        <v>800</v>
      </c>
      <c r="F264" s="27" t="s">
        <v>21</v>
      </c>
      <c r="G264" s="27" t="s">
        <v>22</v>
      </c>
      <c r="H264" s="26" t="s">
        <v>800</v>
      </c>
      <c r="I264" s="28" t="s">
        <v>801</v>
      </c>
      <c r="J264" s="29">
        <v>189221</v>
      </c>
      <c r="K264" s="19">
        <v>120755</v>
      </c>
    </row>
    <row r="265" spans="1:11" x14ac:dyDescent="0.2">
      <c r="A265" s="18" t="s">
        <v>150</v>
      </c>
      <c r="B265" s="26" t="s">
        <v>151</v>
      </c>
      <c r="C265" s="26">
        <v>2</v>
      </c>
      <c r="D265" s="27" t="s">
        <v>152</v>
      </c>
      <c r="E265" s="27" t="s">
        <v>561</v>
      </c>
      <c r="F265" s="27" t="s">
        <v>21</v>
      </c>
      <c r="G265" s="27" t="s">
        <v>22</v>
      </c>
      <c r="H265" s="26" t="s">
        <v>561</v>
      </c>
      <c r="I265" s="28" t="s">
        <v>562</v>
      </c>
      <c r="J265" s="29">
        <v>245542</v>
      </c>
      <c r="K265" s="19">
        <v>21753</v>
      </c>
    </row>
    <row r="266" spans="1:11" x14ac:dyDescent="0.2">
      <c r="A266" s="18" t="s">
        <v>150</v>
      </c>
      <c r="B266" s="26" t="s">
        <v>151</v>
      </c>
      <c r="C266" s="26">
        <v>2</v>
      </c>
      <c r="D266" s="27" t="s">
        <v>152</v>
      </c>
      <c r="E266" s="27" t="s">
        <v>563</v>
      </c>
      <c r="F266" s="27" t="s">
        <v>21</v>
      </c>
      <c r="G266" s="27" t="s">
        <v>22</v>
      </c>
      <c r="H266" s="26" t="s">
        <v>563</v>
      </c>
      <c r="I266" s="28" t="s">
        <v>564</v>
      </c>
      <c r="J266" s="29">
        <v>320917</v>
      </c>
      <c r="K266" s="19">
        <v>8215</v>
      </c>
    </row>
    <row r="267" spans="1:11" x14ac:dyDescent="0.2">
      <c r="A267" s="18" t="s">
        <v>150</v>
      </c>
      <c r="B267" s="26" t="s">
        <v>151</v>
      </c>
      <c r="C267" s="26">
        <v>2</v>
      </c>
      <c r="D267" s="27" t="s">
        <v>152</v>
      </c>
      <c r="E267" s="27" t="s">
        <v>1101</v>
      </c>
      <c r="F267" s="27" t="s">
        <v>21</v>
      </c>
      <c r="G267" s="27" t="s">
        <v>22</v>
      </c>
      <c r="H267" s="26" t="s">
        <v>1101</v>
      </c>
      <c r="I267" s="28" t="s">
        <v>1102</v>
      </c>
      <c r="J267" s="29">
        <v>407869</v>
      </c>
      <c r="K267" s="19">
        <v>104652</v>
      </c>
    </row>
    <row r="268" spans="1:11" x14ac:dyDescent="0.2">
      <c r="A268" s="18" t="s">
        <v>150</v>
      </c>
      <c r="B268" s="26" t="s">
        <v>151</v>
      </c>
      <c r="C268" s="26">
        <v>2</v>
      </c>
      <c r="D268" s="27" t="s">
        <v>152</v>
      </c>
      <c r="E268" s="27" t="s">
        <v>155</v>
      </c>
      <c r="F268" s="27" t="s">
        <v>21</v>
      </c>
      <c r="G268" s="27" t="s">
        <v>22</v>
      </c>
      <c r="H268" s="26" t="s">
        <v>155</v>
      </c>
      <c r="I268" s="28" t="s">
        <v>156</v>
      </c>
      <c r="J268" s="29">
        <v>78149</v>
      </c>
      <c r="K268" s="19">
        <v>27820</v>
      </c>
    </row>
    <row r="269" spans="1:11" x14ac:dyDescent="0.2">
      <c r="A269" s="18" t="s">
        <v>150</v>
      </c>
      <c r="B269" s="26" t="s">
        <v>151</v>
      </c>
      <c r="C269" s="26">
        <v>2</v>
      </c>
      <c r="D269" s="27" t="s">
        <v>152</v>
      </c>
      <c r="E269" s="27" t="s">
        <v>157</v>
      </c>
      <c r="F269" s="27" t="s">
        <v>21</v>
      </c>
      <c r="G269" s="27" t="s">
        <v>22</v>
      </c>
      <c r="H269" s="26" t="s">
        <v>157</v>
      </c>
      <c r="I269" s="28" t="s">
        <v>158</v>
      </c>
      <c r="J269" s="29">
        <v>70430</v>
      </c>
      <c r="K269" s="19">
        <v>5883</v>
      </c>
    </row>
    <row r="270" spans="1:11" x14ac:dyDescent="0.2">
      <c r="A270" s="18" t="s">
        <v>150</v>
      </c>
      <c r="B270" s="26" t="s">
        <v>151</v>
      </c>
      <c r="C270" s="26">
        <v>2</v>
      </c>
      <c r="D270" s="27" t="s">
        <v>152</v>
      </c>
      <c r="E270" s="27" t="s">
        <v>565</v>
      </c>
      <c r="F270" s="27" t="s">
        <v>21</v>
      </c>
      <c r="G270" s="27" t="s">
        <v>22</v>
      </c>
      <c r="H270" s="26" t="s">
        <v>565</v>
      </c>
      <c r="I270" s="28" t="s">
        <v>566</v>
      </c>
      <c r="J270" s="29">
        <v>17849</v>
      </c>
      <c r="K270" s="19">
        <v>10675</v>
      </c>
    </row>
    <row r="271" spans="1:11" x14ac:dyDescent="0.2">
      <c r="A271" s="18" t="s">
        <v>150</v>
      </c>
      <c r="B271" s="26" t="s">
        <v>151</v>
      </c>
      <c r="C271" s="26">
        <v>2</v>
      </c>
      <c r="D271" s="27" t="s">
        <v>152</v>
      </c>
      <c r="E271" s="27" t="s">
        <v>159</v>
      </c>
      <c r="F271" s="27" t="s">
        <v>21</v>
      </c>
      <c r="G271" s="27" t="s">
        <v>22</v>
      </c>
      <c r="H271" s="26" t="s">
        <v>159</v>
      </c>
      <c r="I271" s="28" t="s">
        <v>160</v>
      </c>
      <c r="J271" s="29">
        <v>71636</v>
      </c>
      <c r="K271" s="19">
        <v>16992</v>
      </c>
    </row>
    <row r="272" spans="1:11" x14ac:dyDescent="0.2">
      <c r="A272" s="18" t="s">
        <v>150</v>
      </c>
      <c r="B272" s="26" t="s">
        <v>151</v>
      </c>
      <c r="C272" s="26">
        <v>2</v>
      </c>
      <c r="D272" s="27" t="s">
        <v>152</v>
      </c>
      <c r="E272" s="27" t="s">
        <v>567</v>
      </c>
      <c r="F272" s="27" t="s">
        <v>21</v>
      </c>
      <c r="G272" s="27" t="s">
        <v>22</v>
      </c>
      <c r="H272" s="26" t="s">
        <v>567</v>
      </c>
      <c r="I272" s="28" t="s">
        <v>568</v>
      </c>
      <c r="J272" s="29">
        <v>419326</v>
      </c>
      <c r="K272" s="19">
        <v>84238</v>
      </c>
    </row>
    <row r="273" spans="1:11" x14ac:dyDescent="0.2">
      <c r="A273" s="18" t="s">
        <v>150</v>
      </c>
      <c r="B273" s="26" t="s">
        <v>151</v>
      </c>
      <c r="C273" s="26">
        <v>2</v>
      </c>
      <c r="D273" s="27" t="s">
        <v>152</v>
      </c>
      <c r="E273" s="27" t="s">
        <v>802</v>
      </c>
      <c r="F273" s="27" t="s">
        <v>21</v>
      </c>
      <c r="G273" s="27" t="s">
        <v>22</v>
      </c>
      <c r="H273" s="26" t="s">
        <v>802</v>
      </c>
      <c r="I273" s="28" t="s">
        <v>803</v>
      </c>
      <c r="J273" s="29">
        <v>981443</v>
      </c>
      <c r="K273" s="19">
        <v>367032</v>
      </c>
    </row>
    <row r="274" spans="1:11" x14ac:dyDescent="0.2">
      <c r="A274" s="18" t="s">
        <v>150</v>
      </c>
      <c r="B274" s="26" t="s">
        <v>151</v>
      </c>
      <c r="C274" s="26">
        <v>2</v>
      </c>
      <c r="D274" s="27" t="s">
        <v>152</v>
      </c>
      <c r="E274" s="27" t="s">
        <v>569</v>
      </c>
      <c r="F274" s="27" t="s">
        <v>21</v>
      </c>
      <c r="G274" s="27" t="s">
        <v>22</v>
      </c>
      <c r="H274" s="26" t="s">
        <v>569</v>
      </c>
      <c r="I274" s="28" t="s">
        <v>570</v>
      </c>
      <c r="J274" s="29">
        <v>82129</v>
      </c>
      <c r="K274" s="19">
        <v>16983</v>
      </c>
    </row>
    <row r="275" spans="1:11" x14ac:dyDescent="0.2">
      <c r="A275" s="18" t="s">
        <v>150</v>
      </c>
      <c r="B275" s="26" t="s">
        <v>151</v>
      </c>
      <c r="C275" s="26">
        <v>2</v>
      </c>
      <c r="D275" s="27" t="s">
        <v>152</v>
      </c>
      <c r="E275" s="27" t="s">
        <v>804</v>
      </c>
      <c r="F275" s="27" t="s">
        <v>21</v>
      </c>
      <c r="G275" s="27" t="s">
        <v>22</v>
      </c>
      <c r="H275" s="26" t="s">
        <v>804</v>
      </c>
      <c r="I275" s="28" t="s">
        <v>805</v>
      </c>
      <c r="J275" s="29">
        <v>270747</v>
      </c>
      <c r="K275" s="19">
        <v>80027</v>
      </c>
    </row>
    <row r="276" spans="1:11" x14ac:dyDescent="0.2">
      <c r="A276" s="18" t="s">
        <v>150</v>
      </c>
      <c r="B276" s="26" t="s">
        <v>151</v>
      </c>
      <c r="C276" s="26">
        <v>2</v>
      </c>
      <c r="D276" s="27" t="s">
        <v>152</v>
      </c>
      <c r="E276" s="27" t="s">
        <v>571</v>
      </c>
      <c r="F276" s="27" t="s">
        <v>21</v>
      </c>
      <c r="G276" s="27" t="s">
        <v>22</v>
      </c>
      <c r="H276" s="26" t="s">
        <v>571</v>
      </c>
      <c r="I276" s="28" t="s">
        <v>572</v>
      </c>
      <c r="J276" s="29">
        <v>121082</v>
      </c>
      <c r="K276" s="19">
        <v>29705</v>
      </c>
    </row>
    <row r="277" spans="1:11" x14ac:dyDescent="0.2">
      <c r="A277" s="18" t="s">
        <v>150</v>
      </c>
      <c r="B277" s="26" t="s">
        <v>151</v>
      </c>
      <c r="C277" s="26">
        <v>2</v>
      </c>
      <c r="D277" s="27" t="s">
        <v>152</v>
      </c>
      <c r="E277" s="27" t="s">
        <v>1103</v>
      </c>
      <c r="F277" s="27" t="s">
        <v>21</v>
      </c>
      <c r="G277" s="27" t="s">
        <v>22</v>
      </c>
      <c r="H277" s="26" t="s">
        <v>1103</v>
      </c>
      <c r="I277" s="28" t="s">
        <v>1104</v>
      </c>
      <c r="J277" s="29">
        <v>43778</v>
      </c>
      <c r="K277" s="19">
        <v>41288</v>
      </c>
    </row>
    <row r="278" spans="1:11" x14ac:dyDescent="0.2">
      <c r="A278" s="18" t="s">
        <v>150</v>
      </c>
      <c r="B278" s="26" t="s">
        <v>151</v>
      </c>
      <c r="C278" s="26">
        <v>2</v>
      </c>
      <c r="D278" s="27" t="s">
        <v>152</v>
      </c>
      <c r="E278" s="27" t="s">
        <v>161</v>
      </c>
      <c r="F278" s="27" t="s">
        <v>315</v>
      </c>
      <c r="G278" s="27" t="s">
        <v>316</v>
      </c>
      <c r="H278" s="26" t="s">
        <v>317</v>
      </c>
      <c r="I278" s="28" t="s">
        <v>318</v>
      </c>
      <c r="J278" s="29">
        <v>14713</v>
      </c>
      <c r="K278" s="19">
        <v>1768</v>
      </c>
    </row>
    <row r="279" spans="1:11" x14ac:dyDescent="0.2">
      <c r="A279" s="18" t="s">
        <v>150</v>
      </c>
      <c r="B279" s="26" t="s">
        <v>151</v>
      </c>
      <c r="C279" s="26">
        <v>2</v>
      </c>
      <c r="D279" s="27" t="s">
        <v>152</v>
      </c>
      <c r="E279" s="27" t="s">
        <v>162</v>
      </c>
      <c r="F279" s="27" t="s">
        <v>573</v>
      </c>
      <c r="G279" s="27" t="s">
        <v>574</v>
      </c>
      <c r="H279" s="26" t="s">
        <v>575</v>
      </c>
      <c r="I279" s="28" t="s">
        <v>576</v>
      </c>
      <c r="J279" s="29">
        <v>16884</v>
      </c>
      <c r="K279" s="19">
        <v>4176</v>
      </c>
    </row>
    <row r="280" spans="1:11" x14ac:dyDescent="0.2">
      <c r="A280" s="18" t="s">
        <v>150</v>
      </c>
      <c r="B280" s="26" t="s">
        <v>151</v>
      </c>
      <c r="C280" s="26">
        <v>2</v>
      </c>
      <c r="D280" s="27" t="s">
        <v>152</v>
      </c>
      <c r="E280" s="27" t="s">
        <v>806</v>
      </c>
      <c r="F280" s="27" t="s">
        <v>807</v>
      </c>
      <c r="G280" s="27" t="s">
        <v>808</v>
      </c>
      <c r="H280" s="26" t="s">
        <v>809</v>
      </c>
      <c r="I280" s="28" t="s">
        <v>810</v>
      </c>
      <c r="J280" s="29">
        <v>28703</v>
      </c>
      <c r="K280" s="19">
        <v>369</v>
      </c>
    </row>
    <row r="281" spans="1:11" x14ac:dyDescent="0.2">
      <c r="A281" s="18" t="s">
        <v>150</v>
      </c>
      <c r="B281" s="26" t="s">
        <v>151</v>
      </c>
      <c r="C281" s="26">
        <v>2</v>
      </c>
      <c r="D281" s="27" t="s">
        <v>152</v>
      </c>
      <c r="E281" s="27" t="s">
        <v>161</v>
      </c>
      <c r="F281" s="27" t="s">
        <v>319</v>
      </c>
      <c r="G281" s="27" t="s">
        <v>320</v>
      </c>
      <c r="H281" s="26" t="s">
        <v>321</v>
      </c>
      <c r="I281" s="28" t="s">
        <v>322</v>
      </c>
      <c r="J281" s="29">
        <v>31235</v>
      </c>
      <c r="K281" s="19">
        <v>4098</v>
      </c>
    </row>
    <row r="282" spans="1:11" x14ac:dyDescent="0.2">
      <c r="A282" s="18" t="s">
        <v>150</v>
      </c>
      <c r="B282" s="26" t="s">
        <v>151</v>
      </c>
      <c r="C282" s="26">
        <v>2</v>
      </c>
      <c r="D282" s="27" t="s">
        <v>152</v>
      </c>
      <c r="E282" s="27" t="s">
        <v>161</v>
      </c>
      <c r="F282" s="27" t="s">
        <v>1105</v>
      </c>
      <c r="G282" s="27" t="s">
        <v>1106</v>
      </c>
      <c r="H282" s="26" t="s">
        <v>1107</v>
      </c>
      <c r="I282" s="28" t="s">
        <v>1108</v>
      </c>
      <c r="J282" s="29">
        <v>19778</v>
      </c>
      <c r="K282" s="19">
        <v>254</v>
      </c>
    </row>
    <row r="283" spans="1:11" x14ac:dyDescent="0.2">
      <c r="A283" s="18" t="s">
        <v>150</v>
      </c>
      <c r="B283" s="26" t="s">
        <v>151</v>
      </c>
      <c r="C283" s="26">
        <v>2</v>
      </c>
      <c r="D283" s="27" t="s">
        <v>152</v>
      </c>
      <c r="E283" s="27" t="s">
        <v>561</v>
      </c>
      <c r="F283" s="27" t="s">
        <v>1109</v>
      </c>
      <c r="G283" s="27" t="s">
        <v>1110</v>
      </c>
      <c r="H283" s="26" t="s">
        <v>1111</v>
      </c>
      <c r="I283" s="28" t="s">
        <v>1112</v>
      </c>
      <c r="J283" s="29">
        <v>20140</v>
      </c>
      <c r="K283" s="19">
        <v>7986</v>
      </c>
    </row>
    <row r="284" spans="1:11" x14ac:dyDescent="0.2">
      <c r="A284" s="18" t="s">
        <v>150</v>
      </c>
      <c r="B284" s="26" t="s">
        <v>151</v>
      </c>
      <c r="C284" s="26">
        <v>2</v>
      </c>
      <c r="D284" s="27" t="s">
        <v>152</v>
      </c>
      <c r="E284" s="27" t="s">
        <v>161</v>
      </c>
      <c r="F284" s="27" t="s">
        <v>1113</v>
      </c>
      <c r="G284" s="27" t="s">
        <v>1114</v>
      </c>
      <c r="H284" s="26" t="s">
        <v>1115</v>
      </c>
      <c r="I284" s="28" t="s">
        <v>1116</v>
      </c>
      <c r="J284" s="29">
        <v>14351</v>
      </c>
      <c r="K284" s="19">
        <v>3038</v>
      </c>
    </row>
    <row r="285" spans="1:11" x14ac:dyDescent="0.2">
      <c r="A285" s="18" t="s">
        <v>150</v>
      </c>
      <c r="B285" s="26" t="s">
        <v>151</v>
      </c>
      <c r="C285" s="26">
        <v>2</v>
      </c>
      <c r="D285" s="27" t="s">
        <v>152</v>
      </c>
      <c r="E285" s="27" t="s">
        <v>161</v>
      </c>
      <c r="F285" s="27" t="s">
        <v>577</v>
      </c>
      <c r="G285" s="27" t="s">
        <v>578</v>
      </c>
      <c r="H285" s="26" t="s">
        <v>579</v>
      </c>
      <c r="I285" s="28" t="s">
        <v>580</v>
      </c>
      <c r="J285" s="29">
        <v>40160</v>
      </c>
      <c r="K285" s="19">
        <v>5008</v>
      </c>
    </row>
    <row r="286" spans="1:11" x14ac:dyDescent="0.2">
      <c r="A286" s="18" t="s">
        <v>150</v>
      </c>
      <c r="B286" s="26" t="s">
        <v>151</v>
      </c>
      <c r="C286" s="26">
        <v>2</v>
      </c>
      <c r="D286" s="27" t="s">
        <v>152</v>
      </c>
      <c r="E286" s="27" t="s">
        <v>161</v>
      </c>
      <c r="F286" s="27" t="s">
        <v>366</v>
      </c>
      <c r="G286" s="27" t="s">
        <v>367</v>
      </c>
      <c r="H286" s="26" t="s">
        <v>368</v>
      </c>
      <c r="I286" s="28" t="s">
        <v>369</v>
      </c>
      <c r="J286" s="29">
        <v>13989</v>
      </c>
      <c r="K286" s="19">
        <v>1707</v>
      </c>
    </row>
    <row r="287" spans="1:11" x14ac:dyDescent="0.2">
      <c r="A287" s="18" t="s">
        <v>150</v>
      </c>
      <c r="B287" s="26" t="s">
        <v>151</v>
      </c>
      <c r="C287" s="26">
        <v>2</v>
      </c>
      <c r="D287" s="27" t="s">
        <v>152</v>
      </c>
      <c r="E287" s="27" t="s">
        <v>1117</v>
      </c>
      <c r="F287" s="27" t="s">
        <v>1118</v>
      </c>
      <c r="G287" s="27" t="s">
        <v>1119</v>
      </c>
      <c r="H287" s="26" t="s">
        <v>1120</v>
      </c>
      <c r="I287" s="28" t="s">
        <v>1121</v>
      </c>
      <c r="J287" s="29">
        <v>15437</v>
      </c>
      <c r="K287" s="19">
        <v>3859</v>
      </c>
    </row>
    <row r="288" spans="1:11" x14ac:dyDescent="0.2">
      <c r="A288" s="18" t="s">
        <v>150</v>
      </c>
      <c r="B288" s="26" t="s">
        <v>151</v>
      </c>
      <c r="C288" s="26">
        <v>2</v>
      </c>
      <c r="D288" s="27" t="s">
        <v>152</v>
      </c>
      <c r="E288" s="27" t="s">
        <v>1099</v>
      </c>
      <c r="F288" s="27" t="s">
        <v>1122</v>
      </c>
      <c r="G288" s="27" t="s">
        <v>1123</v>
      </c>
      <c r="H288" s="26" t="s">
        <v>1124</v>
      </c>
      <c r="I288" s="28" t="s">
        <v>1125</v>
      </c>
      <c r="J288" s="29">
        <v>54270</v>
      </c>
      <c r="K288" s="19">
        <v>13568</v>
      </c>
    </row>
    <row r="289" spans="1:11" x14ac:dyDescent="0.2">
      <c r="A289" s="18" t="s">
        <v>150</v>
      </c>
      <c r="B289" s="26" t="s">
        <v>151</v>
      </c>
      <c r="C289" s="26">
        <v>2</v>
      </c>
      <c r="D289" s="27" t="s">
        <v>152</v>
      </c>
      <c r="E289" s="27" t="s">
        <v>1117</v>
      </c>
      <c r="F289" s="27" t="s">
        <v>1126</v>
      </c>
      <c r="G289" s="27" t="s">
        <v>1127</v>
      </c>
      <c r="H289" s="26" t="s">
        <v>1128</v>
      </c>
      <c r="I289" s="28" t="s">
        <v>1129</v>
      </c>
      <c r="J289" s="29">
        <v>14713</v>
      </c>
      <c r="K289" s="19">
        <v>3678</v>
      </c>
    </row>
    <row r="290" spans="1:11" x14ac:dyDescent="0.2">
      <c r="A290" s="18" t="s">
        <v>150</v>
      </c>
      <c r="B290" s="26" t="s">
        <v>151</v>
      </c>
      <c r="C290" s="26">
        <v>2</v>
      </c>
      <c r="D290" s="27" t="s">
        <v>152</v>
      </c>
      <c r="E290" s="27" t="s">
        <v>557</v>
      </c>
      <c r="F290" s="27" t="s">
        <v>811</v>
      </c>
      <c r="G290" s="27" t="s">
        <v>812</v>
      </c>
      <c r="H290" s="26" t="s">
        <v>813</v>
      </c>
      <c r="I290" s="28" t="s">
        <v>814</v>
      </c>
      <c r="J290" s="29">
        <v>12301</v>
      </c>
      <c r="K290" s="19">
        <v>4650</v>
      </c>
    </row>
    <row r="291" spans="1:11" x14ac:dyDescent="0.2">
      <c r="A291" s="18" t="s">
        <v>163</v>
      </c>
      <c r="B291" s="26" t="s">
        <v>164</v>
      </c>
      <c r="C291" s="26">
        <v>1</v>
      </c>
      <c r="D291" s="27" t="s">
        <v>165</v>
      </c>
      <c r="E291" s="27" t="s">
        <v>166</v>
      </c>
      <c r="F291" s="27" t="s">
        <v>21</v>
      </c>
      <c r="G291" s="27" t="s">
        <v>22</v>
      </c>
      <c r="H291" s="26" t="s">
        <v>166</v>
      </c>
      <c r="I291" s="28" t="s">
        <v>1130</v>
      </c>
      <c r="J291" s="29">
        <v>1859049</v>
      </c>
      <c r="K291" s="19">
        <v>737565</v>
      </c>
    </row>
    <row r="292" spans="1:11" x14ac:dyDescent="0.2">
      <c r="A292" s="18" t="s">
        <v>167</v>
      </c>
      <c r="B292" s="26" t="s">
        <v>168</v>
      </c>
      <c r="C292" s="26">
        <v>1</v>
      </c>
      <c r="D292" s="27" t="s">
        <v>169</v>
      </c>
      <c r="E292" s="27" t="s">
        <v>581</v>
      </c>
      <c r="F292" s="27" t="s">
        <v>21</v>
      </c>
      <c r="G292" s="27" t="s">
        <v>22</v>
      </c>
      <c r="H292" s="26" t="s">
        <v>581</v>
      </c>
      <c r="I292" s="28" t="s">
        <v>1131</v>
      </c>
      <c r="J292" s="29">
        <v>14954</v>
      </c>
      <c r="K292" s="19">
        <v>11509</v>
      </c>
    </row>
    <row r="293" spans="1:11" x14ac:dyDescent="0.2">
      <c r="A293" s="18" t="s">
        <v>167</v>
      </c>
      <c r="B293" s="26" t="s">
        <v>168</v>
      </c>
      <c r="C293" s="26">
        <v>1</v>
      </c>
      <c r="D293" s="27" t="s">
        <v>169</v>
      </c>
      <c r="E293" s="27" t="s">
        <v>1132</v>
      </c>
      <c r="F293" s="27" t="s">
        <v>21</v>
      </c>
      <c r="G293" s="27" t="s">
        <v>22</v>
      </c>
      <c r="H293" s="26" t="s">
        <v>1132</v>
      </c>
      <c r="I293" s="28" t="s">
        <v>1133</v>
      </c>
      <c r="J293" s="29">
        <v>48240</v>
      </c>
      <c r="K293" s="19">
        <v>48145</v>
      </c>
    </row>
    <row r="294" spans="1:11" x14ac:dyDescent="0.2">
      <c r="A294" s="18" t="s">
        <v>167</v>
      </c>
      <c r="B294" s="26" t="s">
        <v>168</v>
      </c>
      <c r="C294" s="26">
        <v>1</v>
      </c>
      <c r="D294" s="27" t="s">
        <v>169</v>
      </c>
      <c r="E294" s="27" t="s">
        <v>1134</v>
      </c>
      <c r="F294" s="27" t="s">
        <v>21</v>
      </c>
      <c r="G294" s="27" t="s">
        <v>22</v>
      </c>
      <c r="H294" s="26" t="s">
        <v>1134</v>
      </c>
      <c r="I294" s="28" t="s">
        <v>1135</v>
      </c>
      <c r="J294" s="29">
        <v>144358</v>
      </c>
      <c r="K294" s="19">
        <v>49712</v>
      </c>
    </row>
    <row r="295" spans="1:11" x14ac:dyDescent="0.2">
      <c r="A295" s="18" t="s">
        <v>167</v>
      </c>
      <c r="B295" s="26" t="s">
        <v>168</v>
      </c>
      <c r="C295" s="26">
        <v>1</v>
      </c>
      <c r="D295" s="27" t="s">
        <v>169</v>
      </c>
      <c r="E295" s="27" t="s">
        <v>582</v>
      </c>
      <c r="F295" s="27" t="s">
        <v>21</v>
      </c>
      <c r="G295" s="27" t="s">
        <v>22</v>
      </c>
      <c r="H295" s="26" t="s">
        <v>582</v>
      </c>
      <c r="I295" s="28" t="s">
        <v>583</v>
      </c>
      <c r="J295" s="29">
        <v>60782</v>
      </c>
      <c r="K295" s="19">
        <v>17380</v>
      </c>
    </row>
    <row r="296" spans="1:11" x14ac:dyDescent="0.2">
      <c r="A296" s="18" t="s">
        <v>167</v>
      </c>
      <c r="B296" s="26" t="s">
        <v>168</v>
      </c>
      <c r="C296" s="26">
        <v>1</v>
      </c>
      <c r="D296" s="27" t="s">
        <v>169</v>
      </c>
      <c r="E296" s="27" t="s">
        <v>1136</v>
      </c>
      <c r="F296" s="27" t="s">
        <v>21</v>
      </c>
      <c r="G296" s="27" t="s">
        <v>22</v>
      </c>
      <c r="H296" s="26" t="s">
        <v>1136</v>
      </c>
      <c r="I296" s="28" t="s">
        <v>1137</v>
      </c>
      <c r="J296" s="29">
        <v>21226</v>
      </c>
      <c r="K296" s="19">
        <v>627</v>
      </c>
    </row>
    <row r="297" spans="1:11" x14ac:dyDescent="0.2">
      <c r="A297" s="18" t="s">
        <v>167</v>
      </c>
      <c r="B297" s="26" t="s">
        <v>168</v>
      </c>
      <c r="C297" s="26">
        <v>1</v>
      </c>
      <c r="D297" s="27" t="s">
        <v>169</v>
      </c>
      <c r="E297" s="27" t="s">
        <v>323</v>
      </c>
      <c r="F297" s="27" t="s">
        <v>21</v>
      </c>
      <c r="G297" s="27" t="s">
        <v>22</v>
      </c>
      <c r="H297" s="26" t="s">
        <v>323</v>
      </c>
      <c r="I297" s="28" t="s">
        <v>324</v>
      </c>
      <c r="J297" s="29">
        <v>72119</v>
      </c>
      <c r="K297" s="19">
        <v>8460</v>
      </c>
    </row>
    <row r="298" spans="1:11" x14ac:dyDescent="0.2">
      <c r="A298" s="18" t="s">
        <v>167</v>
      </c>
      <c r="B298" s="26" t="s">
        <v>168</v>
      </c>
      <c r="C298" s="26">
        <v>1</v>
      </c>
      <c r="D298" s="27" t="s">
        <v>169</v>
      </c>
      <c r="E298" s="27" t="s">
        <v>170</v>
      </c>
      <c r="F298" s="27" t="s">
        <v>584</v>
      </c>
      <c r="G298" s="27" t="s">
        <v>585</v>
      </c>
      <c r="H298" s="26" t="s">
        <v>586</v>
      </c>
      <c r="I298" s="28" t="s">
        <v>587</v>
      </c>
      <c r="J298" s="29">
        <v>14593</v>
      </c>
      <c r="K298" s="19">
        <v>496</v>
      </c>
    </row>
    <row r="299" spans="1:11" x14ac:dyDescent="0.2">
      <c r="A299" s="18" t="s">
        <v>167</v>
      </c>
      <c r="B299" s="26" t="s">
        <v>168</v>
      </c>
      <c r="C299" s="26">
        <v>1</v>
      </c>
      <c r="D299" s="27" t="s">
        <v>169</v>
      </c>
      <c r="E299" s="27" t="s">
        <v>171</v>
      </c>
      <c r="F299" s="27" t="s">
        <v>588</v>
      </c>
      <c r="G299" s="27" t="s">
        <v>589</v>
      </c>
      <c r="H299" s="26" t="s">
        <v>590</v>
      </c>
      <c r="I299" s="28" t="s">
        <v>591</v>
      </c>
      <c r="J299" s="29">
        <v>13628</v>
      </c>
      <c r="K299" s="19">
        <v>3407</v>
      </c>
    </row>
    <row r="300" spans="1:11" x14ac:dyDescent="0.2">
      <c r="A300" s="18" t="s">
        <v>167</v>
      </c>
      <c r="B300" s="26" t="s">
        <v>168</v>
      </c>
      <c r="C300" s="26">
        <v>1</v>
      </c>
      <c r="D300" s="27" t="s">
        <v>169</v>
      </c>
      <c r="E300" s="27" t="s">
        <v>581</v>
      </c>
      <c r="F300" s="27" t="s">
        <v>815</v>
      </c>
      <c r="G300" s="27" t="s">
        <v>816</v>
      </c>
      <c r="H300" s="26" t="s">
        <v>817</v>
      </c>
      <c r="I300" s="28" t="s">
        <v>818</v>
      </c>
      <c r="J300" s="29">
        <v>20381</v>
      </c>
      <c r="K300" s="19">
        <v>3949</v>
      </c>
    </row>
    <row r="301" spans="1:11" x14ac:dyDescent="0.2">
      <c r="A301" s="18" t="s">
        <v>172</v>
      </c>
      <c r="B301" s="26" t="s">
        <v>173</v>
      </c>
      <c r="C301" s="26">
        <v>1</v>
      </c>
      <c r="D301" s="27" t="s">
        <v>174</v>
      </c>
      <c r="E301" s="27" t="s">
        <v>175</v>
      </c>
      <c r="F301" s="27" t="s">
        <v>21</v>
      </c>
      <c r="G301" s="27" t="s">
        <v>22</v>
      </c>
      <c r="H301" s="26" t="s">
        <v>175</v>
      </c>
      <c r="I301" s="28" t="s">
        <v>176</v>
      </c>
      <c r="J301" s="29">
        <v>44260</v>
      </c>
      <c r="K301" s="19">
        <v>13182</v>
      </c>
    </row>
    <row r="302" spans="1:11" x14ac:dyDescent="0.2">
      <c r="A302" s="18" t="s">
        <v>172</v>
      </c>
      <c r="B302" s="26" t="s">
        <v>173</v>
      </c>
      <c r="C302" s="26">
        <v>1</v>
      </c>
      <c r="D302" s="27" t="s">
        <v>174</v>
      </c>
      <c r="E302" s="27" t="s">
        <v>325</v>
      </c>
      <c r="F302" s="27" t="s">
        <v>21</v>
      </c>
      <c r="G302" s="27" t="s">
        <v>22</v>
      </c>
      <c r="H302" s="26" t="s">
        <v>325</v>
      </c>
      <c r="I302" s="28" t="s">
        <v>326</v>
      </c>
      <c r="J302" s="29">
        <v>48120</v>
      </c>
      <c r="K302" s="19">
        <v>19706</v>
      </c>
    </row>
    <row r="303" spans="1:11" x14ac:dyDescent="0.2">
      <c r="A303" s="18" t="s">
        <v>172</v>
      </c>
      <c r="B303" s="26" t="s">
        <v>173</v>
      </c>
      <c r="C303" s="26">
        <v>1</v>
      </c>
      <c r="D303" s="27" t="s">
        <v>174</v>
      </c>
      <c r="E303" s="27" t="s">
        <v>592</v>
      </c>
      <c r="F303" s="27" t="s">
        <v>21</v>
      </c>
      <c r="G303" s="27" t="s">
        <v>22</v>
      </c>
      <c r="H303" s="26" t="s">
        <v>592</v>
      </c>
      <c r="I303" s="28" t="s">
        <v>593</v>
      </c>
      <c r="J303" s="29">
        <v>12663</v>
      </c>
      <c r="K303" s="19">
        <v>1450</v>
      </c>
    </row>
    <row r="304" spans="1:11" x14ac:dyDescent="0.2">
      <c r="A304" s="18" t="s">
        <v>172</v>
      </c>
      <c r="B304" s="26" t="s">
        <v>173</v>
      </c>
      <c r="C304" s="26">
        <v>1</v>
      </c>
      <c r="D304" s="27" t="s">
        <v>174</v>
      </c>
      <c r="E304" s="27" t="s">
        <v>177</v>
      </c>
      <c r="F304" s="27" t="s">
        <v>21</v>
      </c>
      <c r="G304" s="27" t="s">
        <v>22</v>
      </c>
      <c r="H304" s="26" t="s">
        <v>177</v>
      </c>
      <c r="I304" s="28" t="s">
        <v>178</v>
      </c>
      <c r="J304" s="29">
        <v>12301</v>
      </c>
      <c r="K304" s="19">
        <v>3351</v>
      </c>
    </row>
    <row r="305" spans="1:11" x14ac:dyDescent="0.2">
      <c r="A305" s="18" t="s">
        <v>172</v>
      </c>
      <c r="B305" s="26" t="s">
        <v>173</v>
      </c>
      <c r="C305" s="26">
        <v>1</v>
      </c>
      <c r="D305" s="27" t="s">
        <v>174</v>
      </c>
      <c r="E305" s="27" t="s">
        <v>819</v>
      </c>
      <c r="F305" s="27" t="s">
        <v>21</v>
      </c>
      <c r="G305" s="27" t="s">
        <v>22</v>
      </c>
      <c r="H305" s="26" t="s">
        <v>819</v>
      </c>
      <c r="I305" s="28" t="s">
        <v>820</v>
      </c>
      <c r="J305" s="29">
        <v>151956</v>
      </c>
      <c r="K305" s="19">
        <v>65816</v>
      </c>
    </row>
    <row r="306" spans="1:11" x14ac:dyDescent="0.2">
      <c r="A306" s="18" t="s">
        <v>172</v>
      </c>
      <c r="B306" s="26" t="s">
        <v>173</v>
      </c>
      <c r="C306" s="26">
        <v>1</v>
      </c>
      <c r="D306" s="27" t="s">
        <v>174</v>
      </c>
      <c r="E306" s="27" t="s">
        <v>327</v>
      </c>
      <c r="F306" s="27" t="s">
        <v>21</v>
      </c>
      <c r="G306" s="27" t="s">
        <v>22</v>
      </c>
      <c r="H306" s="26" t="s">
        <v>327</v>
      </c>
      <c r="I306" s="28" t="s">
        <v>328</v>
      </c>
      <c r="J306" s="29">
        <v>30271</v>
      </c>
      <c r="K306" s="19">
        <v>2319</v>
      </c>
    </row>
    <row r="307" spans="1:11" x14ac:dyDescent="0.2">
      <c r="A307" s="18" t="s">
        <v>179</v>
      </c>
      <c r="B307" s="26" t="s">
        <v>180</v>
      </c>
      <c r="C307" s="26">
        <v>1</v>
      </c>
      <c r="D307" s="27" t="s">
        <v>181</v>
      </c>
      <c r="E307" s="27" t="s">
        <v>329</v>
      </c>
      <c r="F307" s="27" t="s">
        <v>21</v>
      </c>
      <c r="G307" s="27" t="s">
        <v>22</v>
      </c>
      <c r="H307" s="26" t="s">
        <v>329</v>
      </c>
      <c r="I307" s="28" t="s">
        <v>330</v>
      </c>
      <c r="J307" s="29">
        <v>53185</v>
      </c>
      <c r="K307" s="19">
        <v>15073</v>
      </c>
    </row>
    <row r="308" spans="1:11" x14ac:dyDescent="0.2">
      <c r="A308" s="18" t="s">
        <v>179</v>
      </c>
      <c r="B308" s="26" t="s">
        <v>180</v>
      </c>
      <c r="C308" s="26">
        <v>1</v>
      </c>
      <c r="D308" s="27" t="s">
        <v>181</v>
      </c>
      <c r="E308" s="27" t="s">
        <v>594</v>
      </c>
      <c r="F308" s="27" t="s">
        <v>21</v>
      </c>
      <c r="G308" s="27" t="s">
        <v>22</v>
      </c>
      <c r="H308" s="26" t="s">
        <v>594</v>
      </c>
      <c r="I308" s="28" t="s">
        <v>595</v>
      </c>
      <c r="J308" s="29">
        <v>60782</v>
      </c>
      <c r="K308" s="19">
        <v>33678</v>
      </c>
    </row>
    <row r="309" spans="1:11" x14ac:dyDescent="0.2">
      <c r="A309" s="18" t="s">
        <v>179</v>
      </c>
      <c r="B309" s="26" t="s">
        <v>180</v>
      </c>
      <c r="C309" s="26">
        <v>1</v>
      </c>
      <c r="D309" s="27" t="s">
        <v>181</v>
      </c>
      <c r="E309" s="27" t="s">
        <v>1138</v>
      </c>
      <c r="F309" s="27" t="s">
        <v>21</v>
      </c>
      <c r="G309" s="27" t="s">
        <v>22</v>
      </c>
      <c r="H309" s="26" t="s">
        <v>1138</v>
      </c>
      <c r="I309" s="28" t="s">
        <v>1139</v>
      </c>
      <c r="J309" s="29">
        <v>25929</v>
      </c>
      <c r="K309" s="19">
        <v>1065</v>
      </c>
    </row>
    <row r="310" spans="1:11" x14ac:dyDescent="0.2">
      <c r="A310" s="18" t="s">
        <v>179</v>
      </c>
      <c r="B310" s="26" t="s">
        <v>180</v>
      </c>
      <c r="C310" s="26">
        <v>1</v>
      </c>
      <c r="D310" s="27" t="s">
        <v>181</v>
      </c>
      <c r="E310" s="27" t="s">
        <v>821</v>
      </c>
      <c r="F310" s="27" t="s">
        <v>21</v>
      </c>
      <c r="G310" s="27" t="s">
        <v>22</v>
      </c>
      <c r="H310" s="26" t="s">
        <v>821</v>
      </c>
      <c r="I310" s="28" t="s">
        <v>822</v>
      </c>
      <c r="J310" s="29">
        <v>14472</v>
      </c>
      <c r="K310" s="19">
        <v>6586</v>
      </c>
    </row>
    <row r="311" spans="1:11" x14ac:dyDescent="0.2">
      <c r="A311" s="18" t="s">
        <v>179</v>
      </c>
      <c r="B311" s="26" t="s">
        <v>180</v>
      </c>
      <c r="C311" s="26">
        <v>1</v>
      </c>
      <c r="D311" s="27" t="s">
        <v>181</v>
      </c>
      <c r="E311" s="27" t="s">
        <v>1140</v>
      </c>
      <c r="F311" s="27" t="s">
        <v>21</v>
      </c>
      <c r="G311" s="27" t="s">
        <v>22</v>
      </c>
      <c r="H311" s="26" t="s">
        <v>1140</v>
      </c>
      <c r="I311" s="28" t="s">
        <v>1141</v>
      </c>
      <c r="J311" s="29">
        <v>23758</v>
      </c>
      <c r="K311" s="19">
        <v>10304</v>
      </c>
    </row>
    <row r="312" spans="1:11" x14ac:dyDescent="0.2">
      <c r="A312" s="18" t="s">
        <v>179</v>
      </c>
      <c r="B312" s="26" t="s">
        <v>180</v>
      </c>
      <c r="C312" s="26">
        <v>1</v>
      </c>
      <c r="D312" s="27" t="s">
        <v>181</v>
      </c>
      <c r="E312" s="27" t="s">
        <v>182</v>
      </c>
      <c r="F312" s="27" t="s">
        <v>21</v>
      </c>
      <c r="G312" s="27" t="s">
        <v>22</v>
      </c>
      <c r="H312" s="26" t="s">
        <v>182</v>
      </c>
      <c r="I312" s="28" t="s">
        <v>1142</v>
      </c>
      <c r="J312" s="29">
        <v>306324</v>
      </c>
      <c r="K312" s="19">
        <v>151953</v>
      </c>
    </row>
    <row r="313" spans="1:11" x14ac:dyDescent="0.2">
      <c r="A313" s="18" t="s">
        <v>179</v>
      </c>
      <c r="B313" s="26" t="s">
        <v>180</v>
      </c>
      <c r="C313" s="26">
        <v>1</v>
      </c>
      <c r="D313" s="27" t="s">
        <v>181</v>
      </c>
      <c r="E313" s="27" t="s">
        <v>1143</v>
      </c>
      <c r="F313" s="27" t="s">
        <v>21</v>
      </c>
      <c r="G313" s="27" t="s">
        <v>22</v>
      </c>
      <c r="H313" s="26" t="s">
        <v>1143</v>
      </c>
      <c r="I313" s="28" t="s">
        <v>1144</v>
      </c>
      <c r="J313" s="29">
        <v>24723</v>
      </c>
      <c r="K313" s="19">
        <v>3130</v>
      </c>
    </row>
    <row r="314" spans="1:11" x14ac:dyDescent="0.2">
      <c r="A314" s="18" t="s">
        <v>179</v>
      </c>
      <c r="B314" s="26" t="s">
        <v>180</v>
      </c>
      <c r="C314" s="26">
        <v>1</v>
      </c>
      <c r="D314" s="27" t="s">
        <v>181</v>
      </c>
      <c r="E314" s="27" t="s">
        <v>331</v>
      </c>
      <c r="F314" s="27" t="s">
        <v>21</v>
      </c>
      <c r="G314" s="27" t="s">
        <v>22</v>
      </c>
      <c r="H314" s="26" t="s">
        <v>331</v>
      </c>
      <c r="I314" s="28" t="s">
        <v>332</v>
      </c>
      <c r="J314" s="29">
        <v>119273</v>
      </c>
      <c r="K314" s="19">
        <v>42687</v>
      </c>
    </row>
    <row r="315" spans="1:11" x14ac:dyDescent="0.2">
      <c r="A315" s="18" t="s">
        <v>179</v>
      </c>
      <c r="B315" s="26" t="s">
        <v>180</v>
      </c>
      <c r="C315" s="26">
        <v>1</v>
      </c>
      <c r="D315" s="27" t="s">
        <v>181</v>
      </c>
      <c r="E315" s="27" t="s">
        <v>333</v>
      </c>
      <c r="F315" s="27" t="s">
        <v>21</v>
      </c>
      <c r="G315" s="27" t="s">
        <v>22</v>
      </c>
      <c r="H315" s="26" t="s">
        <v>333</v>
      </c>
      <c r="I315" s="28" t="s">
        <v>823</v>
      </c>
      <c r="J315" s="29">
        <v>148459</v>
      </c>
      <c r="K315" s="19">
        <v>60168</v>
      </c>
    </row>
    <row r="316" spans="1:11" x14ac:dyDescent="0.2">
      <c r="A316" s="18" t="s">
        <v>179</v>
      </c>
      <c r="B316" s="26" t="s">
        <v>180</v>
      </c>
      <c r="C316" s="26">
        <v>1</v>
      </c>
      <c r="D316" s="27" t="s">
        <v>181</v>
      </c>
      <c r="E316" s="27" t="s">
        <v>1145</v>
      </c>
      <c r="F316" s="27" t="s">
        <v>21</v>
      </c>
      <c r="G316" s="27" t="s">
        <v>22</v>
      </c>
      <c r="H316" s="26" t="s">
        <v>1145</v>
      </c>
      <c r="I316" s="28" t="s">
        <v>1146</v>
      </c>
      <c r="J316" s="29">
        <v>232155</v>
      </c>
      <c r="K316" s="19">
        <v>146703</v>
      </c>
    </row>
    <row r="317" spans="1:11" x14ac:dyDescent="0.2">
      <c r="A317" s="18" t="s">
        <v>179</v>
      </c>
      <c r="B317" s="26" t="s">
        <v>180</v>
      </c>
      <c r="C317" s="26">
        <v>1</v>
      </c>
      <c r="D317" s="27" t="s">
        <v>181</v>
      </c>
      <c r="E317" s="27" t="s">
        <v>182</v>
      </c>
      <c r="F317" s="27" t="s">
        <v>334</v>
      </c>
      <c r="G317" s="27" t="s">
        <v>335</v>
      </c>
      <c r="H317" s="26" t="s">
        <v>336</v>
      </c>
      <c r="I317" s="28" t="s">
        <v>337</v>
      </c>
      <c r="J317" s="29">
        <v>13507</v>
      </c>
      <c r="K317" s="19">
        <v>2855</v>
      </c>
    </row>
    <row r="318" spans="1:11" x14ac:dyDescent="0.2">
      <c r="A318" s="18" t="s">
        <v>179</v>
      </c>
      <c r="B318" s="26" t="s">
        <v>180</v>
      </c>
      <c r="C318" s="26">
        <v>1</v>
      </c>
      <c r="D318" s="27" t="s">
        <v>181</v>
      </c>
      <c r="E318" s="27" t="s">
        <v>182</v>
      </c>
      <c r="F318" s="27" t="s">
        <v>596</v>
      </c>
      <c r="G318" s="27" t="s">
        <v>597</v>
      </c>
      <c r="H318" s="26" t="s">
        <v>598</v>
      </c>
      <c r="I318" s="28" t="s">
        <v>599</v>
      </c>
      <c r="J318" s="29">
        <v>23155</v>
      </c>
      <c r="K318" s="19">
        <v>1191</v>
      </c>
    </row>
    <row r="319" spans="1:11" x14ac:dyDescent="0.2">
      <c r="A319" s="18" t="s">
        <v>183</v>
      </c>
      <c r="B319" s="26" t="s">
        <v>184</v>
      </c>
      <c r="C319" s="26">
        <v>39</v>
      </c>
      <c r="D319" s="27" t="s">
        <v>185</v>
      </c>
      <c r="E319" s="27" t="s">
        <v>600</v>
      </c>
      <c r="F319" s="27" t="s">
        <v>21</v>
      </c>
      <c r="G319" s="27" t="s">
        <v>22</v>
      </c>
      <c r="H319" s="26" t="s">
        <v>600</v>
      </c>
      <c r="I319" s="28" t="s">
        <v>601</v>
      </c>
      <c r="J319" s="29">
        <v>1032939</v>
      </c>
      <c r="K319" s="19">
        <v>291043</v>
      </c>
    </row>
    <row r="320" spans="1:11" x14ac:dyDescent="0.2">
      <c r="A320" s="18" t="s">
        <v>183</v>
      </c>
      <c r="B320" s="26" t="s">
        <v>184</v>
      </c>
      <c r="C320" s="26">
        <v>39</v>
      </c>
      <c r="D320" s="27" t="s">
        <v>185</v>
      </c>
      <c r="E320" s="27" t="s">
        <v>824</v>
      </c>
      <c r="F320" s="27" t="s">
        <v>21</v>
      </c>
      <c r="G320" s="27" t="s">
        <v>22</v>
      </c>
      <c r="H320" s="26" t="s">
        <v>824</v>
      </c>
      <c r="I320" s="28" t="s">
        <v>825</v>
      </c>
      <c r="J320" s="29">
        <v>74651</v>
      </c>
      <c r="K320" s="19">
        <v>23776</v>
      </c>
    </row>
    <row r="321" spans="1:11" x14ac:dyDescent="0.2">
      <c r="A321" s="18" t="s">
        <v>183</v>
      </c>
      <c r="B321" s="26" t="s">
        <v>184</v>
      </c>
      <c r="C321" s="26">
        <v>39</v>
      </c>
      <c r="D321" s="27" t="s">
        <v>185</v>
      </c>
      <c r="E321" s="27" t="s">
        <v>826</v>
      </c>
      <c r="F321" s="27" t="s">
        <v>21</v>
      </c>
      <c r="G321" s="27" t="s">
        <v>22</v>
      </c>
      <c r="H321" s="26" t="s">
        <v>826</v>
      </c>
      <c r="I321" s="28" t="s">
        <v>827</v>
      </c>
      <c r="J321" s="29">
        <v>80802</v>
      </c>
      <c r="K321" s="19">
        <v>29559</v>
      </c>
    </row>
    <row r="322" spans="1:11" x14ac:dyDescent="0.2">
      <c r="A322" s="18" t="s">
        <v>183</v>
      </c>
      <c r="B322" s="26" t="s">
        <v>184</v>
      </c>
      <c r="C322" s="26">
        <v>39</v>
      </c>
      <c r="D322" s="27" t="s">
        <v>185</v>
      </c>
      <c r="E322" s="27" t="s">
        <v>338</v>
      </c>
      <c r="F322" s="27" t="s">
        <v>21</v>
      </c>
      <c r="G322" s="27" t="s">
        <v>22</v>
      </c>
      <c r="H322" s="26" t="s">
        <v>338</v>
      </c>
      <c r="I322" s="28" t="s">
        <v>339</v>
      </c>
      <c r="J322" s="29">
        <v>14351</v>
      </c>
      <c r="K322" s="19">
        <v>6438</v>
      </c>
    </row>
    <row r="323" spans="1:11" x14ac:dyDescent="0.2">
      <c r="A323" s="18" t="s">
        <v>183</v>
      </c>
      <c r="B323" s="26" t="s">
        <v>184</v>
      </c>
      <c r="C323" s="26">
        <v>39</v>
      </c>
      <c r="D323" s="27" t="s">
        <v>185</v>
      </c>
      <c r="E323" s="27" t="s">
        <v>340</v>
      </c>
      <c r="F323" s="27" t="s">
        <v>21</v>
      </c>
      <c r="G323" s="27" t="s">
        <v>22</v>
      </c>
      <c r="H323" s="26" t="s">
        <v>340</v>
      </c>
      <c r="I323" s="28" t="s">
        <v>341</v>
      </c>
      <c r="J323" s="29">
        <v>18572</v>
      </c>
      <c r="K323" s="19">
        <v>6735</v>
      </c>
    </row>
    <row r="324" spans="1:11" x14ac:dyDescent="0.2">
      <c r="A324" s="18" t="s">
        <v>183</v>
      </c>
      <c r="B324" s="26" t="s">
        <v>184</v>
      </c>
      <c r="C324" s="26">
        <v>39</v>
      </c>
      <c r="D324" s="27" t="s">
        <v>185</v>
      </c>
      <c r="E324" s="27" t="s">
        <v>342</v>
      </c>
      <c r="F324" s="27" t="s">
        <v>828</v>
      </c>
      <c r="G324" s="27" t="s">
        <v>829</v>
      </c>
      <c r="H324" s="26" t="s">
        <v>830</v>
      </c>
      <c r="I324" s="28" t="s">
        <v>831</v>
      </c>
      <c r="J324" s="29">
        <v>20743</v>
      </c>
      <c r="K324" s="19">
        <v>10399</v>
      </c>
    </row>
    <row r="325" spans="1:11" x14ac:dyDescent="0.2">
      <c r="A325" s="18" t="s">
        <v>186</v>
      </c>
      <c r="B325" s="26" t="s">
        <v>187</v>
      </c>
      <c r="C325" s="26">
        <v>3</v>
      </c>
      <c r="D325" s="27" t="s">
        <v>188</v>
      </c>
      <c r="E325" s="27" t="s">
        <v>832</v>
      </c>
      <c r="F325" s="27" t="s">
        <v>21</v>
      </c>
      <c r="G325" s="27" t="s">
        <v>22</v>
      </c>
      <c r="H325" s="26" t="s">
        <v>832</v>
      </c>
      <c r="I325" s="28" t="s">
        <v>833</v>
      </c>
      <c r="J325" s="29">
        <v>405216</v>
      </c>
      <c r="K325" s="19">
        <v>189782</v>
      </c>
    </row>
    <row r="326" spans="1:11" x14ac:dyDescent="0.2">
      <c r="A326" s="18" t="s">
        <v>186</v>
      </c>
      <c r="B326" s="26" t="s">
        <v>187</v>
      </c>
      <c r="C326" s="26">
        <v>3</v>
      </c>
      <c r="D326" s="27" t="s">
        <v>188</v>
      </c>
      <c r="E326" s="27" t="s">
        <v>190</v>
      </c>
      <c r="F326" s="27" t="s">
        <v>21</v>
      </c>
      <c r="G326" s="27" t="s">
        <v>22</v>
      </c>
      <c r="H326" s="26" t="s">
        <v>190</v>
      </c>
      <c r="I326" s="28" t="s">
        <v>191</v>
      </c>
      <c r="J326" s="29">
        <v>52099</v>
      </c>
      <c r="K326" s="19">
        <v>21133</v>
      </c>
    </row>
    <row r="327" spans="1:11" x14ac:dyDescent="0.2">
      <c r="A327" s="18" t="s">
        <v>186</v>
      </c>
      <c r="B327" s="26" t="s">
        <v>187</v>
      </c>
      <c r="C327" s="26">
        <v>3</v>
      </c>
      <c r="D327" s="27" t="s">
        <v>188</v>
      </c>
      <c r="E327" s="27" t="s">
        <v>1147</v>
      </c>
      <c r="F327" s="27" t="s">
        <v>21</v>
      </c>
      <c r="G327" s="27" t="s">
        <v>22</v>
      </c>
      <c r="H327" s="26" t="s">
        <v>1147</v>
      </c>
      <c r="I327" s="28" t="s">
        <v>1148</v>
      </c>
      <c r="J327" s="29">
        <v>218407</v>
      </c>
      <c r="K327" s="19">
        <v>17987</v>
      </c>
    </row>
    <row r="328" spans="1:11" x14ac:dyDescent="0.2">
      <c r="A328" s="18" t="s">
        <v>186</v>
      </c>
      <c r="B328" s="26" t="s">
        <v>187</v>
      </c>
      <c r="C328" s="26">
        <v>3</v>
      </c>
      <c r="D328" s="27" t="s">
        <v>188</v>
      </c>
      <c r="E328" s="27" t="s">
        <v>192</v>
      </c>
      <c r="F328" s="27" t="s">
        <v>21</v>
      </c>
      <c r="G328" s="27" t="s">
        <v>22</v>
      </c>
      <c r="H328" s="26" t="s">
        <v>192</v>
      </c>
      <c r="I328" s="28" t="s">
        <v>193</v>
      </c>
      <c r="J328" s="29">
        <v>66933</v>
      </c>
      <c r="K328" s="19">
        <v>22308</v>
      </c>
    </row>
    <row r="329" spans="1:11" x14ac:dyDescent="0.2">
      <c r="A329" s="18" t="s">
        <v>186</v>
      </c>
      <c r="B329" s="26" t="s">
        <v>187</v>
      </c>
      <c r="C329" s="26">
        <v>3</v>
      </c>
      <c r="D329" s="27" t="s">
        <v>188</v>
      </c>
      <c r="E329" s="27" t="s">
        <v>602</v>
      </c>
      <c r="F329" s="27" t="s">
        <v>21</v>
      </c>
      <c r="G329" s="27" t="s">
        <v>22</v>
      </c>
      <c r="H329" s="26" t="s">
        <v>602</v>
      </c>
      <c r="I329" s="28" t="s">
        <v>603</v>
      </c>
      <c r="J329" s="29">
        <v>319108</v>
      </c>
      <c r="K329" s="19">
        <v>67889</v>
      </c>
    </row>
    <row r="330" spans="1:11" x14ac:dyDescent="0.2">
      <c r="A330" s="18" t="s">
        <v>186</v>
      </c>
      <c r="B330" s="26" t="s">
        <v>187</v>
      </c>
      <c r="C330" s="26">
        <v>3</v>
      </c>
      <c r="D330" s="27" t="s">
        <v>188</v>
      </c>
      <c r="E330" s="27" t="s">
        <v>194</v>
      </c>
      <c r="F330" s="27" t="s">
        <v>21</v>
      </c>
      <c r="G330" s="27" t="s">
        <v>22</v>
      </c>
      <c r="H330" s="26" t="s">
        <v>194</v>
      </c>
      <c r="I330" s="28" t="s">
        <v>834</v>
      </c>
      <c r="J330" s="29">
        <v>426200</v>
      </c>
      <c r="K330" s="19">
        <v>220242</v>
      </c>
    </row>
    <row r="331" spans="1:11" x14ac:dyDescent="0.2">
      <c r="A331" s="18" t="s">
        <v>186</v>
      </c>
      <c r="B331" s="26" t="s">
        <v>187</v>
      </c>
      <c r="C331" s="26">
        <v>3</v>
      </c>
      <c r="D331" s="27" t="s">
        <v>188</v>
      </c>
      <c r="E331" s="27" t="s">
        <v>614</v>
      </c>
      <c r="F331" s="27" t="s">
        <v>21</v>
      </c>
      <c r="G331" s="27" t="s">
        <v>22</v>
      </c>
      <c r="H331" s="26" t="s">
        <v>614</v>
      </c>
      <c r="I331" s="28" t="s">
        <v>1149</v>
      </c>
      <c r="J331" s="29">
        <v>366503</v>
      </c>
      <c r="K331" s="19">
        <v>152950</v>
      </c>
    </row>
    <row r="332" spans="1:11" x14ac:dyDescent="0.2">
      <c r="A332" s="18" t="s">
        <v>186</v>
      </c>
      <c r="B332" s="26" t="s">
        <v>187</v>
      </c>
      <c r="C332" s="26">
        <v>3</v>
      </c>
      <c r="D332" s="27" t="s">
        <v>188</v>
      </c>
      <c r="E332" s="27" t="s">
        <v>195</v>
      </c>
      <c r="F332" s="27" t="s">
        <v>21</v>
      </c>
      <c r="G332" s="27" t="s">
        <v>22</v>
      </c>
      <c r="H332" s="26" t="s">
        <v>195</v>
      </c>
      <c r="I332" s="28" t="s">
        <v>196</v>
      </c>
      <c r="J332" s="29">
        <v>16281</v>
      </c>
      <c r="K332" s="19">
        <v>8150</v>
      </c>
    </row>
    <row r="333" spans="1:11" x14ac:dyDescent="0.2">
      <c r="A333" s="18" t="s">
        <v>186</v>
      </c>
      <c r="B333" s="26" t="s">
        <v>187</v>
      </c>
      <c r="C333" s="26">
        <v>3</v>
      </c>
      <c r="D333" s="27" t="s">
        <v>188</v>
      </c>
      <c r="E333" s="27" t="s">
        <v>835</v>
      </c>
      <c r="F333" s="27" t="s">
        <v>21</v>
      </c>
      <c r="G333" s="27" t="s">
        <v>22</v>
      </c>
      <c r="H333" s="26" t="s">
        <v>835</v>
      </c>
      <c r="I333" s="28" t="s">
        <v>836</v>
      </c>
      <c r="J333" s="29">
        <v>38110</v>
      </c>
      <c r="K333" s="19">
        <v>13057</v>
      </c>
    </row>
    <row r="334" spans="1:11" x14ac:dyDescent="0.2">
      <c r="A334" s="18" t="s">
        <v>186</v>
      </c>
      <c r="B334" s="26" t="s">
        <v>187</v>
      </c>
      <c r="C334" s="26">
        <v>3</v>
      </c>
      <c r="D334" s="27" t="s">
        <v>188</v>
      </c>
      <c r="E334" s="27" t="s">
        <v>1150</v>
      </c>
      <c r="F334" s="27" t="s">
        <v>21</v>
      </c>
      <c r="G334" s="27" t="s">
        <v>22</v>
      </c>
      <c r="H334" s="26" t="s">
        <v>1150</v>
      </c>
      <c r="I334" s="28" t="s">
        <v>1151</v>
      </c>
      <c r="J334" s="29">
        <v>153765</v>
      </c>
      <c r="K334" s="19">
        <v>15185</v>
      </c>
    </row>
    <row r="335" spans="1:11" x14ac:dyDescent="0.2">
      <c r="A335" s="18" t="s">
        <v>186</v>
      </c>
      <c r="B335" s="26" t="s">
        <v>187</v>
      </c>
      <c r="C335" s="26">
        <v>3</v>
      </c>
      <c r="D335" s="27" t="s">
        <v>188</v>
      </c>
      <c r="E335" s="27" t="s">
        <v>604</v>
      </c>
      <c r="F335" s="27" t="s">
        <v>21</v>
      </c>
      <c r="G335" s="27" t="s">
        <v>22</v>
      </c>
      <c r="H335" s="26" t="s">
        <v>604</v>
      </c>
      <c r="I335" s="28" t="s">
        <v>605</v>
      </c>
      <c r="J335" s="29">
        <v>166669</v>
      </c>
      <c r="K335" s="19">
        <v>29745</v>
      </c>
    </row>
    <row r="336" spans="1:11" x14ac:dyDescent="0.2">
      <c r="A336" s="18" t="s">
        <v>186</v>
      </c>
      <c r="B336" s="26" t="s">
        <v>187</v>
      </c>
      <c r="C336" s="26">
        <v>3</v>
      </c>
      <c r="D336" s="27" t="s">
        <v>188</v>
      </c>
      <c r="E336" s="27" t="s">
        <v>1152</v>
      </c>
      <c r="F336" s="27" t="s">
        <v>21</v>
      </c>
      <c r="G336" s="27" t="s">
        <v>22</v>
      </c>
      <c r="H336" s="26" t="s">
        <v>1152</v>
      </c>
      <c r="I336" s="28" t="s">
        <v>1153</v>
      </c>
      <c r="J336" s="29">
        <v>133866</v>
      </c>
      <c r="K336" s="19">
        <v>2344</v>
      </c>
    </row>
    <row r="337" spans="1:11" x14ac:dyDescent="0.2">
      <c r="A337" s="18" t="s">
        <v>186</v>
      </c>
      <c r="B337" s="26" t="s">
        <v>187</v>
      </c>
      <c r="C337" s="26">
        <v>3</v>
      </c>
      <c r="D337" s="27" t="s">
        <v>188</v>
      </c>
      <c r="E337" s="27" t="s">
        <v>1154</v>
      </c>
      <c r="F337" s="27" t="s">
        <v>21</v>
      </c>
      <c r="G337" s="27" t="s">
        <v>22</v>
      </c>
      <c r="H337" s="26" t="s">
        <v>1154</v>
      </c>
      <c r="I337" s="28" t="s">
        <v>1155</v>
      </c>
      <c r="J337" s="29">
        <v>30150</v>
      </c>
      <c r="K337" s="19">
        <v>3131</v>
      </c>
    </row>
    <row r="338" spans="1:11" x14ac:dyDescent="0.2">
      <c r="A338" s="18" t="s">
        <v>186</v>
      </c>
      <c r="B338" s="26" t="s">
        <v>187</v>
      </c>
      <c r="C338" s="26">
        <v>3</v>
      </c>
      <c r="D338" s="27" t="s">
        <v>188</v>
      </c>
      <c r="E338" s="27" t="s">
        <v>606</v>
      </c>
      <c r="F338" s="27" t="s">
        <v>21</v>
      </c>
      <c r="G338" s="27" t="s">
        <v>22</v>
      </c>
      <c r="H338" s="26" t="s">
        <v>606</v>
      </c>
      <c r="I338" s="28" t="s">
        <v>607</v>
      </c>
      <c r="J338" s="29">
        <v>116861</v>
      </c>
      <c r="K338" s="19">
        <v>70353</v>
      </c>
    </row>
    <row r="339" spans="1:11" x14ac:dyDescent="0.2">
      <c r="A339" s="18" t="s">
        <v>186</v>
      </c>
      <c r="B339" s="26" t="s">
        <v>187</v>
      </c>
      <c r="C339" s="26">
        <v>3</v>
      </c>
      <c r="D339" s="27" t="s">
        <v>188</v>
      </c>
      <c r="E339" s="27" t="s">
        <v>1156</v>
      </c>
      <c r="F339" s="27" t="s">
        <v>21</v>
      </c>
      <c r="G339" s="27" t="s">
        <v>22</v>
      </c>
      <c r="H339" s="26" t="s">
        <v>1156</v>
      </c>
      <c r="I339" s="28" t="s">
        <v>1157</v>
      </c>
      <c r="J339" s="29">
        <v>35456</v>
      </c>
      <c r="K339" s="19">
        <v>4190</v>
      </c>
    </row>
    <row r="340" spans="1:11" x14ac:dyDescent="0.2">
      <c r="A340" s="18" t="s">
        <v>186</v>
      </c>
      <c r="B340" s="26" t="s">
        <v>187</v>
      </c>
      <c r="C340" s="26">
        <v>3</v>
      </c>
      <c r="D340" s="27" t="s">
        <v>188</v>
      </c>
      <c r="E340" s="27" t="s">
        <v>343</v>
      </c>
      <c r="F340" s="27" t="s">
        <v>21</v>
      </c>
      <c r="G340" s="27" t="s">
        <v>22</v>
      </c>
      <c r="H340" s="26" t="s">
        <v>343</v>
      </c>
      <c r="I340" s="28" t="s">
        <v>344</v>
      </c>
      <c r="J340" s="29">
        <v>132419</v>
      </c>
      <c r="K340" s="19">
        <v>15167</v>
      </c>
    </row>
    <row r="341" spans="1:11" x14ac:dyDescent="0.2">
      <c r="A341" s="18" t="s">
        <v>186</v>
      </c>
      <c r="B341" s="26" t="s">
        <v>187</v>
      </c>
      <c r="C341" s="26">
        <v>3</v>
      </c>
      <c r="D341" s="27" t="s">
        <v>188</v>
      </c>
      <c r="E341" s="27" t="s">
        <v>837</v>
      </c>
      <c r="F341" s="27" t="s">
        <v>21</v>
      </c>
      <c r="G341" s="27" t="s">
        <v>22</v>
      </c>
      <c r="H341" s="26" t="s">
        <v>837</v>
      </c>
      <c r="I341" s="28" t="s">
        <v>838</v>
      </c>
      <c r="J341" s="29">
        <v>445858</v>
      </c>
      <c r="K341" s="19">
        <v>64579</v>
      </c>
    </row>
    <row r="342" spans="1:11" x14ac:dyDescent="0.2">
      <c r="A342" s="18" t="s">
        <v>186</v>
      </c>
      <c r="B342" s="26" t="s">
        <v>187</v>
      </c>
      <c r="C342" s="26">
        <v>3</v>
      </c>
      <c r="D342" s="27" t="s">
        <v>188</v>
      </c>
      <c r="E342" s="27" t="s">
        <v>608</v>
      </c>
      <c r="F342" s="27" t="s">
        <v>21</v>
      </c>
      <c r="G342" s="27" t="s">
        <v>22</v>
      </c>
      <c r="H342" s="26" t="s">
        <v>608</v>
      </c>
      <c r="I342" s="28" t="s">
        <v>609</v>
      </c>
      <c r="J342" s="29">
        <v>13145</v>
      </c>
      <c r="K342" s="19">
        <v>2794</v>
      </c>
    </row>
    <row r="343" spans="1:11" x14ac:dyDescent="0.2">
      <c r="A343" s="18" t="s">
        <v>186</v>
      </c>
      <c r="B343" s="26" t="s">
        <v>187</v>
      </c>
      <c r="C343" s="26">
        <v>3</v>
      </c>
      <c r="D343" s="27" t="s">
        <v>188</v>
      </c>
      <c r="E343" s="27" t="s">
        <v>1158</v>
      </c>
      <c r="F343" s="27" t="s">
        <v>21</v>
      </c>
      <c r="G343" s="27" t="s">
        <v>22</v>
      </c>
      <c r="H343" s="26" t="s">
        <v>1158</v>
      </c>
      <c r="I343" s="28" t="s">
        <v>1159</v>
      </c>
      <c r="J343" s="29">
        <v>230105</v>
      </c>
      <c r="K343" s="19">
        <v>10643</v>
      </c>
    </row>
    <row r="344" spans="1:11" x14ac:dyDescent="0.2">
      <c r="A344" s="18" t="s">
        <v>186</v>
      </c>
      <c r="B344" s="26" t="s">
        <v>187</v>
      </c>
      <c r="C344" s="26">
        <v>3</v>
      </c>
      <c r="D344" s="27" t="s">
        <v>188</v>
      </c>
      <c r="E344" s="27" t="s">
        <v>346</v>
      </c>
      <c r="F344" s="27" t="s">
        <v>21</v>
      </c>
      <c r="G344" s="27" t="s">
        <v>22</v>
      </c>
      <c r="H344" s="26" t="s">
        <v>346</v>
      </c>
      <c r="I344" s="28" t="s">
        <v>347</v>
      </c>
      <c r="J344" s="29">
        <v>338283</v>
      </c>
      <c r="K344" s="19">
        <v>96145</v>
      </c>
    </row>
    <row r="345" spans="1:11" x14ac:dyDescent="0.2">
      <c r="A345" s="18" t="s">
        <v>186</v>
      </c>
      <c r="B345" s="26" t="s">
        <v>187</v>
      </c>
      <c r="C345" s="26">
        <v>3</v>
      </c>
      <c r="D345" s="27" t="s">
        <v>188</v>
      </c>
      <c r="E345" s="27" t="s">
        <v>345</v>
      </c>
      <c r="F345" s="27" t="s">
        <v>348</v>
      </c>
      <c r="G345" s="27" t="s">
        <v>349</v>
      </c>
      <c r="H345" s="26" t="s">
        <v>350</v>
      </c>
      <c r="I345" s="28" t="s">
        <v>351</v>
      </c>
      <c r="J345" s="29">
        <v>19778</v>
      </c>
      <c r="K345" s="19">
        <v>731</v>
      </c>
    </row>
    <row r="346" spans="1:11" x14ac:dyDescent="0.2">
      <c r="A346" s="18" t="s">
        <v>186</v>
      </c>
      <c r="B346" s="26" t="s">
        <v>187</v>
      </c>
      <c r="C346" s="26">
        <v>3</v>
      </c>
      <c r="D346" s="27" t="s">
        <v>188</v>
      </c>
      <c r="E346" s="27" t="s">
        <v>194</v>
      </c>
      <c r="F346" s="27" t="s">
        <v>839</v>
      </c>
      <c r="G346" s="27" t="s">
        <v>840</v>
      </c>
      <c r="H346" s="26" t="s">
        <v>841</v>
      </c>
      <c r="I346" s="28" t="s">
        <v>842</v>
      </c>
      <c r="J346" s="29">
        <v>15075</v>
      </c>
      <c r="K346" s="19">
        <v>3344</v>
      </c>
    </row>
    <row r="347" spans="1:11" x14ac:dyDescent="0.2">
      <c r="A347" s="18" t="s">
        <v>186</v>
      </c>
      <c r="B347" s="26" t="s">
        <v>187</v>
      </c>
      <c r="C347" s="26">
        <v>3</v>
      </c>
      <c r="D347" s="27" t="s">
        <v>188</v>
      </c>
      <c r="E347" s="27" t="s">
        <v>614</v>
      </c>
      <c r="F347" s="27" t="s">
        <v>1160</v>
      </c>
      <c r="G347" s="27" t="s">
        <v>1161</v>
      </c>
      <c r="H347" s="26" t="s">
        <v>1162</v>
      </c>
      <c r="I347" s="28" t="s">
        <v>1163</v>
      </c>
      <c r="J347" s="29">
        <v>78391</v>
      </c>
      <c r="K347" s="19">
        <v>78056</v>
      </c>
    </row>
    <row r="348" spans="1:11" x14ac:dyDescent="0.2">
      <c r="A348" s="18" t="s">
        <v>186</v>
      </c>
      <c r="B348" s="26" t="s">
        <v>187</v>
      </c>
      <c r="C348" s="26">
        <v>3</v>
      </c>
      <c r="D348" s="27" t="s">
        <v>188</v>
      </c>
      <c r="E348" s="27" t="s">
        <v>189</v>
      </c>
      <c r="F348" s="27" t="s">
        <v>610</v>
      </c>
      <c r="G348" s="27" t="s">
        <v>611</v>
      </c>
      <c r="H348" s="26" t="s">
        <v>612</v>
      </c>
      <c r="I348" s="28" t="s">
        <v>613</v>
      </c>
      <c r="J348" s="29">
        <v>30632</v>
      </c>
      <c r="K348" s="19">
        <v>3683</v>
      </c>
    </row>
    <row r="349" spans="1:11" x14ac:dyDescent="0.2">
      <c r="A349" s="18" t="s">
        <v>186</v>
      </c>
      <c r="B349" s="26" t="s">
        <v>187</v>
      </c>
      <c r="C349" s="26">
        <v>3</v>
      </c>
      <c r="D349" s="27" t="s">
        <v>188</v>
      </c>
      <c r="E349" s="27" t="s">
        <v>189</v>
      </c>
      <c r="F349" s="27" t="s">
        <v>1164</v>
      </c>
      <c r="G349" s="27" t="s">
        <v>1165</v>
      </c>
      <c r="H349" s="26" t="s">
        <v>1166</v>
      </c>
      <c r="I349" s="28" t="s">
        <v>1167</v>
      </c>
      <c r="J349" s="29">
        <v>19417</v>
      </c>
      <c r="K349" s="19">
        <v>14812</v>
      </c>
    </row>
    <row r="350" spans="1:11" x14ac:dyDescent="0.2">
      <c r="A350" s="18" t="s">
        <v>186</v>
      </c>
      <c r="B350" s="26" t="s">
        <v>187</v>
      </c>
      <c r="C350" s="26">
        <v>3</v>
      </c>
      <c r="D350" s="27" t="s">
        <v>188</v>
      </c>
      <c r="E350" s="27" t="s">
        <v>189</v>
      </c>
      <c r="F350" s="27" t="s">
        <v>615</v>
      </c>
      <c r="G350" s="27" t="s">
        <v>616</v>
      </c>
      <c r="H350" s="26" t="s">
        <v>617</v>
      </c>
      <c r="I350" s="28" t="s">
        <v>618</v>
      </c>
      <c r="J350" s="29">
        <v>36542</v>
      </c>
      <c r="K350" s="19">
        <v>1300</v>
      </c>
    </row>
    <row r="351" spans="1:11" x14ac:dyDescent="0.2">
      <c r="A351" s="18" t="s">
        <v>186</v>
      </c>
      <c r="B351" s="26" t="s">
        <v>187</v>
      </c>
      <c r="C351" s="26">
        <v>3</v>
      </c>
      <c r="D351" s="27" t="s">
        <v>188</v>
      </c>
      <c r="E351" s="27" t="s">
        <v>189</v>
      </c>
      <c r="F351" s="27" t="s">
        <v>352</v>
      </c>
      <c r="G351" s="27" t="s">
        <v>353</v>
      </c>
      <c r="H351" s="26" t="s">
        <v>354</v>
      </c>
      <c r="I351" s="28" t="s">
        <v>355</v>
      </c>
      <c r="J351" s="29">
        <v>24602</v>
      </c>
      <c r="K351" s="19">
        <v>749</v>
      </c>
    </row>
    <row r="352" spans="1:11" x14ac:dyDescent="0.2">
      <c r="A352" s="18" t="s">
        <v>186</v>
      </c>
      <c r="B352" s="26" t="s">
        <v>187</v>
      </c>
      <c r="C352" s="26">
        <v>3</v>
      </c>
      <c r="D352" s="27" t="s">
        <v>188</v>
      </c>
      <c r="E352" s="27" t="s">
        <v>197</v>
      </c>
      <c r="F352" s="27" t="s">
        <v>198</v>
      </c>
      <c r="G352" s="27" t="s">
        <v>199</v>
      </c>
      <c r="H352" s="26" t="s">
        <v>200</v>
      </c>
      <c r="I352" s="28" t="s">
        <v>201</v>
      </c>
      <c r="J352" s="29">
        <v>18814</v>
      </c>
      <c r="K352" s="19">
        <v>4704</v>
      </c>
    </row>
    <row r="353" spans="1:11" x14ac:dyDescent="0.2">
      <c r="A353" s="18" t="s">
        <v>186</v>
      </c>
      <c r="B353" s="26" t="s">
        <v>187</v>
      </c>
      <c r="C353" s="26">
        <v>3</v>
      </c>
      <c r="D353" s="27" t="s">
        <v>188</v>
      </c>
      <c r="E353" s="27" t="s">
        <v>832</v>
      </c>
      <c r="F353" s="27" t="s">
        <v>1168</v>
      </c>
      <c r="G353" s="27" t="s">
        <v>1169</v>
      </c>
      <c r="H353" s="26" t="s">
        <v>1170</v>
      </c>
      <c r="I353" s="28" t="s">
        <v>1171</v>
      </c>
      <c r="J353" s="29">
        <v>19537</v>
      </c>
      <c r="K353" s="19">
        <v>15678</v>
      </c>
    </row>
    <row r="354" spans="1:11" x14ac:dyDescent="0.2">
      <c r="A354" s="18" t="s">
        <v>186</v>
      </c>
      <c r="B354" s="26" t="s">
        <v>187</v>
      </c>
      <c r="C354" s="26">
        <v>3</v>
      </c>
      <c r="D354" s="27" t="s">
        <v>188</v>
      </c>
      <c r="E354" s="27" t="s">
        <v>189</v>
      </c>
      <c r="F354" s="27" t="s">
        <v>619</v>
      </c>
      <c r="G354" s="27" t="s">
        <v>620</v>
      </c>
      <c r="H354" s="26" t="s">
        <v>621</v>
      </c>
      <c r="I354" s="28" t="s">
        <v>622</v>
      </c>
      <c r="J354" s="29">
        <v>42572</v>
      </c>
      <c r="K354" s="19">
        <v>1492</v>
      </c>
    </row>
    <row r="355" spans="1:11" x14ac:dyDescent="0.2">
      <c r="A355" s="18" t="s">
        <v>186</v>
      </c>
      <c r="B355" s="26" t="s">
        <v>187</v>
      </c>
      <c r="C355" s="26">
        <v>3</v>
      </c>
      <c r="D355" s="27" t="s">
        <v>188</v>
      </c>
      <c r="E355" s="27" t="s">
        <v>189</v>
      </c>
      <c r="F355" s="27" t="s">
        <v>623</v>
      </c>
      <c r="G355" s="27" t="s">
        <v>624</v>
      </c>
      <c r="H355" s="26" t="s">
        <v>625</v>
      </c>
      <c r="I355" s="28" t="s">
        <v>626</v>
      </c>
      <c r="J355" s="29">
        <v>33044</v>
      </c>
      <c r="K355" s="19">
        <v>1214</v>
      </c>
    </row>
    <row r="356" spans="1:11" x14ac:dyDescent="0.2">
      <c r="A356" s="18" t="s">
        <v>186</v>
      </c>
      <c r="B356" s="26" t="s">
        <v>187</v>
      </c>
      <c r="C356" s="26">
        <v>3</v>
      </c>
      <c r="D356" s="27" t="s">
        <v>188</v>
      </c>
      <c r="E356" s="27" t="s">
        <v>614</v>
      </c>
      <c r="F356" s="27" t="s">
        <v>627</v>
      </c>
      <c r="G356" s="27" t="s">
        <v>628</v>
      </c>
      <c r="H356" s="26" t="s">
        <v>629</v>
      </c>
      <c r="I356" s="28" t="s">
        <v>630</v>
      </c>
      <c r="J356" s="29">
        <v>33286</v>
      </c>
      <c r="K356" s="19">
        <v>9349</v>
      </c>
    </row>
    <row r="357" spans="1:11" x14ac:dyDescent="0.2">
      <c r="A357" s="18" t="s">
        <v>186</v>
      </c>
      <c r="B357" s="26" t="s">
        <v>187</v>
      </c>
      <c r="C357" s="26">
        <v>3</v>
      </c>
      <c r="D357" s="27" t="s">
        <v>188</v>
      </c>
      <c r="E357" s="27" t="s">
        <v>189</v>
      </c>
      <c r="F357" s="27" t="s">
        <v>1172</v>
      </c>
      <c r="G357" s="27" t="s">
        <v>1173</v>
      </c>
      <c r="H357" s="26" t="s">
        <v>1174</v>
      </c>
      <c r="I357" s="28" t="s">
        <v>1175</v>
      </c>
      <c r="J357" s="29">
        <v>26894</v>
      </c>
      <c r="K357" s="19">
        <v>20516</v>
      </c>
    </row>
    <row r="358" spans="1:11" x14ac:dyDescent="0.2">
      <c r="A358" s="18" t="s">
        <v>186</v>
      </c>
      <c r="B358" s="26" t="s">
        <v>187</v>
      </c>
      <c r="C358" s="26">
        <v>3</v>
      </c>
      <c r="D358" s="27" t="s">
        <v>188</v>
      </c>
      <c r="E358" s="27" t="s">
        <v>194</v>
      </c>
      <c r="F358" s="27" t="s">
        <v>631</v>
      </c>
      <c r="G358" s="27" t="s">
        <v>632</v>
      </c>
      <c r="H358" s="26" t="s">
        <v>633</v>
      </c>
      <c r="I358" s="28" t="s">
        <v>634</v>
      </c>
      <c r="J358" s="29">
        <v>14593</v>
      </c>
      <c r="K358" s="19">
        <v>2062</v>
      </c>
    </row>
    <row r="359" spans="1:11" x14ac:dyDescent="0.2">
      <c r="A359" s="18" t="s">
        <v>186</v>
      </c>
      <c r="B359" s="26" t="s">
        <v>187</v>
      </c>
      <c r="C359" s="26">
        <v>3</v>
      </c>
      <c r="D359" s="27" t="s">
        <v>188</v>
      </c>
      <c r="E359" s="27" t="s">
        <v>194</v>
      </c>
      <c r="F359" s="27" t="s">
        <v>843</v>
      </c>
      <c r="G359" s="27" t="s">
        <v>844</v>
      </c>
      <c r="H359" s="26" t="s">
        <v>845</v>
      </c>
      <c r="I359" s="28" t="s">
        <v>846</v>
      </c>
      <c r="J359" s="29">
        <v>12904</v>
      </c>
      <c r="K359" s="19">
        <v>2641</v>
      </c>
    </row>
    <row r="360" spans="1:11" x14ac:dyDescent="0.2">
      <c r="A360" s="18" t="s">
        <v>186</v>
      </c>
      <c r="B360" s="26" t="s">
        <v>187</v>
      </c>
      <c r="C360" s="26">
        <v>3</v>
      </c>
      <c r="D360" s="27" t="s">
        <v>188</v>
      </c>
      <c r="E360" s="27" t="s">
        <v>189</v>
      </c>
      <c r="F360" s="27" t="s">
        <v>635</v>
      </c>
      <c r="G360" s="27" t="s">
        <v>636</v>
      </c>
      <c r="H360" s="26" t="s">
        <v>637</v>
      </c>
      <c r="I360" s="28" t="s">
        <v>638</v>
      </c>
      <c r="J360" s="29">
        <v>46552</v>
      </c>
      <c r="K360" s="19">
        <v>1647</v>
      </c>
    </row>
    <row r="361" spans="1:11" x14ac:dyDescent="0.2">
      <c r="A361" s="18" t="s">
        <v>186</v>
      </c>
      <c r="B361" s="26" t="s">
        <v>187</v>
      </c>
      <c r="C361" s="26">
        <v>3</v>
      </c>
      <c r="D361" s="27" t="s">
        <v>188</v>
      </c>
      <c r="E361" s="27" t="s">
        <v>189</v>
      </c>
      <c r="F361" s="27" t="s">
        <v>639</v>
      </c>
      <c r="G361" s="27" t="s">
        <v>640</v>
      </c>
      <c r="H361" s="26" t="s">
        <v>641</v>
      </c>
      <c r="I361" s="28" t="s">
        <v>642</v>
      </c>
      <c r="J361" s="29">
        <v>42692</v>
      </c>
      <c r="K361" s="19">
        <v>1364</v>
      </c>
    </row>
    <row r="362" spans="1:11" x14ac:dyDescent="0.2">
      <c r="A362" s="18" t="s">
        <v>202</v>
      </c>
      <c r="B362" s="26" t="s">
        <v>203</v>
      </c>
      <c r="C362" s="26">
        <v>1</v>
      </c>
      <c r="D362" s="27" t="s">
        <v>204</v>
      </c>
      <c r="E362" s="27" t="s">
        <v>356</v>
      </c>
      <c r="F362" s="27" t="s">
        <v>21</v>
      </c>
      <c r="G362" s="27" t="s">
        <v>22</v>
      </c>
      <c r="H362" s="26" t="s">
        <v>356</v>
      </c>
      <c r="I362" s="28" t="s">
        <v>1176</v>
      </c>
      <c r="J362" s="29">
        <v>920419</v>
      </c>
      <c r="K362" s="19">
        <v>337213</v>
      </c>
    </row>
    <row r="363" spans="1:11" x14ac:dyDescent="0.2">
      <c r="A363" s="18" t="s">
        <v>202</v>
      </c>
      <c r="B363" s="26" t="s">
        <v>203</v>
      </c>
      <c r="C363" s="26">
        <v>1</v>
      </c>
      <c r="D363" s="27" t="s">
        <v>204</v>
      </c>
      <c r="E363" s="27" t="s">
        <v>847</v>
      </c>
      <c r="F363" s="27" t="s">
        <v>21</v>
      </c>
      <c r="G363" s="27" t="s">
        <v>22</v>
      </c>
      <c r="H363" s="26" t="s">
        <v>847</v>
      </c>
      <c r="I363" s="28" t="s">
        <v>848</v>
      </c>
      <c r="J363" s="29">
        <v>23155</v>
      </c>
      <c r="K363" s="19">
        <v>9937</v>
      </c>
    </row>
    <row r="364" spans="1:11" x14ac:dyDescent="0.2">
      <c r="A364" s="18" t="s">
        <v>202</v>
      </c>
      <c r="B364" s="26" t="s">
        <v>203</v>
      </c>
      <c r="C364" s="26">
        <v>1</v>
      </c>
      <c r="D364" s="27" t="s">
        <v>204</v>
      </c>
      <c r="E364" s="27" t="s">
        <v>643</v>
      </c>
      <c r="F364" s="27" t="s">
        <v>644</v>
      </c>
      <c r="G364" s="27" t="s">
        <v>645</v>
      </c>
      <c r="H364" s="26" t="s">
        <v>646</v>
      </c>
      <c r="I364" s="28" t="s">
        <v>647</v>
      </c>
      <c r="J364" s="29">
        <v>13025</v>
      </c>
      <c r="K364" s="19">
        <v>3256</v>
      </c>
    </row>
    <row r="365" spans="1:11" x14ac:dyDescent="0.2">
      <c r="A365" s="18" t="s">
        <v>849</v>
      </c>
      <c r="B365" s="26" t="s">
        <v>850</v>
      </c>
      <c r="C365" s="26">
        <v>1</v>
      </c>
      <c r="D365" s="27" t="s">
        <v>851</v>
      </c>
      <c r="E365" s="27" t="s">
        <v>852</v>
      </c>
      <c r="F365" s="27" t="s">
        <v>21</v>
      </c>
      <c r="G365" s="27" t="s">
        <v>22</v>
      </c>
      <c r="H365" s="26" t="s">
        <v>852</v>
      </c>
      <c r="I365" s="28" t="s">
        <v>853</v>
      </c>
      <c r="J365" s="29">
        <v>11818</v>
      </c>
      <c r="K365" s="19">
        <v>3136</v>
      </c>
    </row>
    <row r="366" spans="1:11" x14ac:dyDescent="0.2">
      <c r="A366" s="18" t="s">
        <v>849</v>
      </c>
      <c r="B366" s="26" t="s">
        <v>850</v>
      </c>
      <c r="C366" s="26">
        <v>1</v>
      </c>
      <c r="D366" s="27" t="s">
        <v>851</v>
      </c>
      <c r="E366" s="27" t="s">
        <v>1177</v>
      </c>
      <c r="F366" s="27" t="s">
        <v>21</v>
      </c>
      <c r="G366" s="27" t="s">
        <v>22</v>
      </c>
      <c r="H366" s="26" t="s">
        <v>1177</v>
      </c>
      <c r="I366" s="28" t="s">
        <v>1178</v>
      </c>
      <c r="J366" s="29">
        <v>29065</v>
      </c>
      <c r="K366" s="19">
        <v>12984</v>
      </c>
    </row>
    <row r="367" spans="1:11" x14ac:dyDescent="0.2">
      <c r="A367" s="18" t="s">
        <v>205</v>
      </c>
      <c r="B367" s="26" t="s">
        <v>206</v>
      </c>
      <c r="C367" s="26">
        <v>3</v>
      </c>
      <c r="D367" s="27" t="s">
        <v>207</v>
      </c>
      <c r="E367" s="27" t="s">
        <v>1179</v>
      </c>
      <c r="F367" s="27" t="s">
        <v>21</v>
      </c>
      <c r="G367" s="27" t="s">
        <v>22</v>
      </c>
      <c r="H367" s="26" t="s">
        <v>1179</v>
      </c>
      <c r="I367" s="28" t="s">
        <v>1180</v>
      </c>
      <c r="J367" s="29">
        <v>75978</v>
      </c>
      <c r="K367" s="19">
        <v>24107</v>
      </c>
    </row>
    <row r="368" spans="1:11" x14ac:dyDescent="0.2">
      <c r="A368" s="18" t="s">
        <v>205</v>
      </c>
      <c r="B368" s="26" t="s">
        <v>206</v>
      </c>
      <c r="C368" s="26">
        <v>3</v>
      </c>
      <c r="D368" s="27" t="s">
        <v>207</v>
      </c>
      <c r="E368" s="27" t="s">
        <v>648</v>
      </c>
      <c r="F368" s="27" t="s">
        <v>21</v>
      </c>
      <c r="G368" s="27" t="s">
        <v>22</v>
      </c>
      <c r="H368" s="26" t="s">
        <v>648</v>
      </c>
      <c r="I368" s="28" t="s">
        <v>649</v>
      </c>
      <c r="J368" s="29">
        <v>329720</v>
      </c>
      <c r="K368" s="19">
        <v>78758</v>
      </c>
    </row>
    <row r="369" spans="1:11" x14ac:dyDescent="0.2">
      <c r="A369" s="18" t="s">
        <v>205</v>
      </c>
      <c r="B369" s="26" t="s">
        <v>206</v>
      </c>
      <c r="C369" s="26">
        <v>3</v>
      </c>
      <c r="D369" s="27" t="s">
        <v>207</v>
      </c>
      <c r="E369" s="27" t="s">
        <v>648</v>
      </c>
      <c r="F369" s="27" t="s">
        <v>1181</v>
      </c>
      <c r="G369" s="27" t="s">
        <v>1182</v>
      </c>
      <c r="H369" s="26" t="s">
        <v>1183</v>
      </c>
      <c r="I369" s="28" t="s">
        <v>1184</v>
      </c>
      <c r="J369" s="29">
        <v>17729</v>
      </c>
      <c r="K369" s="19">
        <v>4432</v>
      </c>
    </row>
    <row r="370" spans="1:11" x14ac:dyDescent="0.2">
      <c r="A370" s="18" t="s">
        <v>205</v>
      </c>
      <c r="B370" s="26" t="s">
        <v>206</v>
      </c>
      <c r="C370" s="26">
        <v>3</v>
      </c>
      <c r="D370" s="27" t="s">
        <v>207</v>
      </c>
      <c r="E370" s="27" t="s">
        <v>648</v>
      </c>
      <c r="F370" s="27" t="s">
        <v>650</v>
      </c>
      <c r="G370" s="27" t="s">
        <v>651</v>
      </c>
      <c r="H370" s="26" t="s">
        <v>652</v>
      </c>
      <c r="I370" s="28" t="s">
        <v>653</v>
      </c>
      <c r="J370" s="29">
        <v>14231</v>
      </c>
      <c r="K370" s="19">
        <v>183</v>
      </c>
    </row>
    <row r="371" spans="1:11" x14ac:dyDescent="0.2">
      <c r="A371" s="18" t="s">
        <v>208</v>
      </c>
      <c r="B371" s="26" t="s">
        <v>209</v>
      </c>
      <c r="C371" s="26">
        <v>6</v>
      </c>
      <c r="D371" s="27" t="s">
        <v>210</v>
      </c>
      <c r="E371" s="27" t="s">
        <v>1185</v>
      </c>
      <c r="F371" s="27" t="s">
        <v>21</v>
      </c>
      <c r="G371" s="27" t="s">
        <v>22</v>
      </c>
      <c r="H371" s="26" t="s">
        <v>1185</v>
      </c>
      <c r="I371" s="28" t="s">
        <v>1186</v>
      </c>
      <c r="J371" s="29">
        <v>68500</v>
      </c>
      <c r="K371" s="19">
        <v>6341</v>
      </c>
    </row>
    <row r="372" spans="1:11" x14ac:dyDescent="0.2">
      <c r="A372" s="18" t="s">
        <v>208</v>
      </c>
      <c r="B372" s="26" t="s">
        <v>209</v>
      </c>
      <c r="C372" s="26">
        <v>6</v>
      </c>
      <c r="D372" s="27" t="s">
        <v>210</v>
      </c>
      <c r="E372" s="27" t="s">
        <v>854</v>
      </c>
      <c r="F372" s="27" t="s">
        <v>21</v>
      </c>
      <c r="G372" s="27" t="s">
        <v>22</v>
      </c>
      <c r="H372" s="26" t="s">
        <v>854</v>
      </c>
      <c r="I372" s="28" t="s">
        <v>855</v>
      </c>
      <c r="J372" s="29">
        <v>44622</v>
      </c>
      <c r="K372" s="19">
        <v>15526</v>
      </c>
    </row>
    <row r="373" spans="1:11" x14ac:dyDescent="0.2">
      <c r="A373" s="18" t="s">
        <v>208</v>
      </c>
      <c r="B373" s="26" t="s">
        <v>209</v>
      </c>
      <c r="C373" s="26">
        <v>6</v>
      </c>
      <c r="D373" s="27" t="s">
        <v>210</v>
      </c>
      <c r="E373" s="27" t="s">
        <v>856</v>
      </c>
      <c r="F373" s="27" t="s">
        <v>21</v>
      </c>
      <c r="G373" s="27" t="s">
        <v>22</v>
      </c>
      <c r="H373" s="26" t="s">
        <v>856</v>
      </c>
      <c r="I373" s="28" t="s">
        <v>857</v>
      </c>
      <c r="J373" s="29">
        <v>52582</v>
      </c>
      <c r="K373" s="19">
        <v>12475</v>
      </c>
    </row>
    <row r="374" spans="1:11" x14ac:dyDescent="0.2">
      <c r="A374" s="18" t="s">
        <v>208</v>
      </c>
      <c r="B374" s="26" t="s">
        <v>209</v>
      </c>
      <c r="C374" s="26">
        <v>6</v>
      </c>
      <c r="D374" s="27" t="s">
        <v>210</v>
      </c>
      <c r="E374" s="27" t="s">
        <v>654</v>
      </c>
      <c r="F374" s="27" t="s">
        <v>21</v>
      </c>
      <c r="G374" s="27" t="s">
        <v>22</v>
      </c>
      <c r="H374" s="26" t="s">
        <v>654</v>
      </c>
      <c r="I374" s="28" t="s">
        <v>655</v>
      </c>
      <c r="J374" s="29">
        <v>56200</v>
      </c>
      <c r="K374" s="19">
        <v>9284</v>
      </c>
    </row>
    <row r="375" spans="1:11" x14ac:dyDescent="0.2">
      <c r="A375" s="18" t="s">
        <v>208</v>
      </c>
      <c r="B375" s="26" t="s">
        <v>209</v>
      </c>
      <c r="C375" s="26">
        <v>6</v>
      </c>
      <c r="D375" s="27" t="s">
        <v>210</v>
      </c>
      <c r="E375" s="27" t="s">
        <v>1187</v>
      </c>
      <c r="F375" s="27" t="s">
        <v>21</v>
      </c>
      <c r="G375" s="27" t="s">
        <v>22</v>
      </c>
      <c r="H375" s="26" t="s">
        <v>1187</v>
      </c>
      <c r="I375" s="28" t="s">
        <v>1188</v>
      </c>
      <c r="J375" s="29">
        <v>35215</v>
      </c>
      <c r="K375" s="19">
        <v>35215</v>
      </c>
    </row>
    <row r="376" spans="1:11" x14ac:dyDescent="0.2">
      <c r="A376" s="18" t="s">
        <v>208</v>
      </c>
      <c r="B376" s="26" t="s">
        <v>209</v>
      </c>
      <c r="C376" s="26">
        <v>6</v>
      </c>
      <c r="D376" s="27" t="s">
        <v>210</v>
      </c>
      <c r="E376" s="27" t="s">
        <v>1189</v>
      </c>
      <c r="F376" s="27" t="s">
        <v>21</v>
      </c>
      <c r="G376" s="27" t="s">
        <v>22</v>
      </c>
      <c r="H376" s="26" t="s">
        <v>1189</v>
      </c>
      <c r="I376" s="28" t="s">
        <v>1190</v>
      </c>
      <c r="J376" s="29">
        <v>94792</v>
      </c>
      <c r="K376" s="19">
        <v>8286</v>
      </c>
    </row>
    <row r="377" spans="1:11" x14ac:dyDescent="0.2">
      <c r="A377" s="18" t="s">
        <v>208</v>
      </c>
      <c r="B377" s="26" t="s">
        <v>209</v>
      </c>
      <c r="C377" s="26">
        <v>6</v>
      </c>
      <c r="D377" s="27" t="s">
        <v>210</v>
      </c>
      <c r="E377" s="27" t="s">
        <v>1191</v>
      </c>
      <c r="F377" s="27" t="s">
        <v>21</v>
      </c>
      <c r="G377" s="27" t="s">
        <v>22</v>
      </c>
      <c r="H377" s="26" t="s">
        <v>1191</v>
      </c>
      <c r="I377" s="28" t="s">
        <v>1192</v>
      </c>
      <c r="J377" s="29">
        <v>34612</v>
      </c>
      <c r="K377" s="19">
        <v>444</v>
      </c>
    </row>
    <row r="378" spans="1:11" x14ac:dyDescent="0.2">
      <c r="A378" s="18" t="s">
        <v>211</v>
      </c>
      <c r="B378" s="26" t="s">
        <v>212</v>
      </c>
      <c r="C378" s="26">
        <v>35</v>
      </c>
      <c r="D378" s="27" t="s">
        <v>213</v>
      </c>
      <c r="E378" s="27" t="s">
        <v>858</v>
      </c>
      <c r="F378" s="27" t="s">
        <v>21</v>
      </c>
      <c r="G378" s="27" t="s">
        <v>22</v>
      </c>
      <c r="H378" s="26" t="s">
        <v>858</v>
      </c>
      <c r="I378" s="28" t="s">
        <v>859</v>
      </c>
      <c r="J378" s="29">
        <v>21105</v>
      </c>
      <c r="K378" s="19">
        <v>272</v>
      </c>
    </row>
    <row r="379" spans="1:11" x14ac:dyDescent="0.2">
      <c r="A379" s="18" t="s">
        <v>211</v>
      </c>
      <c r="B379" s="26" t="s">
        <v>212</v>
      </c>
      <c r="C379" s="26">
        <v>35</v>
      </c>
      <c r="D379" s="27" t="s">
        <v>213</v>
      </c>
      <c r="E379" s="27" t="s">
        <v>214</v>
      </c>
      <c r="F379" s="27" t="s">
        <v>21</v>
      </c>
      <c r="G379" s="27" t="s">
        <v>22</v>
      </c>
      <c r="H379" s="26" t="s">
        <v>214</v>
      </c>
      <c r="I379" s="28" t="s">
        <v>215</v>
      </c>
      <c r="J379" s="29">
        <v>494098</v>
      </c>
      <c r="K379" s="19">
        <v>164473</v>
      </c>
    </row>
    <row r="380" spans="1:11" x14ac:dyDescent="0.2">
      <c r="A380" s="18" t="s">
        <v>211</v>
      </c>
      <c r="B380" s="26" t="s">
        <v>212</v>
      </c>
      <c r="C380" s="26">
        <v>35</v>
      </c>
      <c r="D380" s="27" t="s">
        <v>213</v>
      </c>
      <c r="E380" s="27" t="s">
        <v>656</v>
      </c>
      <c r="F380" s="27" t="s">
        <v>21</v>
      </c>
      <c r="G380" s="27" t="s">
        <v>22</v>
      </c>
      <c r="H380" s="26" t="s">
        <v>656</v>
      </c>
      <c r="I380" s="28" t="s">
        <v>657</v>
      </c>
      <c r="J380" s="29">
        <v>30994</v>
      </c>
      <c r="K380" s="19">
        <v>10234</v>
      </c>
    </row>
    <row r="381" spans="1:11" x14ac:dyDescent="0.2">
      <c r="A381" s="18" t="s">
        <v>211</v>
      </c>
      <c r="B381" s="26" t="s">
        <v>212</v>
      </c>
      <c r="C381" s="26">
        <v>35</v>
      </c>
      <c r="D381" s="27" t="s">
        <v>213</v>
      </c>
      <c r="E381" s="27" t="s">
        <v>216</v>
      </c>
      <c r="F381" s="27" t="s">
        <v>21</v>
      </c>
      <c r="G381" s="27" t="s">
        <v>22</v>
      </c>
      <c r="H381" s="26" t="s">
        <v>216</v>
      </c>
      <c r="I381" s="28" t="s">
        <v>217</v>
      </c>
      <c r="J381" s="29">
        <v>27859</v>
      </c>
      <c r="K381" s="19">
        <v>3696</v>
      </c>
    </row>
    <row r="382" spans="1:11" x14ac:dyDescent="0.2">
      <c r="A382" s="18" t="s">
        <v>211</v>
      </c>
      <c r="B382" s="26" t="s">
        <v>212</v>
      </c>
      <c r="C382" s="26">
        <v>35</v>
      </c>
      <c r="D382" s="27" t="s">
        <v>213</v>
      </c>
      <c r="E382" s="27" t="s">
        <v>1193</v>
      </c>
      <c r="F382" s="27" t="s">
        <v>21</v>
      </c>
      <c r="G382" s="27" t="s">
        <v>22</v>
      </c>
      <c r="H382" s="26" t="s">
        <v>1193</v>
      </c>
      <c r="I382" s="28" t="s">
        <v>1194</v>
      </c>
      <c r="J382" s="29">
        <v>90209</v>
      </c>
      <c r="K382" s="19">
        <v>22791</v>
      </c>
    </row>
    <row r="383" spans="1:11" x14ac:dyDescent="0.2">
      <c r="A383" s="18" t="s">
        <v>211</v>
      </c>
      <c r="B383" s="26" t="s">
        <v>212</v>
      </c>
      <c r="C383" s="26">
        <v>35</v>
      </c>
      <c r="D383" s="27" t="s">
        <v>213</v>
      </c>
      <c r="E383" s="27" t="s">
        <v>218</v>
      </c>
      <c r="F383" s="27" t="s">
        <v>21</v>
      </c>
      <c r="G383" s="27" t="s">
        <v>22</v>
      </c>
      <c r="H383" s="26" t="s">
        <v>218</v>
      </c>
      <c r="I383" s="28" t="s">
        <v>219</v>
      </c>
      <c r="J383" s="29">
        <v>43537</v>
      </c>
      <c r="K383" s="19">
        <v>7727</v>
      </c>
    </row>
    <row r="384" spans="1:11" x14ac:dyDescent="0.2">
      <c r="A384" s="18" t="s">
        <v>211</v>
      </c>
      <c r="B384" s="26" t="s">
        <v>212</v>
      </c>
      <c r="C384" s="26">
        <v>35</v>
      </c>
      <c r="D384" s="27" t="s">
        <v>213</v>
      </c>
      <c r="E384" s="27" t="s">
        <v>220</v>
      </c>
      <c r="F384" s="27" t="s">
        <v>21</v>
      </c>
      <c r="G384" s="27" t="s">
        <v>22</v>
      </c>
      <c r="H384" s="26" t="s">
        <v>220</v>
      </c>
      <c r="I384" s="28" t="s">
        <v>221</v>
      </c>
      <c r="J384" s="29">
        <v>256516</v>
      </c>
      <c r="K384" s="19">
        <v>39179</v>
      </c>
    </row>
    <row r="385" spans="1:11" x14ac:dyDescent="0.2">
      <c r="A385" s="18" t="s">
        <v>211</v>
      </c>
      <c r="B385" s="26" t="s">
        <v>212</v>
      </c>
      <c r="C385" s="26">
        <v>35</v>
      </c>
      <c r="D385" s="27" t="s">
        <v>213</v>
      </c>
      <c r="E385" s="27" t="s">
        <v>658</v>
      </c>
      <c r="F385" s="27" t="s">
        <v>21</v>
      </c>
      <c r="G385" s="27" t="s">
        <v>22</v>
      </c>
      <c r="H385" s="26" t="s">
        <v>658</v>
      </c>
      <c r="I385" s="28" t="s">
        <v>659</v>
      </c>
      <c r="J385" s="29">
        <v>98168</v>
      </c>
      <c r="K385" s="19">
        <v>6153</v>
      </c>
    </row>
    <row r="386" spans="1:11" x14ac:dyDescent="0.2">
      <c r="A386" s="18" t="s">
        <v>211</v>
      </c>
      <c r="B386" s="26" t="s">
        <v>212</v>
      </c>
      <c r="C386" s="26">
        <v>35</v>
      </c>
      <c r="D386" s="27" t="s">
        <v>213</v>
      </c>
      <c r="E386" s="27" t="s">
        <v>660</v>
      </c>
      <c r="F386" s="27" t="s">
        <v>21</v>
      </c>
      <c r="G386" s="27" t="s">
        <v>22</v>
      </c>
      <c r="H386" s="26" t="s">
        <v>660</v>
      </c>
      <c r="I386" s="28" t="s">
        <v>661</v>
      </c>
      <c r="J386" s="29">
        <v>148579</v>
      </c>
      <c r="K386" s="19">
        <v>33159</v>
      </c>
    </row>
    <row r="387" spans="1:11" x14ac:dyDescent="0.2">
      <c r="A387" s="18" t="s">
        <v>211</v>
      </c>
      <c r="B387" s="26" t="s">
        <v>212</v>
      </c>
      <c r="C387" s="26">
        <v>35</v>
      </c>
      <c r="D387" s="27" t="s">
        <v>213</v>
      </c>
      <c r="E387" s="27" t="s">
        <v>357</v>
      </c>
      <c r="F387" s="27" t="s">
        <v>21</v>
      </c>
      <c r="G387" s="27" t="s">
        <v>22</v>
      </c>
      <c r="H387" s="26" t="s">
        <v>357</v>
      </c>
      <c r="I387" s="28" t="s">
        <v>358</v>
      </c>
      <c r="J387" s="29">
        <v>113123</v>
      </c>
      <c r="K387" s="19">
        <v>27751</v>
      </c>
    </row>
    <row r="388" spans="1:11" x14ac:dyDescent="0.2">
      <c r="A388" s="18" t="s">
        <v>211</v>
      </c>
      <c r="B388" s="26" t="s">
        <v>212</v>
      </c>
      <c r="C388" s="26">
        <v>35</v>
      </c>
      <c r="D388" s="27" t="s">
        <v>213</v>
      </c>
      <c r="E388" s="27" t="s">
        <v>860</v>
      </c>
      <c r="F388" s="27" t="s">
        <v>21</v>
      </c>
      <c r="G388" s="27" t="s">
        <v>22</v>
      </c>
      <c r="H388" s="26" t="s">
        <v>860</v>
      </c>
      <c r="I388" s="28" t="s">
        <v>861</v>
      </c>
      <c r="J388" s="29">
        <v>49808</v>
      </c>
      <c r="K388" s="19">
        <v>7287</v>
      </c>
    </row>
    <row r="389" spans="1:11" x14ac:dyDescent="0.2">
      <c r="A389" s="18" t="s">
        <v>211</v>
      </c>
      <c r="B389" s="26" t="s">
        <v>212</v>
      </c>
      <c r="C389" s="26">
        <v>35</v>
      </c>
      <c r="D389" s="27" t="s">
        <v>213</v>
      </c>
      <c r="E389" s="27" t="s">
        <v>359</v>
      </c>
      <c r="F389" s="27" t="s">
        <v>21</v>
      </c>
      <c r="G389" s="27" t="s">
        <v>22</v>
      </c>
      <c r="H389" s="26" t="s">
        <v>359</v>
      </c>
      <c r="I389" s="28" t="s">
        <v>360</v>
      </c>
      <c r="J389" s="29">
        <v>144599</v>
      </c>
      <c r="K389" s="19">
        <v>14230</v>
      </c>
    </row>
    <row r="390" spans="1:11" x14ac:dyDescent="0.2">
      <c r="A390" s="18" t="s">
        <v>211</v>
      </c>
      <c r="B390" s="26" t="s">
        <v>212</v>
      </c>
      <c r="C390" s="26">
        <v>35</v>
      </c>
      <c r="D390" s="27" t="s">
        <v>213</v>
      </c>
      <c r="E390" s="27" t="s">
        <v>1195</v>
      </c>
      <c r="F390" s="27" t="s">
        <v>21</v>
      </c>
      <c r="G390" s="27" t="s">
        <v>22</v>
      </c>
      <c r="H390" s="26" t="s">
        <v>1195</v>
      </c>
      <c r="I390" s="28" t="s">
        <v>1196</v>
      </c>
      <c r="J390" s="29">
        <v>72239</v>
      </c>
      <c r="K390" s="19">
        <v>19762</v>
      </c>
    </row>
    <row r="391" spans="1:11" x14ac:dyDescent="0.2">
      <c r="A391" s="18" t="s">
        <v>211</v>
      </c>
      <c r="B391" s="26" t="s">
        <v>212</v>
      </c>
      <c r="C391" s="26">
        <v>35</v>
      </c>
      <c r="D391" s="27" t="s">
        <v>213</v>
      </c>
      <c r="E391" s="27" t="s">
        <v>222</v>
      </c>
      <c r="F391" s="27" t="s">
        <v>21</v>
      </c>
      <c r="G391" s="27" t="s">
        <v>22</v>
      </c>
      <c r="H391" s="26" t="s">
        <v>222</v>
      </c>
      <c r="I391" s="28" t="s">
        <v>223</v>
      </c>
      <c r="J391" s="29">
        <v>57888</v>
      </c>
      <c r="K391" s="19">
        <v>11442</v>
      </c>
    </row>
    <row r="392" spans="1:11" x14ac:dyDescent="0.2">
      <c r="A392" s="18" t="s">
        <v>211</v>
      </c>
      <c r="B392" s="26" t="s">
        <v>212</v>
      </c>
      <c r="C392" s="26">
        <v>35</v>
      </c>
      <c r="D392" s="27" t="s">
        <v>213</v>
      </c>
      <c r="E392" s="27" t="s">
        <v>1197</v>
      </c>
      <c r="F392" s="27" t="s">
        <v>21</v>
      </c>
      <c r="G392" s="27" t="s">
        <v>22</v>
      </c>
      <c r="H392" s="26" t="s">
        <v>1197</v>
      </c>
      <c r="I392" s="28" t="s">
        <v>1198</v>
      </c>
      <c r="J392" s="29">
        <v>420773</v>
      </c>
      <c r="K392" s="19">
        <v>72089</v>
      </c>
    </row>
    <row r="393" spans="1:11" x14ac:dyDescent="0.2">
      <c r="A393" s="18" t="s">
        <v>245</v>
      </c>
      <c r="B393" s="26" t="s">
        <v>361</v>
      </c>
      <c r="C393" s="26">
        <v>21</v>
      </c>
      <c r="D393" s="27" t="s">
        <v>244</v>
      </c>
      <c r="E393" s="27" t="s">
        <v>1199</v>
      </c>
      <c r="F393" s="27" t="s">
        <v>21</v>
      </c>
      <c r="G393" s="27" t="s">
        <v>22</v>
      </c>
      <c r="H393" s="26" t="s">
        <v>1199</v>
      </c>
      <c r="I393" s="28" t="s">
        <v>1200</v>
      </c>
      <c r="J393" s="29">
        <v>33165</v>
      </c>
      <c r="K393" s="19">
        <v>5390</v>
      </c>
    </row>
    <row r="394" spans="1:11" x14ac:dyDescent="0.2">
      <c r="A394" s="18" t="s">
        <v>245</v>
      </c>
      <c r="B394" s="26" t="s">
        <v>361</v>
      </c>
      <c r="C394" s="26">
        <v>21</v>
      </c>
      <c r="D394" s="27" t="s">
        <v>244</v>
      </c>
      <c r="E394" s="27" t="s">
        <v>662</v>
      </c>
      <c r="F394" s="27" t="s">
        <v>663</v>
      </c>
      <c r="G394" s="27" t="s">
        <v>664</v>
      </c>
      <c r="H394" s="26" t="s">
        <v>665</v>
      </c>
      <c r="I394" s="28" t="s">
        <v>666</v>
      </c>
      <c r="J394" s="29">
        <v>15196</v>
      </c>
      <c r="K394" s="19">
        <v>3799</v>
      </c>
    </row>
    <row r="395" spans="1:11" x14ac:dyDescent="0.2">
      <c r="A395" s="18" t="s">
        <v>224</v>
      </c>
      <c r="B395" s="26" t="s">
        <v>225</v>
      </c>
      <c r="C395" s="26">
        <v>1</v>
      </c>
      <c r="D395" s="27" t="s">
        <v>226</v>
      </c>
      <c r="E395" s="27" t="s">
        <v>862</v>
      </c>
      <c r="F395" s="27" t="s">
        <v>21</v>
      </c>
      <c r="G395" s="27" t="s">
        <v>22</v>
      </c>
      <c r="H395" s="26" t="s">
        <v>862</v>
      </c>
      <c r="I395" s="28" t="s">
        <v>863</v>
      </c>
      <c r="J395" s="29">
        <v>37627</v>
      </c>
      <c r="K395" s="19">
        <v>12073</v>
      </c>
    </row>
    <row r="396" spans="1:11" x14ac:dyDescent="0.2">
      <c r="A396" s="18" t="s">
        <v>224</v>
      </c>
      <c r="B396" s="26" t="s">
        <v>225</v>
      </c>
      <c r="C396" s="26">
        <v>1</v>
      </c>
      <c r="D396" s="27" t="s">
        <v>226</v>
      </c>
      <c r="E396" s="27" t="s">
        <v>1201</v>
      </c>
      <c r="F396" s="27" t="s">
        <v>21</v>
      </c>
      <c r="G396" s="27" t="s">
        <v>22</v>
      </c>
      <c r="H396" s="26" t="s">
        <v>1201</v>
      </c>
      <c r="I396" s="28" t="s">
        <v>1202</v>
      </c>
      <c r="J396" s="29">
        <v>93586</v>
      </c>
      <c r="K396" s="19">
        <v>15637</v>
      </c>
    </row>
    <row r="397" spans="1:11" x14ac:dyDescent="0.2">
      <c r="A397" s="18" t="s">
        <v>224</v>
      </c>
      <c r="B397" s="26" t="s">
        <v>225</v>
      </c>
      <c r="C397" s="26">
        <v>1</v>
      </c>
      <c r="D397" s="27" t="s">
        <v>226</v>
      </c>
      <c r="E397" s="27" t="s">
        <v>227</v>
      </c>
      <c r="F397" s="27" t="s">
        <v>21</v>
      </c>
      <c r="G397" s="27" t="s">
        <v>22</v>
      </c>
      <c r="H397" s="26" t="s">
        <v>227</v>
      </c>
      <c r="I397" s="28" t="s">
        <v>228</v>
      </c>
      <c r="J397" s="29">
        <v>18211</v>
      </c>
      <c r="K397" s="19">
        <v>3451</v>
      </c>
    </row>
    <row r="398" spans="1:11" x14ac:dyDescent="0.2">
      <c r="A398" s="18" t="s">
        <v>224</v>
      </c>
      <c r="B398" s="26" t="s">
        <v>225</v>
      </c>
      <c r="C398" s="26">
        <v>1</v>
      </c>
      <c r="D398" s="27" t="s">
        <v>226</v>
      </c>
      <c r="E398" s="27" t="s">
        <v>1203</v>
      </c>
      <c r="F398" s="27" t="s">
        <v>21</v>
      </c>
      <c r="G398" s="27" t="s">
        <v>22</v>
      </c>
      <c r="H398" s="26" t="s">
        <v>1203</v>
      </c>
      <c r="I398" s="28" t="s">
        <v>1204</v>
      </c>
      <c r="J398" s="29">
        <v>12784</v>
      </c>
      <c r="K398" s="19">
        <v>1105</v>
      </c>
    </row>
    <row r="399" spans="1:11" x14ac:dyDescent="0.2">
      <c r="A399" s="18" t="s">
        <v>229</v>
      </c>
      <c r="B399" s="26" t="s">
        <v>230</v>
      </c>
      <c r="C399" s="26">
        <v>6</v>
      </c>
      <c r="D399" s="27" t="s">
        <v>231</v>
      </c>
      <c r="E399" s="27" t="s">
        <v>667</v>
      </c>
      <c r="F399" s="27" t="s">
        <v>21</v>
      </c>
      <c r="G399" s="27" t="s">
        <v>22</v>
      </c>
      <c r="H399" s="26" t="s">
        <v>667</v>
      </c>
      <c r="I399" s="28" t="s">
        <v>668</v>
      </c>
      <c r="J399" s="29">
        <v>111555</v>
      </c>
      <c r="K399" s="19">
        <v>16642</v>
      </c>
    </row>
    <row r="400" spans="1:11" x14ac:dyDescent="0.2">
      <c r="A400" s="18" t="s">
        <v>229</v>
      </c>
      <c r="B400" s="26" t="s">
        <v>230</v>
      </c>
      <c r="C400" s="26">
        <v>6</v>
      </c>
      <c r="D400" s="27" t="s">
        <v>231</v>
      </c>
      <c r="E400" s="27" t="s">
        <v>864</v>
      </c>
      <c r="F400" s="27" t="s">
        <v>21</v>
      </c>
      <c r="G400" s="27" t="s">
        <v>22</v>
      </c>
      <c r="H400" s="26" t="s">
        <v>864</v>
      </c>
      <c r="I400" s="28" t="s">
        <v>865</v>
      </c>
      <c r="J400" s="29">
        <v>213824</v>
      </c>
      <c r="K400" s="19">
        <v>76017</v>
      </c>
    </row>
    <row r="401" spans="1:11" x14ac:dyDescent="0.2">
      <c r="A401" s="18" t="s">
        <v>229</v>
      </c>
      <c r="B401" s="26" t="s">
        <v>230</v>
      </c>
      <c r="C401" s="26">
        <v>6</v>
      </c>
      <c r="D401" s="27" t="s">
        <v>231</v>
      </c>
      <c r="E401" s="27" t="s">
        <v>866</v>
      </c>
      <c r="F401" s="27" t="s">
        <v>21</v>
      </c>
      <c r="G401" s="27" t="s">
        <v>22</v>
      </c>
      <c r="H401" s="26" t="s">
        <v>866</v>
      </c>
      <c r="I401" s="28" t="s">
        <v>867</v>
      </c>
      <c r="J401" s="29">
        <v>181985</v>
      </c>
      <c r="K401" s="19">
        <v>19815</v>
      </c>
    </row>
    <row r="402" spans="1:11" x14ac:dyDescent="0.2">
      <c r="A402" s="18" t="s">
        <v>229</v>
      </c>
      <c r="B402" s="26" t="s">
        <v>230</v>
      </c>
      <c r="C402" s="26">
        <v>6</v>
      </c>
      <c r="D402" s="27" t="s">
        <v>231</v>
      </c>
      <c r="E402" s="27" t="s">
        <v>669</v>
      </c>
      <c r="F402" s="27" t="s">
        <v>21</v>
      </c>
      <c r="G402" s="27" t="s">
        <v>22</v>
      </c>
      <c r="H402" s="26" t="s">
        <v>669</v>
      </c>
      <c r="I402" s="28" t="s">
        <v>670</v>
      </c>
      <c r="J402" s="29">
        <v>28944</v>
      </c>
      <c r="K402" s="19">
        <v>4229</v>
      </c>
    </row>
    <row r="403" spans="1:11" x14ac:dyDescent="0.2">
      <c r="A403" s="18" t="s">
        <v>229</v>
      </c>
      <c r="B403" s="26" t="s">
        <v>230</v>
      </c>
      <c r="C403" s="26">
        <v>6</v>
      </c>
      <c r="D403" s="27" t="s">
        <v>231</v>
      </c>
      <c r="E403" s="27" t="s">
        <v>868</v>
      </c>
      <c r="F403" s="27" t="s">
        <v>21</v>
      </c>
      <c r="G403" s="27" t="s">
        <v>22</v>
      </c>
      <c r="H403" s="26" t="s">
        <v>868</v>
      </c>
      <c r="I403" s="28" t="s">
        <v>869</v>
      </c>
      <c r="J403" s="29">
        <v>37868</v>
      </c>
      <c r="K403" s="19">
        <v>18135</v>
      </c>
    </row>
    <row r="404" spans="1:11" x14ac:dyDescent="0.2">
      <c r="A404" s="18" t="s">
        <v>229</v>
      </c>
      <c r="B404" s="26" t="s">
        <v>230</v>
      </c>
      <c r="C404" s="26">
        <v>6</v>
      </c>
      <c r="D404" s="27" t="s">
        <v>231</v>
      </c>
      <c r="E404" s="27" t="s">
        <v>1205</v>
      </c>
      <c r="F404" s="27" t="s">
        <v>21</v>
      </c>
      <c r="G404" s="27" t="s">
        <v>22</v>
      </c>
      <c r="H404" s="26" t="s">
        <v>1205</v>
      </c>
      <c r="I404" s="28" t="s">
        <v>1206</v>
      </c>
      <c r="J404" s="29">
        <v>11336</v>
      </c>
      <c r="K404" s="19">
        <v>145</v>
      </c>
    </row>
    <row r="405" spans="1:11" x14ac:dyDescent="0.2">
      <c r="A405" s="18" t="s">
        <v>229</v>
      </c>
      <c r="B405" s="26" t="s">
        <v>230</v>
      </c>
      <c r="C405" s="26">
        <v>6</v>
      </c>
      <c r="D405" s="27" t="s">
        <v>231</v>
      </c>
      <c r="E405" s="27" t="s">
        <v>362</v>
      </c>
      <c r="F405" s="27" t="s">
        <v>21</v>
      </c>
      <c r="G405" s="27" t="s">
        <v>22</v>
      </c>
      <c r="H405" s="26" t="s">
        <v>362</v>
      </c>
      <c r="I405" s="28" t="s">
        <v>363</v>
      </c>
      <c r="J405" s="29">
        <v>11578</v>
      </c>
      <c r="K405" s="19">
        <v>2286</v>
      </c>
    </row>
    <row r="406" spans="1:11" x14ac:dyDescent="0.2">
      <c r="A406" s="18" t="s">
        <v>229</v>
      </c>
      <c r="B406" s="26" t="s">
        <v>230</v>
      </c>
      <c r="C406" s="26">
        <v>6</v>
      </c>
      <c r="D406" s="27" t="s">
        <v>231</v>
      </c>
      <c r="E406" s="27" t="s">
        <v>671</v>
      </c>
      <c r="F406" s="27" t="s">
        <v>21</v>
      </c>
      <c r="G406" s="27" t="s">
        <v>22</v>
      </c>
      <c r="H406" s="26" t="s">
        <v>671</v>
      </c>
      <c r="I406" s="28" t="s">
        <v>672</v>
      </c>
      <c r="J406" s="29">
        <v>39798</v>
      </c>
      <c r="K406" s="19">
        <v>12578</v>
      </c>
    </row>
    <row r="407" spans="1:11" x14ac:dyDescent="0.2">
      <c r="A407" s="18" t="s">
        <v>229</v>
      </c>
      <c r="B407" s="26" t="s">
        <v>230</v>
      </c>
      <c r="C407" s="26">
        <v>6</v>
      </c>
      <c r="D407" s="27" t="s">
        <v>231</v>
      </c>
      <c r="E407" s="27" t="s">
        <v>364</v>
      </c>
      <c r="F407" s="27" t="s">
        <v>21</v>
      </c>
      <c r="G407" s="27" t="s">
        <v>22</v>
      </c>
      <c r="H407" s="26" t="s">
        <v>364</v>
      </c>
      <c r="I407" s="28" t="s">
        <v>365</v>
      </c>
      <c r="J407" s="29">
        <v>283531</v>
      </c>
      <c r="K407" s="19">
        <v>54128</v>
      </c>
    </row>
    <row r="408" spans="1:11" x14ac:dyDescent="0.2">
      <c r="A408" s="18" t="s">
        <v>229</v>
      </c>
      <c r="B408" s="26" t="s">
        <v>230</v>
      </c>
      <c r="C408" s="26">
        <v>6</v>
      </c>
      <c r="D408" s="27" t="s">
        <v>231</v>
      </c>
      <c r="E408" s="27" t="s">
        <v>673</v>
      </c>
      <c r="F408" s="27" t="s">
        <v>21</v>
      </c>
      <c r="G408" s="27" t="s">
        <v>22</v>
      </c>
      <c r="H408" s="26" t="s">
        <v>673</v>
      </c>
      <c r="I408" s="28" t="s">
        <v>674</v>
      </c>
      <c r="J408" s="29">
        <v>116500</v>
      </c>
      <c r="K408" s="19">
        <v>16969</v>
      </c>
    </row>
    <row r="409" spans="1:11" x14ac:dyDescent="0.2">
      <c r="A409" s="18" t="s">
        <v>229</v>
      </c>
      <c r="B409" s="26" t="s">
        <v>230</v>
      </c>
      <c r="C409" s="26">
        <v>6</v>
      </c>
      <c r="D409" s="27" t="s">
        <v>231</v>
      </c>
      <c r="E409" s="27" t="s">
        <v>1207</v>
      </c>
      <c r="F409" s="27" t="s">
        <v>21</v>
      </c>
      <c r="G409" s="27" t="s">
        <v>22</v>
      </c>
      <c r="H409" s="26" t="s">
        <v>1207</v>
      </c>
      <c r="I409" s="28" t="s">
        <v>1208</v>
      </c>
      <c r="J409" s="29">
        <v>67174</v>
      </c>
      <c r="K409" s="19">
        <v>302</v>
      </c>
    </row>
    <row r="410" spans="1:11" x14ac:dyDescent="0.2">
      <c r="A410" s="18" t="s">
        <v>232</v>
      </c>
      <c r="B410" s="26" t="s">
        <v>233</v>
      </c>
      <c r="C410" s="26">
        <v>58</v>
      </c>
      <c r="D410" s="27" t="s">
        <v>234</v>
      </c>
      <c r="E410" s="27" t="s">
        <v>1209</v>
      </c>
      <c r="F410" s="27" t="s">
        <v>21</v>
      </c>
      <c r="G410" s="27" t="s">
        <v>22</v>
      </c>
      <c r="H410" s="26" t="s">
        <v>1209</v>
      </c>
      <c r="I410" s="28" t="s">
        <v>1210</v>
      </c>
      <c r="J410" s="29">
        <v>391950</v>
      </c>
      <c r="K410" s="19">
        <v>29769</v>
      </c>
    </row>
    <row r="411" spans="1:11" x14ac:dyDescent="0.2">
      <c r="A411" s="18" t="s">
        <v>232</v>
      </c>
      <c r="B411" s="26" t="s">
        <v>233</v>
      </c>
      <c r="C411" s="26">
        <v>58</v>
      </c>
      <c r="D411" s="27" t="s">
        <v>234</v>
      </c>
      <c r="E411" s="27" t="s">
        <v>870</v>
      </c>
      <c r="F411" s="27" t="s">
        <v>21</v>
      </c>
      <c r="G411" s="27" t="s">
        <v>22</v>
      </c>
      <c r="H411" s="26" t="s">
        <v>870</v>
      </c>
      <c r="I411" s="28" t="s">
        <v>871</v>
      </c>
      <c r="J411" s="29">
        <v>27135</v>
      </c>
      <c r="K411" s="19">
        <v>1325</v>
      </c>
    </row>
    <row r="412" spans="1:11" x14ac:dyDescent="0.2">
      <c r="A412" s="18" t="s">
        <v>232</v>
      </c>
      <c r="B412" s="26" t="s">
        <v>233</v>
      </c>
      <c r="C412" s="26">
        <v>58</v>
      </c>
      <c r="D412" s="27" t="s">
        <v>234</v>
      </c>
      <c r="E412" s="27" t="s">
        <v>872</v>
      </c>
      <c r="F412" s="27" t="s">
        <v>21</v>
      </c>
      <c r="G412" s="27" t="s">
        <v>22</v>
      </c>
      <c r="H412" s="26" t="s">
        <v>872</v>
      </c>
      <c r="I412" s="28" t="s">
        <v>873</v>
      </c>
      <c r="J412" s="29">
        <v>262667</v>
      </c>
      <c r="K412" s="19">
        <v>82657</v>
      </c>
    </row>
    <row r="413" spans="1:11" x14ac:dyDescent="0.2">
      <c r="A413" s="18" t="s">
        <v>232</v>
      </c>
      <c r="B413" s="26" t="s">
        <v>233</v>
      </c>
      <c r="C413" s="26">
        <v>58</v>
      </c>
      <c r="D413" s="27" t="s">
        <v>234</v>
      </c>
      <c r="E413" s="27" t="s">
        <v>675</v>
      </c>
      <c r="F413" s="27" t="s">
        <v>21</v>
      </c>
      <c r="G413" s="27" t="s">
        <v>22</v>
      </c>
      <c r="H413" s="26" t="s">
        <v>675</v>
      </c>
      <c r="I413" s="28" t="s">
        <v>676</v>
      </c>
      <c r="J413" s="29">
        <v>288234</v>
      </c>
      <c r="K413" s="19">
        <v>126645</v>
      </c>
    </row>
    <row r="414" spans="1:11" x14ac:dyDescent="0.2">
      <c r="A414" s="18" t="s">
        <v>232</v>
      </c>
      <c r="B414" s="26" t="s">
        <v>233</v>
      </c>
      <c r="C414" s="26">
        <v>58</v>
      </c>
      <c r="D414" s="27" t="s">
        <v>234</v>
      </c>
      <c r="E414" s="27" t="s">
        <v>677</v>
      </c>
      <c r="F414" s="27" t="s">
        <v>21</v>
      </c>
      <c r="G414" s="27" t="s">
        <v>22</v>
      </c>
      <c r="H414" s="26" t="s">
        <v>677</v>
      </c>
      <c r="I414" s="28" t="s">
        <v>678</v>
      </c>
      <c r="J414" s="29">
        <v>227934</v>
      </c>
      <c r="K414" s="19">
        <v>89043</v>
      </c>
    </row>
    <row r="415" spans="1:11" x14ac:dyDescent="0.2">
      <c r="A415" s="18" t="s">
        <v>232</v>
      </c>
      <c r="B415" s="26" t="s">
        <v>233</v>
      </c>
      <c r="C415" s="26">
        <v>58</v>
      </c>
      <c r="D415" s="27" t="s">
        <v>234</v>
      </c>
      <c r="E415" s="27" t="s">
        <v>874</v>
      </c>
      <c r="F415" s="27" t="s">
        <v>21</v>
      </c>
      <c r="G415" s="27" t="s">
        <v>22</v>
      </c>
      <c r="H415" s="26" t="s">
        <v>874</v>
      </c>
      <c r="I415" s="28" t="s">
        <v>875</v>
      </c>
      <c r="J415" s="29">
        <v>324052</v>
      </c>
      <c r="K415" s="19">
        <v>68923</v>
      </c>
    </row>
    <row r="416" spans="1:11" x14ac:dyDescent="0.2">
      <c r="A416" s="18" t="s">
        <v>232</v>
      </c>
      <c r="B416" s="26" t="s">
        <v>233</v>
      </c>
      <c r="C416" s="26">
        <v>58</v>
      </c>
      <c r="D416" s="27" t="s">
        <v>234</v>
      </c>
      <c r="E416" s="27" t="s">
        <v>1211</v>
      </c>
      <c r="F416" s="27" t="s">
        <v>21</v>
      </c>
      <c r="G416" s="27" t="s">
        <v>22</v>
      </c>
      <c r="H416" s="26" t="s">
        <v>1211</v>
      </c>
      <c r="I416" s="28" t="s">
        <v>1212</v>
      </c>
      <c r="J416" s="29">
        <v>26411</v>
      </c>
      <c r="K416" s="19">
        <v>339</v>
      </c>
    </row>
    <row r="417" spans="1:11" x14ac:dyDescent="0.2">
      <c r="A417" s="18" t="s">
        <v>232</v>
      </c>
      <c r="B417" s="26" t="s">
        <v>233</v>
      </c>
      <c r="C417" s="26">
        <v>58</v>
      </c>
      <c r="D417" s="27" t="s">
        <v>234</v>
      </c>
      <c r="E417" s="27" t="s">
        <v>876</v>
      </c>
      <c r="F417" s="27" t="s">
        <v>21</v>
      </c>
      <c r="G417" s="27" t="s">
        <v>22</v>
      </c>
      <c r="H417" s="26" t="s">
        <v>876</v>
      </c>
      <c r="I417" s="28" t="s">
        <v>877</v>
      </c>
      <c r="J417" s="29">
        <v>105766</v>
      </c>
      <c r="K417" s="19">
        <v>29352</v>
      </c>
    </row>
    <row r="418" spans="1:11" x14ac:dyDescent="0.2">
      <c r="A418" s="18" t="s">
        <v>232</v>
      </c>
      <c r="B418" s="26" t="s">
        <v>233</v>
      </c>
      <c r="C418" s="26">
        <v>58</v>
      </c>
      <c r="D418" s="27" t="s">
        <v>234</v>
      </c>
      <c r="E418" s="27" t="s">
        <v>679</v>
      </c>
      <c r="F418" s="27" t="s">
        <v>21</v>
      </c>
      <c r="G418" s="27" t="s">
        <v>22</v>
      </c>
      <c r="H418" s="26" t="s">
        <v>679</v>
      </c>
      <c r="I418" s="28" t="s">
        <v>680</v>
      </c>
      <c r="J418" s="29">
        <v>204538</v>
      </c>
      <c r="K418" s="19">
        <v>30764</v>
      </c>
    </row>
    <row r="419" spans="1:11" x14ac:dyDescent="0.2">
      <c r="A419" s="18" t="s">
        <v>235</v>
      </c>
      <c r="B419" s="26" t="s">
        <v>236</v>
      </c>
      <c r="C419" s="26">
        <v>1</v>
      </c>
      <c r="D419" s="27" t="s">
        <v>237</v>
      </c>
      <c r="E419" s="27" t="s">
        <v>878</v>
      </c>
      <c r="F419" s="27" t="s">
        <v>21</v>
      </c>
      <c r="G419" s="27" t="s">
        <v>22</v>
      </c>
      <c r="H419" s="26" t="s">
        <v>878</v>
      </c>
      <c r="I419" s="28" t="s">
        <v>879</v>
      </c>
      <c r="J419" s="29">
        <v>27979</v>
      </c>
      <c r="K419" s="19">
        <v>13276</v>
      </c>
    </row>
    <row r="420" spans="1:11" x14ac:dyDescent="0.2">
      <c r="A420" s="18" t="s">
        <v>235</v>
      </c>
      <c r="B420" s="26" t="s">
        <v>236</v>
      </c>
      <c r="C420" s="26">
        <v>1</v>
      </c>
      <c r="D420" s="27" t="s">
        <v>237</v>
      </c>
      <c r="E420" s="27" t="s">
        <v>681</v>
      </c>
      <c r="F420" s="27" t="s">
        <v>21</v>
      </c>
      <c r="G420" s="27" t="s">
        <v>22</v>
      </c>
      <c r="H420" s="26" t="s">
        <v>681</v>
      </c>
      <c r="I420" s="28" t="s">
        <v>238</v>
      </c>
      <c r="J420" s="29">
        <v>156298</v>
      </c>
      <c r="K420" s="19">
        <v>57500</v>
      </c>
    </row>
    <row r="421" spans="1:11" x14ac:dyDescent="0.2">
      <c r="A421" s="18" t="s">
        <v>235</v>
      </c>
      <c r="B421" s="26" t="s">
        <v>236</v>
      </c>
      <c r="C421" s="26">
        <v>1</v>
      </c>
      <c r="D421" s="27" t="s">
        <v>237</v>
      </c>
      <c r="E421" s="27" t="s">
        <v>682</v>
      </c>
      <c r="F421" s="27" t="s">
        <v>21</v>
      </c>
      <c r="G421" s="27" t="s">
        <v>22</v>
      </c>
      <c r="H421" s="26" t="s">
        <v>682</v>
      </c>
      <c r="I421" s="28" t="s">
        <v>683</v>
      </c>
      <c r="J421" s="29">
        <v>49567</v>
      </c>
      <c r="K421" s="19">
        <v>22387</v>
      </c>
    </row>
    <row r="422" spans="1:11" x14ac:dyDescent="0.2">
      <c r="A422" s="30" t="s">
        <v>235</v>
      </c>
      <c r="B422" s="31" t="s">
        <v>236</v>
      </c>
      <c r="C422" s="31">
        <v>1</v>
      </c>
      <c r="D422" s="32" t="s">
        <v>237</v>
      </c>
      <c r="E422" s="32" t="s">
        <v>1213</v>
      </c>
      <c r="F422" s="32" t="s">
        <v>21</v>
      </c>
      <c r="G422" s="32" t="s">
        <v>22</v>
      </c>
      <c r="H422" s="31" t="s">
        <v>1213</v>
      </c>
      <c r="I422" s="33" t="s">
        <v>1214</v>
      </c>
      <c r="J422" s="34">
        <v>254345</v>
      </c>
      <c r="K422" s="35">
        <v>39326</v>
      </c>
    </row>
    <row r="423" spans="1:11" ht="15.75" x14ac:dyDescent="0.25">
      <c r="A423" s="54" t="s">
        <v>6</v>
      </c>
      <c r="B423" s="51"/>
      <c r="C423" s="51"/>
      <c r="D423" s="51"/>
      <c r="E423" s="51"/>
      <c r="F423" s="51"/>
      <c r="G423" s="51"/>
      <c r="H423" s="55"/>
      <c r="I423" s="51"/>
      <c r="J423" s="52">
        <f>SUBTOTAL(109,Table3[
2020–21
Revised Allocation Amount])</f>
        <v>81545373</v>
      </c>
      <c r="K423" s="52">
        <f>SUBTOTAL(109,Table3[4th
Apportionment])</f>
        <v>22119241</v>
      </c>
    </row>
    <row r="424" spans="1:11" x14ac:dyDescent="0.2">
      <c r="A424" s="1" t="s">
        <v>7</v>
      </c>
      <c r="H424" s="5"/>
      <c r="K424" s="3"/>
    </row>
    <row r="425" spans="1:11" x14ac:dyDescent="0.2">
      <c r="A425" s="1" t="s">
        <v>8</v>
      </c>
      <c r="H425" s="5"/>
      <c r="K425" s="3"/>
    </row>
    <row r="426" spans="1:11" x14ac:dyDescent="0.2">
      <c r="A426" s="23" t="s">
        <v>882</v>
      </c>
      <c r="B426" s="7"/>
      <c r="C426" s="7"/>
      <c r="H426" s="5"/>
      <c r="K42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6:C422 D6:F422 G16:G394 H6:H42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workbookViewId="0"/>
  </sheetViews>
  <sheetFormatPr defaultColWidth="9.21875" defaultRowHeight="15" x14ac:dyDescent="0.2"/>
  <cols>
    <col min="1" max="1" width="9.109375" style="12" customWidth="1"/>
    <col min="2" max="2" width="21.5546875" customWidth="1"/>
    <col min="3" max="3" width="21.33203125" customWidth="1"/>
    <col min="4" max="4" width="14.33203125" style="2" customWidth="1"/>
    <col min="5" max="5" width="15.33203125" customWidth="1"/>
  </cols>
  <sheetData>
    <row r="1" spans="1:5" ht="20.25" x14ac:dyDescent="0.2">
      <c r="A1" s="48" t="s">
        <v>883</v>
      </c>
    </row>
    <row r="2" spans="1:5" ht="18" x14ac:dyDescent="0.2">
      <c r="A2" s="49" t="s">
        <v>1215</v>
      </c>
      <c r="B2" s="46"/>
      <c r="C2" s="46"/>
      <c r="D2" s="46"/>
      <c r="E2" s="46"/>
    </row>
    <row r="3" spans="1:5" ht="15.75" x14ac:dyDescent="0.25">
      <c r="A3" s="47" t="s">
        <v>15</v>
      </c>
    </row>
    <row r="4" spans="1:5" ht="15.75" x14ac:dyDescent="0.25">
      <c r="A4" s="16" t="s">
        <v>684</v>
      </c>
      <c r="B4" s="13"/>
      <c r="C4" s="13"/>
      <c r="D4" s="14"/>
    </row>
    <row r="5" spans="1:5" s="10" customFormat="1" ht="31.5" x14ac:dyDescent="0.25">
      <c r="A5" s="8" t="s">
        <v>17</v>
      </c>
      <c r="B5" s="8" t="s">
        <v>13</v>
      </c>
      <c r="C5" s="8" t="s">
        <v>14</v>
      </c>
      <c r="D5" s="9" t="s">
        <v>12</v>
      </c>
      <c r="E5" s="45" t="s">
        <v>1217</v>
      </c>
    </row>
    <row r="6" spans="1:5" x14ac:dyDescent="0.2">
      <c r="A6" s="5" t="s">
        <v>20</v>
      </c>
      <c r="B6" s="1" t="s">
        <v>18</v>
      </c>
      <c r="C6" s="21" t="s">
        <v>1216</v>
      </c>
      <c r="D6" s="6">
        <v>1017282</v>
      </c>
      <c r="E6" s="44">
        <v>254370</v>
      </c>
    </row>
    <row r="7" spans="1:5" x14ac:dyDescent="0.2">
      <c r="A7" s="5" t="s">
        <v>32</v>
      </c>
      <c r="B7" s="1" t="s">
        <v>30</v>
      </c>
      <c r="C7" s="21" t="s">
        <v>1216</v>
      </c>
      <c r="D7" s="6">
        <v>62255</v>
      </c>
      <c r="E7" s="44">
        <v>254371</v>
      </c>
    </row>
    <row r="8" spans="1:5" x14ac:dyDescent="0.2">
      <c r="A8" s="5" t="s">
        <v>916</v>
      </c>
      <c r="B8" s="1" t="s">
        <v>884</v>
      </c>
      <c r="C8" s="21" t="s">
        <v>1216</v>
      </c>
      <c r="D8" s="6">
        <v>681</v>
      </c>
      <c r="E8" s="44">
        <v>254372</v>
      </c>
    </row>
    <row r="9" spans="1:5" x14ac:dyDescent="0.2">
      <c r="A9" s="5" t="s">
        <v>35</v>
      </c>
      <c r="B9" s="1" t="s">
        <v>33</v>
      </c>
      <c r="C9" s="21" t="s">
        <v>1216</v>
      </c>
      <c r="D9" s="6">
        <v>81256</v>
      </c>
      <c r="E9" s="44">
        <v>254373</v>
      </c>
    </row>
    <row r="10" spans="1:5" x14ac:dyDescent="0.2">
      <c r="A10" s="5" t="s">
        <v>40</v>
      </c>
      <c r="B10" s="1" t="s">
        <v>38</v>
      </c>
      <c r="C10" s="21" t="s">
        <v>1216</v>
      </c>
      <c r="D10" s="6">
        <v>611350</v>
      </c>
      <c r="E10" s="44">
        <v>254374</v>
      </c>
    </row>
    <row r="11" spans="1:5" x14ac:dyDescent="0.2">
      <c r="A11" s="5" t="s">
        <v>46</v>
      </c>
      <c r="B11" s="1" t="s">
        <v>44</v>
      </c>
      <c r="C11" s="21" t="s">
        <v>1216</v>
      </c>
      <c r="D11" s="6">
        <v>12380</v>
      </c>
      <c r="E11" s="44">
        <v>254375</v>
      </c>
    </row>
    <row r="12" spans="1:5" x14ac:dyDescent="0.2">
      <c r="A12" s="5" t="s">
        <v>49</v>
      </c>
      <c r="B12" s="1" t="s">
        <v>47</v>
      </c>
      <c r="C12" s="21" t="s">
        <v>1216</v>
      </c>
      <c r="D12" s="6">
        <v>351723</v>
      </c>
      <c r="E12" s="44">
        <v>254376</v>
      </c>
    </row>
    <row r="13" spans="1:5" x14ac:dyDescent="0.2">
      <c r="A13" s="5" t="s">
        <v>52</v>
      </c>
      <c r="B13" s="1" t="s">
        <v>50</v>
      </c>
      <c r="C13" s="21" t="s">
        <v>1216</v>
      </c>
      <c r="D13" s="6">
        <v>15324</v>
      </c>
      <c r="E13" s="44">
        <v>254377</v>
      </c>
    </row>
    <row r="14" spans="1:5" x14ac:dyDescent="0.2">
      <c r="A14" s="5" t="s">
        <v>416</v>
      </c>
      <c r="B14" s="1" t="s">
        <v>414</v>
      </c>
      <c r="C14" s="21" t="s">
        <v>1216</v>
      </c>
      <c r="D14" s="6">
        <v>1053</v>
      </c>
      <c r="E14" s="44">
        <v>254378</v>
      </c>
    </row>
    <row r="15" spans="1:5" x14ac:dyDescent="0.2">
      <c r="A15" s="17" t="s">
        <v>55</v>
      </c>
      <c r="B15" s="1" t="s">
        <v>53</v>
      </c>
      <c r="C15" s="21" t="s">
        <v>1216</v>
      </c>
      <c r="D15" s="6">
        <v>440892</v>
      </c>
      <c r="E15" s="44">
        <v>254379</v>
      </c>
    </row>
    <row r="16" spans="1:5" x14ac:dyDescent="0.2">
      <c r="A16" s="17" t="s">
        <v>423</v>
      </c>
      <c r="B16" s="1" t="s">
        <v>421</v>
      </c>
      <c r="C16" s="21" t="s">
        <v>1216</v>
      </c>
      <c r="D16" s="6">
        <v>15979</v>
      </c>
      <c r="E16" s="44">
        <v>254380</v>
      </c>
    </row>
    <row r="17" spans="1:5" x14ac:dyDescent="0.2">
      <c r="A17" s="17" t="s">
        <v>58</v>
      </c>
      <c r="B17" s="1" t="s">
        <v>56</v>
      </c>
      <c r="C17" s="21" t="s">
        <v>1216</v>
      </c>
      <c r="D17" s="6">
        <v>523032</v>
      </c>
      <c r="E17" s="44">
        <v>254381</v>
      </c>
    </row>
    <row r="18" spans="1:5" x14ac:dyDescent="0.2">
      <c r="A18" s="17" t="s">
        <v>67</v>
      </c>
      <c r="B18" s="1" t="s">
        <v>65</v>
      </c>
      <c r="C18" s="21" t="s">
        <v>1216</v>
      </c>
      <c r="D18" s="6">
        <v>101661</v>
      </c>
      <c r="E18" s="44">
        <v>254382</v>
      </c>
    </row>
    <row r="19" spans="1:5" x14ac:dyDescent="0.2">
      <c r="A19" s="17" t="s">
        <v>72</v>
      </c>
      <c r="B19" s="1" t="s">
        <v>70</v>
      </c>
      <c r="C19" s="21" t="s">
        <v>1216</v>
      </c>
      <c r="D19" s="6">
        <v>4253057</v>
      </c>
      <c r="E19" s="44">
        <v>254383</v>
      </c>
    </row>
    <row r="20" spans="1:5" x14ac:dyDescent="0.2">
      <c r="A20" s="17" t="s">
        <v>240</v>
      </c>
      <c r="B20" s="1" t="s">
        <v>241</v>
      </c>
      <c r="C20" s="21" t="s">
        <v>1216</v>
      </c>
      <c r="D20" s="6">
        <v>28032</v>
      </c>
      <c r="E20" s="44">
        <v>254384</v>
      </c>
    </row>
    <row r="21" spans="1:5" x14ac:dyDescent="0.2">
      <c r="A21" s="17" t="s">
        <v>242</v>
      </c>
      <c r="B21" s="1" t="s">
        <v>243</v>
      </c>
      <c r="C21" s="21" t="s">
        <v>1216</v>
      </c>
      <c r="D21" s="6">
        <v>24074</v>
      </c>
      <c r="E21" s="44">
        <v>254385</v>
      </c>
    </row>
    <row r="22" spans="1:5" x14ac:dyDescent="0.2">
      <c r="A22" s="24" t="s">
        <v>107</v>
      </c>
      <c r="B22" s="20" t="s">
        <v>105</v>
      </c>
      <c r="C22" s="21" t="s">
        <v>1216</v>
      </c>
      <c r="D22" s="25">
        <v>273770</v>
      </c>
      <c r="E22" s="44">
        <v>254386</v>
      </c>
    </row>
    <row r="23" spans="1:5" x14ac:dyDescent="0.2">
      <c r="A23" s="24" t="s">
        <v>110</v>
      </c>
      <c r="B23" s="20" t="s">
        <v>108</v>
      </c>
      <c r="C23" s="21" t="s">
        <v>1216</v>
      </c>
      <c r="D23" s="25">
        <v>623981</v>
      </c>
      <c r="E23" s="44">
        <v>254387</v>
      </c>
    </row>
    <row r="24" spans="1:5" x14ac:dyDescent="0.2">
      <c r="A24" s="24" t="s">
        <v>504</v>
      </c>
      <c r="B24" s="20" t="s">
        <v>502</v>
      </c>
      <c r="C24" s="21" t="s">
        <v>1216</v>
      </c>
      <c r="D24" s="25">
        <v>331107</v>
      </c>
      <c r="E24" s="44">
        <v>254388</v>
      </c>
    </row>
    <row r="25" spans="1:5" x14ac:dyDescent="0.2">
      <c r="A25" s="24" t="s">
        <v>113</v>
      </c>
      <c r="B25" s="20" t="s">
        <v>111</v>
      </c>
      <c r="C25" s="21" t="s">
        <v>1216</v>
      </c>
      <c r="D25" s="25">
        <v>2208067</v>
      </c>
      <c r="E25" s="44">
        <v>254389</v>
      </c>
    </row>
    <row r="26" spans="1:5" x14ac:dyDescent="0.2">
      <c r="A26" s="24" t="s">
        <v>120</v>
      </c>
      <c r="B26" s="20" t="s">
        <v>118</v>
      </c>
      <c r="C26" s="21" t="s">
        <v>1216</v>
      </c>
      <c r="D26" s="25">
        <v>98929</v>
      </c>
      <c r="E26" s="44">
        <v>254390</v>
      </c>
    </row>
    <row r="27" spans="1:5" x14ac:dyDescent="0.2">
      <c r="A27" s="24" t="s">
        <v>123</v>
      </c>
      <c r="B27" s="20" t="s">
        <v>121</v>
      </c>
      <c r="C27" s="21" t="s">
        <v>1216</v>
      </c>
      <c r="D27" s="25">
        <v>1609472</v>
      </c>
      <c r="E27" s="44">
        <v>254391</v>
      </c>
    </row>
    <row r="28" spans="1:5" x14ac:dyDescent="0.2">
      <c r="A28" s="24" t="s">
        <v>130</v>
      </c>
      <c r="B28" s="20" t="s">
        <v>128</v>
      </c>
      <c r="C28" s="21" t="s">
        <v>1216</v>
      </c>
      <c r="D28" s="25">
        <v>1048291</v>
      </c>
      <c r="E28" s="44">
        <v>254392</v>
      </c>
    </row>
    <row r="29" spans="1:5" x14ac:dyDescent="0.2">
      <c r="A29" s="24" t="s">
        <v>137</v>
      </c>
      <c r="B29" s="20" t="s">
        <v>135</v>
      </c>
      <c r="C29" s="21" t="s">
        <v>1216</v>
      </c>
      <c r="D29" s="25">
        <v>23371</v>
      </c>
      <c r="E29" s="44">
        <v>254393</v>
      </c>
    </row>
    <row r="30" spans="1:5" x14ac:dyDescent="0.2">
      <c r="A30" s="24" t="s">
        <v>145</v>
      </c>
      <c r="B30" s="20" t="s">
        <v>143</v>
      </c>
      <c r="C30" s="21" t="s">
        <v>1216</v>
      </c>
      <c r="D30" s="25">
        <v>1888077</v>
      </c>
      <c r="E30" s="44">
        <v>254394</v>
      </c>
    </row>
    <row r="31" spans="1:5" x14ac:dyDescent="0.2">
      <c r="A31" s="24" t="s">
        <v>152</v>
      </c>
      <c r="B31" s="20" t="s">
        <v>150</v>
      </c>
      <c r="C31" s="21" t="s">
        <v>1216</v>
      </c>
      <c r="D31" s="25">
        <v>1596783</v>
      </c>
      <c r="E31" s="44">
        <v>254395</v>
      </c>
    </row>
    <row r="32" spans="1:5" x14ac:dyDescent="0.2">
      <c r="A32" s="24" t="s">
        <v>165</v>
      </c>
      <c r="B32" s="20" t="s">
        <v>163</v>
      </c>
      <c r="C32" s="21" t="s">
        <v>1216</v>
      </c>
      <c r="D32" s="25">
        <v>737565</v>
      </c>
      <c r="E32" s="44">
        <v>254396</v>
      </c>
    </row>
    <row r="33" spans="1:5" x14ac:dyDescent="0.2">
      <c r="A33" s="24" t="s">
        <v>169</v>
      </c>
      <c r="B33" s="20" t="s">
        <v>167</v>
      </c>
      <c r="C33" s="21" t="s">
        <v>1216</v>
      </c>
      <c r="D33" s="25">
        <v>143685</v>
      </c>
      <c r="E33" s="44">
        <v>254397</v>
      </c>
    </row>
    <row r="34" spans="1:5" x14ac:dyDescent="0.2">
      <c r="A34" s="24" t="s">
        <v>174</v>
      </c>
      <c r="B34" s="20" t="s">
        <v>172</v>
      </c>
      <c r="C34" s="21" t="s">
        <v>1216</v>
      </c>
      <c r="D34" s="25">
        <v>105824</v>
      </c>
      <c r="E34" s="44">
        <v>254398</v>
      </c>
    </row>
    <row r="35" spans="1:5" x14ac:dyDescent="0.2">
      <c r="A35" s="24" t="s">
        <v>181</v>
      </c>
      <c r="B35" s="20" t="s">
        <v>179</v>
      </c>
      <c r="C35" s="21" t="s">
        <v>1216</v>
      </c>
      <c r="D35" s="25">
        <v>475393</v>
      </c>
      <c r="E35" s="44">
        <v>254399</v>
      </c>
    </row>
    <row r="36" spans="1:5" x14ac:dyDescent="0.2">
      <c r="A36" s="24" t="s">
        <v>185</v>
      </c>
      <c r="B36" s="20" t="s">
        <v>183</v>
      </c>
      <c r="C36" s="21" t="s">
        <v>1216</v>
      </c>
      <c r="D36" s="25">
        <v>367950</v>
      </c>
      <c r="E36" s="44">
        <v>254400</v>
      </c>
    </row>
    <row r="37" spans="1:5" x14ac:dyDescent="0.2">
      <c r="A37" s="24" t="s">
        <v>188</v>
      </c>
      <c r="B37" s="20" t="s">
        <v>186</v>
      </c>
      <c r="C37" s="21" t="s">
        <v>1216</v>
      </c>
      <c r="D37" s="25">
        <v>1191116</v>
      </c>
      <c r="E37" s="44">
        <v>254401</v>
      </c>
    </row>
    <row r="38" spans="1:5" x14ac:dyDescent="0.2">
      <c r="A38" s="24" t="s">
        <v>204</v>
      </c>
      <c r="B38" s="20" t="s">
        <v>202</v>
      </c>
      <c r="C38" s="21" t="s">
        <v>1216</v>
      </c>
      <c r="D38" s="25">
        <v>350406</v>
      </c>
      <c r="E38" s="44">
        <v>254402</v>
      </c>
    </row>
    <row r="39" spans="1:5" x14ac:dyDescent="0.2">
      <c r="A39" s="24" t="s">
        <v>851</v>
      </c>
      <c r="B39" s="20" t="s">
        <v>849</v>
      </c>
      <c r="C39" s="21" t="s">
        <v>1216</v>
      </c>
      <c r="D39" s="25">
        <v>16120</v>
      </c>
      <c r="E39" s="44">
        <v>254403</v>
      </c>
    </row>
    <row r="40" spans="1:5" x14ac:dyDescent="0.2">
      <c r="A40" s="24" t="s">
        <v>207</v>
      </c>
      <c r="B40" s="20" t="s">
        <v>205</v>
      </c>
      <c r="C40" s="21" t="s">
        <v>1216</v>
      </c>
      <c r="D40" s="25">
        <v>107480</v>
      </c>
      <c r="E40" s="44">
        <v>254404</v>
      </c>
    </row>
    <row r="41" spans="1:5" x14ac:dyDescent="0.2">
      <c r="A41" s="24" t="s">
        <v>210</v>
      </c>
      <c r="B41" s="20" t="s">
        <v>208</v>
      </c>
      <c r="C41" s="21" t="s">
        <v>1216</v>
      </c>
      <c r="D41" s="25">
        <v>87571</v>
      </c>
      <c r="E41" s="44">
        <v>254405</v>
      </c>
    </row>
    <row r="42" spans="1:5" x14ac:dyDescent="0.2">
      <c r="A42" s="24" t="s">
        <v>213</v>
      </c>
      <c r="B42" s="20" t="s">
        <v>211</v>
      </c>
      <c r="C42" s="21" t="s">
        <v>1216</v>
      </c>
      <c r="D42" s="25">
        <v>440245</v>
      </c>
      <c r="E42" s="44">
        <v>254406</v>
      </c>
    </row>
    <row r="43" spans="1:5" x14ac:dyDescent="0.2">
      <c r="A43" s="24" t="s">
        <v>244</v>
      </c>
      <c r="B43" s="20" t="s">
        <v>245</v>
      </c>
      <c r="C43" s="21" t="s">
        <v>1216</v>
      </c>
      <c r="D43" s="25">
        <v>9189</v>
      </c>
      <c r="E43" s="44">
        <v>254407</v>
      </c>
    </row>
    <row r="44" spans="1:5" x14ac:dyDescent="0.2">
      <c r="A44" s="36" t="s">
        <v>226</v>
      </c>
      <c r="B44" s="37" t="s">
        <v>224</v>
      </c>
      <c r="C44" s="21" t="s">
        <v>1216</v>
      </c>
      <c r="D44" s="38">
        <v>32266</v>
      </c>
      <c r="E44" s="44">
        <v>254408</v>
      </c>
    </row>
    <row r="45" spans="1:5" x14ac:dyDescent="0.2">
      <c r="A45" s="36" t="s">
        <v>231</v>
      </c>
      <c r="B45" s="37" t="s">
        <v>229</v>
      </c>
      <c r="C45" s="21" t="s">
        <v>1216</v>
      </c>
      <c r="D45" s="38">
        <v>221246</v>
      </c>
      <c r="E45" s="44">
        <v>254409</v>
      </c>
    </row>
    <row r="46" spans="1:5" x14ac:dyDescent="0.2">
      <c r="A46" s="36" t="s">
        <v>234</v>
      </c>
      <c r="B46" s="37" t="s">
        <v>232</v>
      </c>
      <c r="C46" s="21" t="s">
        <v>1216</v>
      </c>
      <c r="D46" s="38">
        <v>458817</v>
      </c>
      <c r="E46" s="44">
        <v>254410</v>
      </c>
    </row>
    <row r="47" spans="1:5" x14ac:dyDescent="0.2">
      <c r="A47" s="39" t="s">
        <v>237</v>
      </c>
      <c r="B47" s="40" t="s">
        <v>235</v>
      </c>
      <c r="C47" s="43" t="s">
        <v>1216</v>
      </c>
      <c r="D47" s="41">
        <v>132489</v>
      </c>
      <c r="E47" s="44">
        <v>254411</v>
      </c>
    </row>
    <row r="48" spans="1:5" s="22" customFormat="1" ht="15.75" x14ac:dyDescent="0.25">
      <c r="A48" s="50" t="s">
        <v>6</v>
      </c>
      <c r="B48" s="51"/>
      <c r="C48" s="51"/>
      <c r="D48" s="52">
        <f>SUM(Table7[County
Total])</f>
        <v>22119241</v>
      </c>
      <c r="E48" s="51"/>
    </row>
    <row r="49" spans="1:4" x14ac:dyDescent="0.2">
      <c r="A49" s="11" t="s">
        <v>7</v>
      </c>
      <c r="B49" s="1"/>
      <c r="C49" s="1"/>
      <c r="D49" s="6"/>
    </row>
    <row r="50" spans="1:4" x14ac:dyDescent="0.2">
      <c r="A50" s="11" t="s">
        <v>8</v>
      </c>
      <c r="B50" s="1"/>
      <c r="C50" s="1"/>
      <c r="D50" s="6"/>
    </row>
    <row r="51" spans="1:4" x14ac:dyDescent="0.2">
      <c r="A51" s="23" t="s">
        <v>882</v>
      </c>
      <c r="B51" s="1"/>
      <c r="C51" s="1"/>
      <c r="D51" s="6"/>
    </row>
  </sheetData>
  <printOptions horizontalCentered="1"/>
  <pageMargins left="0.3" right="0.3" top="0.6" bottom="0.25" header="0.3" footer="0.05"/>
  <pageSetup scale="85" orientation="portrait" r:id="rId1"/>
  <ignoredErrors>
    <ignoredError sqref="A3 A49:A50 A52:A1048576 A5 A6:A4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EL Appt 4th</vt:lpstr>
      <vt:lpstr>2019-20 Title III EL County</vt:lpstr>
      <vt:lpstr>'2019-20 Title III EL County'!Print_Area</vt:lpstr>
      <vt:lpstr>'2019-20 Title III EL County'!Print_Titles</vt:lpstr>
      <vt:lpstr>'2020-21 EL Appt 4th'!Print_Titles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Title III, English Learner (CA Dept of Education)</dc:title>
  <dc:subject>Title III, English Language Acquisition, Language Enhancement, and Academic Achievement for English Learners program fourth apportionment schedule for fiscal year 2020-21.</dc:subject>
  <dc:creator>Windows User</dc:creator>
  <cp:lastModifiedBy>Taylor Uda</cp:lastModifiedBy>
  <cp:lastPrinted>2021-07-10T00:03:00Z</cp:lastPrinted>
  <dcterms:created xsi:type="dcterms:W3CDTF">2018-08-22T16:15:05Z</dcterms:created>
  <dcterms:modified xsi:type="dcterms:W3CDTF">2023-06-28T18:19:08Z</dcterms:modified>
</cp:coreProperties>
</file>