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416512B5-3FAD-462A-850D-FD3322E78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7th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 7th'!$A$6:$L$168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'2020-21 EL Appt 7th'!$1:$6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L169" i="1" l="1"/>
  <c r="K169" i="1" l="1"/>
</calcChain>
</file>

<file path=xl/sharedStrings.xml><?xml version="1.0" encoding="utf-8"?>
<sst xmlns="http://schemas.openxmlformats.org/spreadsheetml/2006/main" count="1644" uniqueCount="711">
  <si>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</si>
  <si>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</si>
  <si>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</si>
  <si>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</si>
  <si>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</si>
  <si>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</si>
  <si>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</si>
  <si>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</si>
  <si>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</si>
  <si>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</si>
  <si>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</si>
  <si>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</si>
  <si>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</si>
  <si>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</si>
  <si>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</si>
  <si>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</si>
  <si>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</si>
  <si>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</si>
  <si>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</si>
  <si>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</si>
  <si>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</si>
  <si>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</si>
  <si>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</si>
  <si>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Butte</t>
  </si>
  <si>
    <t>0000004172</t>
  </si>
  <si>
    <t>04</t>
  </si>
  <si>
    <t>Colusa</t>
  </si>
  <si>
    <t>0000011787</t>
  </si>
  <si>
    <t>06</t>
  </si>
  <si>
    <t>Contra Costa</t>
  </si>
  <si>
    <t>0000009047</t>
  </si>
  <si>
    <t>07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</si>
  <si>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</si>
  <si>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</si>
  <si>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</si>
  <si>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</si>
  <si>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</si>
  <si>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</si>
  <si>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</si>
  <si>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</si>
  <si>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</si>
  <si>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</si>
  <si>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</si>
  <si>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</si>
  <si>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</si>
  <si>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</si>
  <si>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</si>
  <si>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Kings</t>
  </si>
  <si>
    <t>0000012471</t>
  </si>
  <si>
    <t>16</t>
  </si>
  <si>
    <t>Los Angeles</t>
  </si>
  <si>
    <t>0000044132</t>
  </si>
  <si>
    <t>19</t>
  </si>
  <si>
    <t>64329</t>
  </si>
  <si>
    <t>Bonita Unified</t>
  </si>
  <si>
    <t>64733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</si>
  <si>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</si>
  <si>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</si>
  <si>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</si>
  <si>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</si>
  <si>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</si>
  <si>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</si>
  <si>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</si>
  <si>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</si>
  <si>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</si>
  <si>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Placer</t>
  </si>
  <si>
    <t>0000012839</t>
  </si>
  <si>
    <t>31</t>
  </si>
  <si>
    <t>Riverside</t>
  </si>
  <si>
    <t>0000011837</t>
  </si>
  <si>
    <t>33</t>
  </si>
  <si>
    <t>Sacramento</t>
  </si>
  <si>
    <t>0000004357</t>
  </si>
  <si>
    <t>34</t>
  </si>
  <si>
    <t>76505</t>
  </si>
  <si>
    <t>San Benito</t>
  </si>
  <si>
    <t>0000011838</t>
  </si>
  <si>
    <t>35</t>
  </si>
  <si>
    <t>San Bernardino</t>
  </si>
  <si>
    <t>0000011839</t>
  </si>
  <si>
    <t>36</t>
  </si>
  <si>
    <t>San Diego</t>
  </si>
  <si>
    <t>0000007988</t>
  </si>
  <si>
    <t>37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</si>
  <si>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</si>
  <si>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</si>
  <si>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</si>
  <si>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</si>
  <si>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</si>
  <si>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</si>
  <si>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</si>
  <si>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</si>
  <si>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</si>
  <si>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</si>
  <si>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San Mateo</t>
  </si>
  <si>
    <t>0000011843</t>
  </si>
  <si>
    <t>41</t>
  </si>
  <si>
    <t>Santa Barbara</t>
  </si>
  <si>
    <t>0000002583</t>
  </si>
  <si>
    <t>42</t>
  </si>
  <si>
    <t>Santa Clara</t>
  </si>
  <si>
    <t>0000011846</t>
  </si>
  <si>
    <t>43</t>
  </si>
  <si>
    <t>10439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</si>
  <si>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</si>
  <si>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</si>
  <si>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</si>
  <si>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</si>
  <si>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</si>
  <si>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</si>
  <si>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</si>
  <si>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</si>
  <si>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</si>
  <si>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</si>
  <si>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</si>
  <si>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</si>
  <si>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75572</t>
  </si>
  <si>
    <t>Waterford Unified</t>
  </si>
  <si>
    <t>Tehama</t>
  </si>
  <si>
    <t>0000011857</t>
  </si>
  <si>
    <t>52</t>
  </si>
  <si>
    <t>Tulare</t>
  </si>
  <si>
    <t>0000011859</t>
  </si>
  <si>
    <t>54</t>
  </si>
  <si>
    <t>Ventura</t>
  </si>
  <si>
    <t>0000001357</t>
  </si>
  <si>
    <t>56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</si>
  <si>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</si>
  <si>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</si>
  <si>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</si>
  <si>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0000011826</t>
  </si>
  <si>
    <t>66670</t>
  </si>
  <si>
    <t>69062</t>
  </si>
  <si>
    <t>76786</t>
  </si>
  <si>
    <t>69666</t>
  </si>
  <si>
    <t>61309</t>
  </si>
  <si>
    <t>Humboldt</t>
  </si>
  <si>
    <t>0000011813</t>
  </si>
  <si>
    <t>12</t>
  </si>
  <si>
    <t>64303</t>
  </si>
  <si>
    <t>Bellflower Unified</t>
  </si>
  <si>
    <t>67116</t>
  </si>
  <si>
    <t>Menifee Union Elementary</t>
  </si>
  <si>
    <t>67991</t>
  </si>
  <si>
    <t>75614</t>
  </si>
  <si>
    <t>Valley Center-Pauma Unified</t>
  </si>
  <si>
    <t>69583</t>
  </si>
  <si>
    <t>Morgan Hill Unified</t>
  </si>
  <si>
    <t>69450</t>
  </si>
  <si>
    <t>70862</t>
  </si>
  <si>
    <t>Petaluma Joint Union High</t>
  </si>
  <si>
    <t>Fiscal Year 2020-21</t>
  </si>
  <si>
    <t>63503</t>
  </si>
  <si>
    <t>Greenfield Union</t>
  </si>
  <si>
    <t>Mountain View Elementary</t>
  </si>
  <si>
    <t>Twin Rivers Unified</t>
  </si>
  <si>
    <t>68411</t>
  </si>
  <si>
    <t>69674</t>
  </si>
  <si>
    <t>Santa Clara Unified</t>
  </si>
  <si>
    <t>70854</t>
  </si>
  <si>
    <t>Petaluma City Elementary</t>
  </si>
  <si>
    <t>Calaveras</t>
  </si>
  <si>
    <t>0000011788</t>
  </si>
  <si>
    <t>61150</t>
  </si>
  <si>
    <t>Castro Valley Unified</t>
  </si>
  <si>
    <t>05</t>
  </si>
  <si>
    <t>61564</t>
  </si>
  <si>
    <t>Calaveras Unified</t>
  </si>
  <si>
    <t>61606</t>
  </si>
  <si>
    <t>Maxwell Unified</t>
  </si>
  <si>
    <t>61648</t>
  </si>
  <si>
    <t>Antioch Unified</t>
  </si>
  <si>
    <t>63131</t>
  </si>
  <si>
    <t>Heber Elementary</t>
  </si>
  <si>
    <t>64337</t>
  </si>
  <si>
    <t>Burbank Unified</t>
  </si>
  <si>
    <t>64691</t>
  </si>
  <si>
    <t>Lawndale Elementary</t>
  </si>
  <si>
    <t>Los Angeles Unified</t>
  </si>
  <si>
    <t>64980</t>
  </si>
  <si>
    <t>Santa Monica-Malibu Unified</t>
  </si>
  <si>
    <t>65128</t>
  </si>
  <si>
    <t>Whittier Union High</t>
  </si>
  <si>
    <t>65177</t>
  </si>
  <si>
    <t>Alview-Dairyland Union Elementary</t>
  </si>
  <si>
    <t>66092</t>
  </si>
  <si>
    <t>Monterey Peninsula Unified</t>
  </si>
  <si>
    <t>66514</t>
  </si>
  <si>
    <t>Fullerton Joint Union High</t>
  </si>
  <si>
    <t>73643</t>
  </si>
  <si>
    <t>Tustin Unified</t>
  </si>
  <si>
    <t>66910</t>
  </si>
  <si>
    <t>Roseville City Elementary</t>
  </si>
  <si>
    <t>66951</t>
  </si>
  <si>
    <t>Western Placer Unified</t>
  </si>
  <si>
    <t>67199</t>
  </si>
  <si>
    <t>Perris Elementary</t>
  </si>
  <si>
    <t>67355</t>
  </si>
  <si>
    <t>Galt Joint Union High</t>
  </si>
  <si>
    <t>68049</t>
  </si>
  <si>
    <t>0136416</t>
  </si>
  <si>
    <t>1892</t>
  </si>
  <si>
    <t>C1892</t>
  </si>
  <si>
    <t>Pacific Coast Academy</t>
  </si>
  <si>
    <t>68940</t>
  </si>
  <si>
    <t>La Honda-Pescadero Unified</t>
  </si>
  <si>
    <t>69393</t>
  </si>
  <si>
    <t>Campbell Union</t>
  </si>
  <si>
    <t>Franklin-McKinley Elementary</t>
  </si>
  <si>
    <t>69690</t>
  </si>
  <si>
    <t>Sunnyvale</t>
  </si>
  <si>
    <t>70532</t>
  </si>
  <si>
    <t>Dixon Unified</t>
  </si>
  <si>
    <t>71571</t>
  </si>
  <si>
    <t>Los Molinos Unified</t>
  </si>
  <si>
    <t>76794</t>
  </si>
  <si>
    <t>Woodlake Unified</t>
  </si>
  <si>
    <t>72462</t>
  </si>
  <si>
    <t>Hueneme Elementary</t>
  </si>
  <si>
    <t xml:space="preserve">English Language Acquisition, Language Enhancement, and Academic Achievement for English Learner Students </t>
  </si>
  <si>
    <t>Marin</t>
  </si>
  <si>
    <t>0000004508</t>
  </si>
  <si>
    <t>Modoc</t>
  </si>
  <si>
    <t>0000004323</t>
  </si>
  <si>
    <t>Yuba</t>
  </si>
  <si>
    <t>0000011783</t>
  </si>
  <si>
    <t>64311</t>
  </si>
  <si>
    <t>61655</t>
  </si>
  <si>
    <t>67058</t>
  </si>
  <si>
    <t>64451</t>
  </si>
  <si>
    <t>69195</t>
  </si>
  <si>
    <t>66530</t>
  </si>
  <si>
    <t>63164</t>
  </si>
  <si>
    <t>68155</t>
  </si>
  <si>
    <t>68932</t>
  </si>
  <si>
    <t>75176</t>
  </si>
  <si>
    <t>61903</t>
  </si>
  <si>
    <t>65243</t>
  </si>
  <si>
    <t>68213</t>
  </si>
  <si>
    <t>75283</t>
  </si>
  <si>
    <t>69260</t>
  </si>
  <si>
    <t>72538</t>
  </si>
  <si>
    <t>64873</t>
  </si>
  <si>
    <t>72553</t>
  </si>
  <si>
    <t>70904</t>
  </si>
  <si>
    <t>66928</t>
  </si>
  <si>
    <t>67439</t>
  </si>
  <si>
    <t>69310</t>
  </si>
  <si>
    <t>65045</t>
  </si>
  <si>
    <t>73593</t>
  </si>
  <si>
    <t>10249</t>
  </si>
  <si>
    <t>10546</t>
  </si>
  <si>
    <t>0538</t>
  </si>
  <si>
    <t>C0538</t>
  </si>
  <si>
    <t>0683</t>
  </si>
  <si>
    <t>C0683</t>
  </si>
  <si>
    <t>1270</t>
  </si>
  <si>
    <t>C1270</t>
  </si>
  <si>
    <t>1407</t>
  </si>
  <si>
    <t>C1407</t>
  </si>
  <si>
    <t>1634</t>
  </si>
  <si>
    <t>C1634</t>
  </si>
  <si>
    <t>1948</t>
  </si>
  <si>
    <t>C1948</t>
  </si>
  <si>
    <t>Beverly Hills Unified</t>
  </si>
  <si>
    <t>Brentwood Union Elementary</t>
  </si>
  <si>
    <t>Desert Sands Unified</t>
  </si>
  <si>
    <t>Downey Unified</t>
  </si>
  <si>
    <t>Goleta Union Elementary</t>
  </si>
  <si>
    <t>Huntington Beach City Elementary</t>
  </si>
  <si>
    <t>Imperial Unified</t>
  </si>
  <si>
    <t>Jamul-Dulzura Union Elementary</t>
  </si>
  <si>
    <t>Pacifica</t>
  </si>
  <si>
    <t>Lake Elsinore Unified</t>
  </si>
  <si>
    <t>Lake Tahoe Unified</t>
  </si>
  <si>
    <t>Madera Unified</t>
  </si>
  <si>
    <t>Mountain Empire Unified</t>
  </si>
  <si>
    <t>Natomas Unified</t>
  </si>
  <si>
    <t>Orcutt Union Elementary</t>
  </si>
  <si>
    <t>Oxnard</t>
  </si>
  <si>
    <t>Paramount Unified</t>
  </si>
  <si>
    <t>Pleasant Valley</t>
  </si>
  <si>
    <t>Roseland</t>
  </si>
  <si>
    <t>Roseville Joint Union High</t>
  </si>
  <si>
    <t>Sacramento City Unified</t>
  </si>
  <si>
    <t>Santa Ana Unified</t>
  </si>
  <si>
    <t>Santa Maria Joint Union High</t>
  </si>
  <si>
    <t>Sulphur Springs Union</t>
  </si>
  <si>
    <t>Tulelake Basin Joint Unified</t>
  </si>
  <si>
    <t>Merced County Office of Education</t>
  </si>
  <si>
    <t>Tulare County Office of Education</t>
  </si>
  <si>
    <t>Wallis Annenberg High</t>
  </si>
  <si>
    <t>EJE Elementary Academy Charter</t>
  </si>
  <si>
    <t>Mission Preparatory</t>
  </si>
  <si>
    <t>Hawking S.T.E.A.M. Charter</t>
  </si>
  <si>
    <t>Empower Language Academy</t>
  </si>
  <si>
    <t>SAVA - Sacramento Academic and Vocational Academy - SCUSD</t>
  </si>
  <si>
    <t>0100750</t>
  </si>
  <si>
    <t>21</t>
  </si>
  <si>
    <t>25</t>
  </si>
  <si>
    <t>0137406</t>
  </si>
  <si>
    <t>0108563</t>
  </si>
  <si>
    <t>0126086</t>
  </si>
  <si>
    <t>0129387</t>
  </si>
  <si>
    <t>0123505</t>
  </si>
  <si>
    <t>58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</si>
  <si>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</si>
  <si>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Full CDS Code</t>
  </si>
  <si>
    <t>01611500000000</t>
  </si>
  <si>
    <t>05615640000000</t>
  </si>
  <si>
    <t>06616060000000</t>
  </si>
  <si>
    <t>07616480000000</t>
  </si>
  <si>
    <t>07616550000000</t>
  </si>
  <si>
    <t>09619030000000</t>
  </si>
  <si>
    <t>13631310000000</t>
  </si>
  <si>
    <t>13631640000000</t>
  </si>
  <si>
    <t>15635030000000</t>
  </si>
  <si>
    <t>19643030000000</t>
  </si>
  <si>
    <t>19643110000000</t>
  </si>
  <si>
    <t>19643290000000</t>
  </si>
  <si>
    <t>19643370000000</t>
  </si>
  <si>
    <t>19644510000000</t>
  </si>
  <si>
    <t>19646910000000</t>
  </si>
  <si>
    <t>19647330000000</t>
  </si>
  <si>
    <t>19648730000000</t>
  </si>
  <si>
    <t>19649800000000</t>
  </si>
  <si>
    <t>19650450000000</t>
  </si>
  <si>
    <t>19651280000000</t>
  </si>
  <si>
    <t>19647330100750</t>
  </si>
  <si>
    <t>20651770000000</t>
  </si>
  <si>
    <t>20652430000000</t>
  </si>
  <si>
    <t>24102490000000</t>
  </si>
  <si>
    <t>25735930000000</t>
  </si>
  <si>
    <t>27660920000000</t>
  </si>
  <si>
    <t>30665140000000</t>
  </si>
  <si>
    <t>30665300000000</t>
  </si>
  <si>
    <t>30666700000000</t>
  </si>
  <si>
    <t>30736430000000</t>
  </si>
  <si>
    <t>31669100000000</t>
  </si>
  <si>
    <t>31669280000000</t>
  </si>
  <si>
    <t>31669510000000</t>
  </si>
  <si>
    <t>33670580000000</t>
  </si>
  <si>
    <t>33671160000000</t>
  </si>
  <si>
    <t>33671990000000</t>
  </si>
  <si>
    <t>33751760000000</t>
  </si>
  <si>
    <t>34673550000000</t>
  </si>
  <si>
    <t>34674390000000</t>
  </si>
  <si>
    <t>34752830000000</t>
  </si>
  <si>
    <t>34765050000000</t>
  </si>
  <si>
    <t>34674390137406</t>
  </si>
  <si>
    <t>37681550000000</t>
  </si>
  <si>
    <t>37682130000000</t>
  </si>
  <si>
    <t>37756140000000</t>
  </si>
  <si>
    <t>37679910108563</t>
  </si>
  <si>
    <t>37684110126086</t>
  </si>
  <si>
    <t>37683380129387</t>
  </si>
  <si>
    <t>37680490136416</t>
  </si>
  <si>
    <t>38684780123505</t>
  </si>
  <si>
    <t>41689320000000</t>
  </si>
  <si>
    <t>41689400000000</t>
  </si>
  <si>
    <t>42691950000000</t>
  </si>
  <si>
    <t>42692600000000</t>
  </si>
  <si>
    <t>42693100000000</t>
  </si>
  <si>
    <t>43693930000000</t>
  </si>
  <si>
    <t>43694500000000</t>
  </si>
  <si>
    <t>43695830000000</t>
  </si>
  <si>
    <t>43696740000000</t>
  </si>
  <si>
    <t>43696900000000</t>
  </si>
  <si>
    <t>48705320000000</t>
  </si>
  <si>
    <t>49708540000000</t>
  </si>
  <si>
    <t>49708620000000</t>
  </si>
  <si>
    <t>49709040000000</t>
  </si>
  <si>
    <t>50755720000000</t>
  </si>
  <si>
    <t>52715710000000</t>
  </si>
  <si>
    <t>54105460000000</t>
  </si>
  <si>
    <t>54767940000000</t>
  </si>
  <si>
    <t>56724620000000</t>
  </si>
  <si>
    <t>56725380000000</t>
  </si>
  <si>
    <t>56725530000000</t>
  </si>
  <si>
    <t>01750930000000</t>
  </si>
  <si>
    <t>75093</t>
  </si>
  <si>
    <t>Dublin Unified</t>
  </si>
  <si>
    <t>01613090101212</t>
  </si>
  <si>
    <t>0101212</t>
  </si>
  <si>
    <t>0524</t>
  </si>
  <si>
    <t>C0524</t>
  </si>
  <si>
    <t>KIPP Summit Academy</t>
  </si>
  <si>
    <t>04755070000000</t>
  </si>
  <si>
    <t>75507</t>
  </si>
  <si>
    <t>Gridley Unified</t>
  </si>
  <si>
    <t>10621250000000</t>
  </si>
  <si>
    <t>62125</t>
  </si>
  <si>
    <t>Coalinga-Huron Unified</t>
  </si>
  <si>
    <t>10623560000000</t>
  </si>
  <si>
    <t>62356</t>
  </si>
  <si>
    <t>Pacific Union Elementary</t>
  </si>
  <si>
    <t>11101160000000</t>
  </si>
  <si>
    <t>10116</t>
  </si>
  <si>
    <t>Glenn County Office of Education</t>
  </si>
  <si>
    <t>12755150000000</t>
  </si>
  <si>
    <t>75515</t>
  </si>
  <si>
    <t>Eureka City Schools</t>
  </si>
  <si>
    <t>13631150000000</t>
  </si>
  <si>
    <t>63115</t>
  </si>
  <si>
    <t>Central Union High</t>
  </si>
  <si>
    <t>15638260000000</t>
  </si>
  <si>
    <t>63826</t>
  </si>
  <si>
    <t>Tehachapi Unified</t>
  </si>
  <si>
    <t>15739080000000</t>
  </si>
  <si>
    <t>73908</t>
  </si>
  <si>
    <t>McFarland Unified</t>
  </si>
  <si>
    <t>19642610000000</t>
  </si>
  <si>
    <t>64261</t>
  </si>
  <si>
    <t>Arcadia Unified</t>
  </si>
  <si>
    <t>19645760000000</t>
  </si>
  <si>
    <t>64576</t>
  </si>
  <si>
    <t>Glendora Unified</t>
  </si>
  <si>
    <t>19647170000000</t>
  </si>
  <si>
    <t>64717</t>
  </si>
  <si>
    <t>Little Lake City Elementary</t>
  </si>
  <si>
    <t>19648320000000</t>
  </si>
  <si>
    <t>64832</t>
  </si>
  <si>
    <t>Newhall</t>
  </si>
  <si>
    <t>19649070000000</t>
  </si>
  <si>
    <t>64907</t>
  </si>
  <si>
    <t>Pomona Unified</t>
  </si>
  <si>
    <t>19650520000000</t>
  </si>
  <si>
    <t>65052</t>
  </si>
  <si>
    <t>Temple City Unified</t>
  </si>
  <si>
    <t>19650940000000</t>
  </si>
  <si>
    <t>65094</t>
  </si>
  <si>
    <t>West Covina Unified</t>
  </si>
  <si>
    <t>19734450000000</t>
  </si>
  <si>
    <t>73445</t>
  </si>
  <si>
    <t>Hacienda la Puente Unified</t>
  </si>
  <si>
    <t>19753410000000</t>
  </si>
  <si>
    <t>75341</t>
  </si>
  <si>
    <t>Redondo Beach Unified</t>
  </si>
  <si>
    <t>19647336018642</t>
  </si>
  <si>
    <t>6018642</t>
  </si>
  <si>
    <t>0583</t>
  </si>
  <si>
    <t>C0583</t>
  </si>
  <si>
    <t>Pacoima Charter Elementary</t>
  </si>
  <si>
    <t>24657480000000</t>
  </si>
  <si>
    <t>65748</t>
  </si>
  <si>
    <t>Livingston Union</t>
  </si>
  <si>
    <t>30666470000000</t>
  </si>
  <si>
    <t>66647</t>
  </si>
  <si>
    <t>Placentia-Yorba Linda Unified</t>
  </si>
  <si>
    <t>30667460000000</t>
  </si>
  <si>
    <t>66746</t>
  </si>
  <si>
    <t>Westminster</t>
  </si>
  <si>
    <t>30666216085328</t>
  </si>
  <si>
    <t>66621</t>
  </si>
  <si>
    <t>6085328</t>
  </si>
  <si>
    <t>0066</t>
  </si>
  <si>
    <t>C0066</t>
  </si>
  <si>
    <t>Santiago Middle</t>
  </si>
  <si>
    <t>33103300000000</t>
  </si>
  <si>
    <t>10330</t>
  </si>
  <si>
    <t>Riverside County Office of Education</t>
  </si>
  <si>
    <t>33752000000000</t>
  </si>
  <si>
    <t>75200</t>
  </si>
  <si>
    <t>Murrieta Valley Unified</t>
  </si>
  <si>
    <t>33103300125385</t>
  </si>
  <si>
    <t>0125385</t>
  </si>
  <si>
    <t>1369</t>
  </si>
  <si>
    <t>C1369</t>
  </si>
  <si>
    <t>Imagine Schools, Riverside County</t>
  </si>
  <si>
    <t>35752590000000</t>
  </si>
  <si>
    <t>75259</t>
  </si>
  <si>
    <t>Aromas - San Juan Unified</t>
  </si>
  <si>
    <t>36677100000000</t>
  </si>
  <si>
    <t>67710</t>
  </si>
  <si>
    <t>Fontana Unified</t>
  </si>
  <si>
    <t>36677850000000</t>
  </si>
  <si>
    <t>67785</t>
  </si>
  <si>
    <t>36750770000000</t>
  </si>
  <si>
    <t>75077</t>
  </si>
  <si>
    <t>Apple Valley Unified</t>
  </si>
  <si>
    <t>37680236037956</t>
  </si>
  <si>
    <t>6037956</t>
  </si>
  <si>
    <t>0121</t>
  </si>
  <si>
    <t>C0121</t>
  </si>
  <si>
    <t>Feaster (Mae L.) Charter</t>
  </si>
  <si>
    <t>39685930000000</t>
  </si>
  <si>
    <t>68593</t>
  </si>
  <si>
    <t>Manteca Unified</t>
  </si>
  <si>
    <t>39686500000000</t>
  </si>
  <si>
    <t>68650</t>
  </si>
  <si>
    <t>Ripon Unified</t>
  </si>
  <si>
    <t>39754990000000</t>
  </si>
  <si>
    <t>Tracy Joint Unified</t>
  </si>
  <si>
    <t>41690620126722</t>
  </si>
  <si>
    <t>0126722</t>
  </si>
  <si>
    <t>1446</t>
  </si>
  <si>
    <t>C1446</t>
  </si>
  <si>
    <t>East Palo Alto Academy</t>
  </si>
  <si>
    <t>42692290000000</t>
  </si>
  <si>
    <t>69229</t>
  </si>
  <si>
    <t>Lompoc Unified</t>
  </si>
  <si>
    <t>42767860000000</t>
  </si>
  <si>
    <t>Santa Barbara Unified</t>
  </si>
  <si>
    <t>43104390000000</t>
  </si>
  <si>
    <t>Santa Clara County Office of Education</t>
  </si>
  <si>
    <t>43696660000000</t>
  </si>
  <si>
    <t>San Jose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</si>
  <si>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</si>
  <si>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</si>
  <si>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</si>
  <si>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</si>
  <si>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</si>
  <si>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</si>
  <si>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50711670000000</t>
  </si>
  <si>
    <t>71167</t>
  </si>
  <si>
    <t>Modesto City Elementary</t>
  </si>
  <si>
    <t>50711750000000</t>
  </si>
  <si>
    <t>71175</t>
  </si>
  <si>
    <t>Modesto City High</t>
  </si>
  <si>
    <t>50755490000000</t>
  </si>
  <si>
    <t>75549</t>
  </si>
  <si>
    <t>Hughson Unified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</si>
  <si>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</si>
  <si>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</si>
  <si>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</si>
  <si>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</si>
  <si>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</si>
  <si>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</si>
  <si>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</si>
  <si>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</si>
  <si>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</si>
  <si>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</si>
  <si>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</si>
  <si>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</si>
  <si>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54755310000000</t>
  </si>
  <si>
    <t>75531</t>
  </si>
  <si>
    <t>Dinuba Unified</t>
  </si>
  <si>
    <t>56724470000000</t>
  </si>
  <si>
    <t>72447</t>
  </si>
  <si>
    <t>Briggs Elementary</t>
  </si>
  <si>
    <t>56725536120620</t>
  </si>
  <si>
    <t>6120620</t>
  </si>
  <si>
    <t>0464</t>
  </si>
  <si>
    <t>C0464</t>
  </si>
  <si>
    <t>University Preparation Charter School at CSU Channel Islands</t>
  </si>
  <si>
    <t>58727360000000</t>
  </si>
  <si>
    <t>72736</t>
  </si>
  <si>
    <t>Marysville Joint Unified</t>
  </si>
  <si>
    <t>Schedule of the Seventh Apportionment for Title III, Part A</t>
  </si>
  <si>
    <t>7th
Apportionment</t>
  </si>
  <si>
    <t>County Summary of the Seventh Apportionment for Title III, Part A</t>
  </si>
  <si>
    <t>01611430000000</t>
  </si>
  <si>
    <t>61143</t>
  </si>
  <si>
    <t>Berkeley Unified</t>
  </si>
  <si>
    <t>04615070000000</t>
  </si>
  <si>
    <t>61507</t>
  </si>
  <si>
    <t>Oroville City Elementary</t>
  </si>
  <si>
    <t>06616140000000</t>
  </si>
  <si>
    <t>61614</t>
  </si>
  <si>
    <t>Pierce Joint Unified</t>
  </si>
  <si>
    <t>07617540000000</t>
  </si>
  <si>
    <t>61754</t>
  </si>
  <si>
    <t>Mt. Diablo Unified</t>
  </si>
  <si>
    <t>09100900000000</t>
  </si>
  <si>
    <t>10090</t>
  </si>
  <si>
    <t>El Dorado County Office of Education</t>
  </si>
  <si>
    <t>10101080000000</t>
  </si>
  <si>
    <t>10108</t>
  </si>
  <si>
    <t>Fresno County Office of Education</t>
  </si>
  <si>
    <t>10621170000000</t>
  </si>
  <si>
    <t>62117</t>
  </si>
  <si>
    <t>Clovis Unified</t>
  </si>
  <si>
    <t>10624300000000</t>
  </si>
  <si>
    <t>62430</t>
  </si>
  <si>
    <t>Selma Unified</t>
  </si>
  <si>
    <t>10739650000000</t>
  </si>
  <si>
    <t>73965</t>
  </si>
  <si>
    <t>Central Unified</t>
  </si>
  <si>
    <t>13630730000000</t>
  </si>
  <si>
    <t>63073</t>
  </si>
  <si>
    <t>Brawley Elementary</t>
  </si>
  <si>
    <t>15634040000000</t>
  </si>
  <si>
    <t>63404</t>
  </si>
  <si>
    <t>Delano Union Elementary</t>
  </si>
  <si>
    <t>15638590000000</t>
  </si>
  <si>
    <t>63859</t>
  </si>
  <si>
    <t>Wasco Union High</t>
  </si>
  <si>
    <t>16638910000000</t>
  </si>
  <si>
    <t>63891</t>
  </si>
  <si>
    <t>Corcoran Joint Unified</t>
  </si>
  <si>
    <t>19642790000000</t>
  </si>
  <si>
    <t>64279</t>
  </si>
  <si>
    <t>Azusa Unified</t>
  </si>
  <si>
    <t>19650290000000</t>
  </si>
  <si>
    <t>65029</t>
  </si>
  <si>
    <t>South Pasadena Unified</t>
  </si>
  <si>
    <t>21102150000000</t>
  </si>
  <si>
    <t>10215</t>
  </si>
  <si>
    <t>Marin County Office of Education</t>
  </si>
  <si>
    <t>21653180000000</t>
  </si>
  <si>
    <t>65318</t>
  </si>
  <si>
    <t>Miller Creek Elementary</t>
  </si>
  <si>
    <t>21654170000000</t>
  </si>
  <si>
    <t>65417</t>
  </si>
  <si>
    <t>Novato Unified</t>
  </si>
  <si>
    <t>21654580000000</t>
  </si>
  <si>
    <t>65458</t>
  </si>
  <si>
    <t>San Rafael City Elementary</t>
  </si>
  <si>
    <t>27754400000000</t>
  </si>
  <si>
    <t>75440</t>
  </si>
  <si>
    <t>Soledad Unified</t>
  </si>
  <si>
    <t>33671810000000</t>
  </si>
  <si>
    <t>67181</t>
  </si>
  <si>
    <t>Palo Verde Unified</t>
  </si>
  <si>
    <t>33672150000000</t>
  </si>
  <si>
    <t>67215</t>
  </si>
  <si>
    <t>Riverside Unified</t>
  </si>
  <si>
    <t>34765050101832</t>
  </si>
  <si>
    <t>0101832</t>
  </si>
  <si>
    <t>0560</t>
  </si>
  <si>
    <t>C0560</t>
  </si>
  <si>
    <t>Futures High</t>
  </si>
  <si>
    <t>36676450000000</t>
  </si>
  <si>
    <t>67645</t>
  </si>
  <si>
    <t>Central Elementary</t>
  </si>
  <si>
    <t>36679180000000</t>
  </si>
  <si>
    <t>67918</t>
  </si>
  <si>
    <t>Victor Elementary</t>
  </si>
  <si>
    <t>37683380000000</t>
  </si>
  <si>
    <t>San Diego Unified</t>
  </si>
  <si>
    <t>37682210101360</t>
  </si>
  <si>
    <t>68221</t>
  </si>
  <si>
    <t>0101360</t>
  </si>
  <si>
    <t>0553</t>
  </si>
  <si>
    <t>C0553</t>
  </si>
  <si>
    <t>Integrity Charter</t>
  </si>
  <si>
    <t>39685850000000</t>
  </si>
  <si>
    <t>68585</t>
  </si>
  <si>
    <t>Lodi Unified</t>
  </si>
  <si>
    <t>39686760000000</t>
  </si>
  <si>
    <t>68676</t>
  </si>
  <si>
    <t>Stockton Unified</t>
  </si>
  <si>
    <t>48705650000000</t>
  </si>
  <si>
    <t>70565</t>
  </si>
  <si>
    <t>Travis Unified</t>
  </si>
  <si>
    <t>49709120000000</t>
  </si>
  <si>
    <t>70912</t>
  </si>
  <si>
    <t>Santa Rosa Elementary</t>
  </si>
  <si>
    <t>49738820000000</t>
  </si>
  <si>
    <t>73882</t>
  </si>
  <si>
    <t>Cotati-Rohnert Park Unified</t>
  </si>
  <si>
    <t>50105040000000</t>
  </si>
  <si>
    <t>10504</t>
  </si>
  <si>
    <t>Stanislaus County Office of Education</t>
  </si>
  <si>
    <t>54721990000000</t>
  </si>
  <si>
    <t>72199</t>
  </si>
  <si>
    <t>Terra Bella Union Elementary</t>
  </si>
  <si>
    <t>54768360000000</t>
  </si>
  <si>
    <t>76836</t>
  </si>
  <si>
    <t>Exeter Unified</t>
  </si>
  <si>
    <t>56724540000000</t>
  </si>
  <si>
    <t>72454</t>
  </si>
  <si>
    <t>Fillmore Unified</t>
  </si>
  <si>
    <t>56725610000000</t>
  </si>
  <si>
    <t>72561</t>
  </si>
  <si>
    <t>Rio Elementary</t>
  </si>
  <si>
    <t>30647660000000</t>
  </si>
  <si>
    <t>64766</t>
  </si>
  <si>
    <t>Lowell Joint</t>
  </si>
  <si>
    <t>May 2022</t>
  </si>
  <si>
    <t>20-14346 04-19-2022</t>
  </si>
  <si>
    <t>Voucher Number</t>
  </si>
  <si>
    <t>00306655</t>
  </si>
  <si>
    <t>00306656</t>
  </si>
  <si>
    <t>00306657</t>
  </si>
  <si>
    <t>00306658</t>
  </si>
  <si>
    <t>00306659</t>
  </si>
  <si>
    <t>00306660</t>
  </si>
  <si>
    <t>00306661</t>
  </si>
  <si>
    <t>00306662</t>
  </si>
  <si>
    <t>00306663</t>
  </si>
  <si>
    <t>00306664</t>
  </si>
  <si>
    <t>00306665</t>
  </si>
  <si>
    <t>00306666</t>
  </si>
  <si>
    <t>00306667</t>
  </si>
  <si>
    <t>00306668</t>
  </si>
  <si>
    <t>00306669</t>
  </si>
  <si>
    <t>00306670</t>
  </si>
  <si>
    <t>00306671</t>
  </si>
  <si>
    <t>00306672</t>
  </si>
  <si>
    <t>00306673</t>
  </si>
  <si>
    <t>00306674</t>
  </si>
  <si>
    <t>00306675</t>
  </si>
  <si>
    <t>00306676</t>
  </si>
  <si>
    <t>00306677</t>
  </si>
  <si>
    <t>00306678</t>
  </si>
  <si>
    <t>00306679</t>
  </si>
  <si>
    <t>00306680</t>
  </si>
  <si>
    <t>00306681</t>
  </si>
  <si>
    <t>00306682</t>
  </si>
  <si>
    <t>00306683</t>
  </si>
  <si>
    <t>00306684</t>
  </si>
  <si>
    <t>00306685</t>
  </si>
  <si>
    <t>00306686</t>
  </si>
  <si>
    <t>00306687</t>
  </si>
  <si>
    <t>00306688</t>
  </si>
  <si>
    <t>00306689</t>
  </si>
  <si>
    <t>00306690</t>
  </si>
  <si>
    <t>00306691</t>
  </si>
  <si>
    <t>00306692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</si>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</sst>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4" fillId="0" borderId="0" xfId="0" applyFont="1"/>
    <xf numFmtId="0" fontId="1" fillId="0" borderId="7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0" fontId="0" fillId="0" borderId="0" xfId="0" applyAlignment="1">
      <alignment horizontal="center" wrapText="1"/>
    </xf>
    <xf numFmtId="0" fontId="24" fillId="9" borderId="0" xfId="0" applyFont="1" applyFill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5" fillId="0" borderId="0" xfId="4"/>
    <xf numFmtId="0" fontId="26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0" fontId="4" fillId="0" borderId="8" xfId="25"/>
    <xf numFmtId="164" fontId="4" fillId="0" borderId="8" xfId="25" applyNumberFormat="1"/>
    <xf numFmtId="0" fontId="5" fillId="0" borderId="0" xfId="4" applyAlignment="1"/>
    <xf numFmtId="49" fontId="26" fillId="0" borderId="0" xfId="3" applyNumberFormat="1" applyFont="1" applyAlignment="1">
      <alignment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0" fillId="0" borderId="0" xfId="0" applyFont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69" totalsRowCount="1" headerRowDxfId="35" tableBorderDxfId="34" totalsRowCellStyle="Total">
  <autoFilter ref="A6:L168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0–21_x000a_Final Allocation Amount" totalsRowFunction="sum" dataDxfId="14" totalsRowDxfId="13" dataCellStyle="Normal 7" totalsRowCellStyle="Total"/>
    <tableColumn id="12" xr3:uid="{00000000-0010-0000-0000-00000C000000}" name="7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he Title III Part A,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4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sum" dataDxfId="2" totalsRowDxfId="1" totalsRowCellStyle="Total"/>
    <tableColumn id="5" xr3:uid="{5D8B6145-6984-4375-8F13-50486785213B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2"/>
  <sheetViews>
    <sheetView tabSelected="1" zoomScaleNormal="100" workbookViewId="0"/>
  </sheetViews>
  <sheetFormatPr defaultColWidth="9.33203125" defaultRowHeight="15" x14ac:dyDescent="0.2"/>
  <cols>
    <col min="1" max="1" width="14.109375" style="1" customWidth="1"/>
    <col min="2" max="2" width="14.109375" style="5" customWidth="1"/>
    <col min="3" max="3" width="10.5546875" style="5" customWidth="1"/>
    <col min="4" max="4" width="15" style="5" bestFit="1" customWidth="1"/>
    <col min="5" max="6" width="8.44140625" style="5" customWidth="1"/>
    <col min="7" max="7" width="9.88671875" style="5" bestFit="1" customWidth="1"/>
    <col min="8" max="8" width="9.88671875" style="5" customWidth="1"/>
    <col min="9" max="9" width="12.109375" style="5" customWidth="1"/>
    <col min="10" max="10" width="34.44140625" style="1" customWidth="1"/>
    <col min="11" max="11" width="13.5546875" style="1" customWidth="1"/>
    <col min="12" max="12" width="18.21875" style="1" customWidth="1"/>
    <col min="13" max="16384" width="9.33203125" style="1"/>
  </cols>
  <sheetData>
    <row r="1" spans="1:12" ht="20.25" x14ac:dyDescent="0.2">
      <c r="A1" s="43" t="s">
        <v>548</v>
      </c>
    </row>
    <row r="2" spans="1:12" ht="18" x14ac:dyDescent="0.25">
      <c r="A2" s="44" t="s">
        <v>16</v>
      </c>
    </row>
    <row r="3" spans="1:12" ht="15.75" x14ac:dyDescent="0.25">
      <c r="A3" s="42" t="s">
        <v>15</v>
      </c>
    </row>
    <row r="4" spans="1:12" ht="15.75" x14ac:dyDescent="0.25">
      <c r="A4" s="23" t="s">
        <v>127</v>
      </c>
      <c r="B4" s="25"/>
      <c r="C4" s="25"/>
      <c r="D4" s="25"/>
      <c r="E4" s="25"/>
      <c r="F4" s="25"/>
      <c r="G4" s="25"/>
      <c r="H4" s="25"/>
      <c r="I4" s="25"/>
      <c r="J4" s="4"/>
      <c r="K4" s="4"/>
      <c r="L4" s="4"/>
    </row>
    <row r="5" spans="1:12" ht="15.75" x14ac:dyDescent="0.2">
      <c r="A5" s="53" t="s">
        <v>710</v>
      </c>
      <c r="B5" s="25"/>
      <c r="C5" s="25"/>
      <c r="D5" s="25"/>
      <c r="E5" s="25"/>
      <c r="F5" s="25"/>
      <c r="G5" s="25"/>
      <c r="H5" s="25"/>
      <c r="I5" s="25"/>
      <c r="J5" s="4"/>
      <c r="K5" s="4"/>
      <c r="L5" s="4"/>
    </row>
    <row r="6" spans="1:12" ht="84" customHeight="1" thickBot="1" x14ac:dyDescent="0.3">
      <c r="A6" s="30" t="s">
        <v>0</v>
      </c>
      <c r="B6" s="30" t="s">
        <v>9</v>
      </c>
      <c r="C6" s="30" t="s">
        <v>10</v>
      </c>
      <c r="D6" s="30" t="s">
        <v>307</v>
      </c>
      <c r="E6" s="30" t="s">
        <v>1</v>
      </c>
      <c r="F6" s="30" t="s">
        <v>2</v>
      </c>
      <c r="G6" s="30" t="s">
        <v>3</v>
      </c>
      <c r="H6" s="30" t="s">
        <v>4</v>
      </c>
      <c r="I6" s="30" t="s">
        <v>11</v>
      </c>
      <c r="J6" s="30" t="s">
        <v>5</v>
      </c>
      <c r="K6" s="30" t="s">
        <v>306</v>
      </c>
      <c r="L6" s="30" t="s">
        <v>549</v>
      </c>
    </row>
    <row r="7" spans="1:12" ht="15.75" thickTop="1" x14ac:dyDescent="0.2">
      <c r="A7" s="11" t="s">
        <v>18</v>
      </c>
      <c r="B7" s="19" t="s">
        <v>19</v>
      </c>
      <c r="C7" s="19">
        <v>1</v>
      </c>
      <c r="D7" s="19" t="s">
        <v>551</v>
      </c>
      <c r="E7" s="20" t="s">
        <v>20</v>
      </c>
      <c r="F7" s="20" t="s">
        <v>552</v>
      </c>
      <c r="G7" s="20" t="s">
        <v>21</v>
      </c>
      <c r="H7" s="20" t="s">
        <v>22</v>
      </c>
      <c r="I7" s="19" t="s">
        <v>552</v>
      </c>
      <c r="J7" s="21" t="s">
        <v>553</v>
      </c>
      <c r="K7" s="22">
        <v>97565</v>
      </c>
      <c r="L7" s="12">
        <v>598</v>
      </c>
    </row>
    <row r="8" spans="1:12" x14ac:dyDescent="0.2">
      <c r="A8" s="11" t="s">
        <v>18</v>
      </c>
      <c r="B8" s="19" t="s">
        <v>19</v>
      </c>
      <c r="C8" s="19">
        <v>1</v>
      </c>
      <c r="D8" s="19" t="s">
        <v>308</v>
      </c>
      <c r="E8" s="20" t="s">
        <v>20</v>
      </c>
      <c r="F8" s="20" t="s">
        <v>163</v>
      </c>
      <c r="G8" s="20" t="s">
        <v>21</v>
      </c>
      <c r="H8" s="20" t="s">
        <v>22</v>
      </c>
      <c r="I8" s="19" t="s">
        <v>163</v>
      </c>
      <c r="J8" s="21" t="s">
        <v>164</v>
      </c>
      <c r="K8" s="22">
        <v>128560</v>
      </c>
      <c r="L8" s="12">
        <v>39765</v>
      </c>
    </row>
    <row r="9" spans="1:12" x14ac:dyDescent="0.2">
      <c r="A9" s="11" t="s">
        <v>18</v>
      </c>
      <c r="B9" s="19" t="s">
        <v>19</v>
      </c>
      <c r="C9" s="19">
        <v>1</v>
      </c>
      <c r="D9" s="19" t="s">
        <v>379</v>
      </c>
      <c r="E9" s="20" t="s">
        <v>20</v>
      </c>
      <c r="F9" s="20" t="s">
        <v>380</v>
      </c>
      <c r="G9" s="20" t="s">
        <v>21</v>
      </c>
      <c r="H9" s="20" t="s">
        <v>22</v>
      </c>
      <c r="I9" s="19" t="s">
        <v>380</v>
      </c>
      <c r="J9" s="21" t="s">
        <v>381</v>
      </c>
      <c r="K9" s="22">
        <v>113243</v>
      </c>
      <c r="L9" s="12">
        <v>40836</v>
      </c>
    </row>
    <row r="10" spans="1:12" x14ac:dyDescent="0.2">
      <c r="A10" s="11" t="s">
        <v>18</v>
      </c>
      <c r="B10" s="19" t="s">
        <v>19</v>
      </c>
      <c r="C10" s="19">
        <v>1</v>
      </c>
      <c r="D10" s="19" t="s">
        <v>382</v>
      </c>
      <c r="E10" s="20" t="s">
        <v>20</v>
      </c>
      <c r="F10" s="20" t="s">
        <v>135</v>
      </c>
      <c r="G10" s="20" t="s">
        <v>383</v>
      </c>
      <c r="H10" s="20" t="s">
        <v>384</v>
      </c>
      <c r="I10" s="19" t="s">
        <v>385</v>
      </c>
      <c r="J10" s="21" t="s">
        <v>386</v>
      </c>
      <c r="K10" s="22">
        <v>162328</v>
      </c>
      <c r="L10" s="12">
        <v>61690</v>
      </c>
    </row>
    <row r="11" spans="1:12" x14ac:dyDescent="0.2">
      <c r="A11" s="11" t="s">
        <v>23</v>
      </c>
      <c r="B11" s="19" t="s">
        <v>24</v>
      </c>
      <c r="C11" s="19">
        <v>5</v>
      </c>
      <c r="D11" s="19" t="s">
        <v>554</v>
      </c>
      <c r="E11" s="20" t="s">
        <v>25</v>
      </c>
      <c r="F11" s="20" t="s">
        <v>555</v>
      </c>
      <c r="G11" s="20" t="s">
        <v>21</v>
      </c>
      <c r="H11" s="20" t="s">
        <v>22</v>
      </c>
      <c r="I11" s="19" t="s">
        <v>555</v>
      </c>
      <c r="J11" s="21" t="s">
        <v>556</v>
      </c>
      <c r="K11" s="22">
        <v>23035</v>
      </c>
      <c r="L11" s="12">
        <v>312</v>
      </c>
    </row>
    <row r="12" spans="1:12" x14ac:dyDescent="0.2">
      <c r="A12" s="11" t="s">
        <v>23</v>
      </c>
      <c r="B12" s="19" t="s">
        <v>24</v>
      </c>
      <c r="C12" s="19">
        <v>5</v>
      </c>
      <c r="D12" s="19" t="s">
        <v>387</v>
      </c>
      <c r="E12" s="20" t="s">
        <v>25</v>
      </c>
      <c r="F12" s="20" t="s">
        <v>388</v>
      </c>
      <c r="G12" s="20" t="s">
        <v>21</v>
      </c>
      <c r="H12" s="20" t="s">
        <v>22</v>
      </c>
      <c r="I12" s="19" t="s">
        <v>388</v>
      </c>
      <c r="J12" s="21" t="s">
        <v>389</v>
      </c>
      <c r="K12" s="22">
        <v>39074</v>
      </c>
      <c r="L12" s="12">
        <v>6793</v>
      </c>
    </row>
    <row r="13" spans="1:12" x14ac:dyDescent="0.2">
      <c r="A13" s="11" t="s">
        <v>161</v>
      </c>
      <c r="B13" s="19" t="s">
        <v>162</v>
      </c>
      <c r="C13" s="19">
        <v>1</v>
      </c>
      <c r="D13" s="19" t="s">
        <v>309</v>
      </c>
      <c r="E13" s="20" t="s">
        <v>165</v>
      </c>
      <c r="F13" s="20" t="s">
        <v>166</v>
      </c>
      <c r="G13" s="20" t="s">
        <v>21</v>
      </c>
      <c r="H13" s="20" t="s">
        <v>22</v>
      </c>
      <c r="I13" s="19" t="s">
        <v>166</v>
      </c>
      <c r="J13" s="21" t="s">
        <v>167</v>
      </c>
      <c r="K13" s="22">
        <v>18452</v>
      </c>
      <c r="L13" s="12">
        <v>3399</v>
      </c>
    </row>
    <row r="14" spans="1:12" x14ac:dyDescent="0.2">
      <c r="A14" s="11" t="s">
        <v>26</v>
      </c>
      <c r="B14" s="19" t="s">
        <v>27</v>
      </c>
      <c r="C14" s="19">
        <v>1</v>
      </c>
      <c r="D14" s="19" t="s">
        <v>310</v>
      </c>
      <c r="E14" s="20" t="s">
        <v>28</v>
      </c>
      <c r="F14" s="20" t="s">
        <v>168</v>
      </c>
      <c r="G14" s="20" t="s">
        <v>21</v>
      </c>
      <c r="H14" s="20" t="s">
        <v>22</v>
      </c>
      <c r="I14" s="19" t="s">
        <v>168</v>
      </c>
      <c r="J14" s="21" t="s">
        <v>169</v>
      </c>
      <c r="K14" s="22">
        <v>13145</v>
      </c>
      <c r="L14" s="12">
        <v>1274</v>
      </c>
    </row>
    <row r="15" spans="1:12" x14ac:dyDescent="0.2">
      <c r="A15" s="11" t="s">
        <v>26</v>
      </c>
      <c r="B15" s="19" t="s">
        <v>27</v>
      </c>
      <c r="C15" s="19">
        <v>1</v>
      </c>
      <c r="D15" s="19" t="s">
        <v>557</v>
      </c>
      <c r="E15" s="20" t="s">
        <v>28</v>
      </c>
      <c r="F15" s="20" t="s">
        <v>558</v>
      </c>
      <c r="G15" s="20" t="s">
        <v>21</v>
      </c>
      <c r="H15" s="20" t="s">
        <v>22</v>
      </c>
      <c r="I15" s="19" t="s">
        <v>558</v>
      </c>
      <c r="J15" s="21" t="s">
        <v>559</v>
      </c>
      <c r="K15" s="22">
        <v>60782</v>
      </c>
      <c r="L15" s="12">
        <v>3124</v>
      </c>
    </row>
    <row r="16" spans="1:12" x14ac:dyDescent="0.2">
      <c r="A16" s="11" t="s">
        <v>29</v>
      </c>
      <c r="B16" s="19" t="s">
        <v>30</v>
      </c>
      <c r="C16" s="19">
        <v>50</v>
      </c>
      <c r="D16" s="19" t="s">
        <v>311</v>
      </c>
      <c r="E16" s="20" t="s">
        <v>31</v>
      </c>
      <c r="F16" s="20" t="s">
        <v>170</v>
      </c>
      <c r="G16" s="20" t="s">
        <v>21</v>
      </c>
      <c r="H16" s="20" t="s">
        <v>22</v>
      </c>
      <c r="I16" s="19" t="s">
        <v>170</v>
      </c>
      <c r="J16" s="21" t="s">
        <v>171</v>
      </c>
      <c r="K16" s="22">
        <v>366262</v>
      </c>
      <c r="L16" s="12">
        <v>148003</v>
      </c>
    </row>
    <row r="17" spans="1:12" x14ac:dyDescent="0.2">
      <c r="A17" s="11" t="s">
        <v>29</v>
      </c>
      <c r="B17" s="19" t="s">
        <v>30</v>
      </c>
      <c r="C17" s="19">
        <v>50</v>
      </c>
      <c r="D17" s="19" t="s">
        <v>312</v>
      </c>
      <c r="E17" s="20" t="s">
        <v>31</v>
      </c>
      <c r="F17" s="20" t="s">
        <v>227</v>
      </c>
      <c r="G17" s="20" t="s">
        <v>21</v>
      </c>
      <c r="H17" s="20" t="s">
        <v>22</v>
      </c>
      <c r="I17" s="19" t="s">
        <v>227</v>
      </c>
      <c r="J17" s="21" t="s">
        <v>265</v>
      </c>
      <c r="K17" s="22">
        <v>107816</v>
      </c>
      <c r="L17" s="12">
        <v>29367</v>
      </c>
    </row>
    <row r="18" spans="1:12" x14ac:dyDescent="0.2">
      <c r="A18" s="11" t="s">
        <v>29</v>
      </c>
      <c r="B18" s="19" t="s">
        <v>30</v>
      </c>
      <c r="C18" s="19">
        <v>50</v>
      </c>
      <c r="D18" s="19" t="s">
        <v>560</v>
      </c>
      <c r="E18" s="20" t="s">
        <v>31</v>
      </c>
      <c r="F18" s="20" t="s">
        <v>561</v>
      </c>
      <c r="G18" s="20" t="s">
        <v>21</v>
      </c>
      <c r="H18" s="20" t="s">
        <v>22</v>
      </c>
      <c r="I18" s="19" t="s">
        <v>561</v>
      </c>
      <c r="J18" s="21" t="s">
        <v>562</v>
      </c>
      <c r="K18" s="22">
        <v>744343</v>
      </c>
      <c r="L18" s="12">
        <v>67053</v>
      </c>
    </row>
    <row r="19" spans="1:12" x14ac:dyDescent="0.2">
      <c r="A19" s="11" t="s">
        <v>32</v>
      </c>
      <c r="B19" s="19" t="s">
        <v>33</v>
      </c>
      <c r="C19" s="19">
        <v>1</v>
      </c>
      <c r="D19" s="19" t="s">
        <v>563</v>
      </c>
      <c r="E19" s="20" t="s">
        <v>34</v>
      </c>
      <c r="F19" s="20" t="s">
        <v>564</v>
      </c>
      <c r="G19" s="20" t="s">
        <v>21</v>
      </c>
      <c r="H19" s="20" t="s">
        <v>22</v>
      </c>
      <c r="I19" s="19" t="s">
        <v>564</v>
      </c>
      <c r="J19" s="21" t="s">
        <v>565</v>
      </c>
      <c r="K19" s="22">
        <v>47396</v>
      </c>
      <c r="L19" s="12">
        <v>6658</v>
      </c>
    </row>
    <row r="20" spans="1:12" x14ac:dyDescent="0.2">
      <c r="A20" s="11" t="s">
        <v>32</v>
      </c>
      <c r="B20" s="19" t="s">
        <v>33</v>
      </c>
      <c r="C20" s="19">
        <v>1</v>
      </c>
      <c r="D20" s="19" t="s">
        <v>313</v>
      </c>
      <c r="E20" s="20" t="s">
        <v>34</v>
      </c>
      <c r="F20" s="20" t="s">
        <v>236</v>
      </c>
      <c r="G20" s="20" t="s">
        <v>21</v>
      </c>
      <c r="H20" s="20" t="s">
        <v>22</v>
      </c>
      <c r="I20" s="19" t="s">
        <v>236</v>
      </c>
      <c r="J20" s="21" t="s">
        <v>274</v>
      </c>
      <c r="K20" s="22">
        <v>110228</v>
      </c>
      <c r="L20" s="12">
        <v>4791</v>
      </c>
    </row>
    <row r="21" spans="1:12" x14ac:dyDescent="0.2">
      <c r="A21" s="11" t="s">
        <v>35</v>
      </c>
      <c r="B21" s="19" t="s">
        <v>36</v>
      </c>
      <c r="C21" s="19">
        <v>10</v>
      </c>
      <c r="D21" s="19" t="s">
        <v>566</v>
      </c>
      <c r="E21" s="20" t="s">
        <v>37</v>
      </c>
      <c r="F21" s="20" t="s">
        <v>567</v>
      </c>
      <c r="G21" s="20" t="s">
        <v>21</v>
      </c>
      <c r="H21" s="20" t="s">
        <v>22</v>
      </c>
      <c r="I21" s="19" t="s">
        <v>567</v>
      </c>
      <c r="J21" s="21" t="s">
        <v>568</v>
      </c>
      <c r="K21" s="22">
        <v>16281</v>
      </c>
      <c r="L21" s="12">
        <v>9681</v>
      </c>
    </row>
    <row r="22" spans="1:12" x14ac:dyDescent="0.2">
      <c r="A22" s="11" t="s">
        <v>35</v>
      </c>
      <c r="B22" s="19" t="s">
        <v>36</v>
      </c>
      <c r="C22" s="19">
        <v>10</v>
      </c>
      <c r="D22" s="19" t="s">
        <v>569</v>
      </c>
      <c r="E22" s="20" t="s">
        <v>37</v>
      </c>
      <c r="F22" s="20" t="s">
        <v>570</v>
      </c>
      <c r="G22" s="20" t="s">
        <v>21</v>
      </c>
      <c r="H22" s="20" t="s">
        <v>22</v>
      </c>
      <c r="I22" s="19" t="s">
        <v>570</v>
      </c>
      <c r="J22" s="21" t="s">
        <v>571</v>
      </c>
      <c r="K22" s="22">
        <v>234808</v>
      </c>
      <c r="L22" s="12">
        <v>41884</v>
      </c>
    </row>
    <row r="23" spans="1:12" x14ac:dyDescent="0.2">
      <c r="A23" s="11" t="s">
        <v>35</v>
      </c>
      <c r="B23" s="19" t="s">
        <v>36</v>
      </c>
      <c r="C23" s="19">
        <v>10</v>
      </c>
      <c r="D23" s="19" t="s">
        <v>390</v>
      </c>
      <c r="E23" s="20" t="s">
        <v>37</v>
      </c>
      <c r="F23" s="20" t="s">
        <v>391</v>
      </c>
      <c r="G23" s="20" t="s">
        <v>21</v>
      </c>
      <c r="H23" s="20" t="s">
        <v>22</v>
      </c>
      <c r="I23" s="19" t="s">
        <v>391</v>
      </c>
      <c r="J23" s="21" t="s">
        <v>392</v>
      </c>
      <c r="K23" s="22">
        <v>226487</v>
      </c>
      <c r="L23" s="12">
        <v>40611</v>
      </c>
    </row>
    <row r="24" spans="1:12" x14ac:dyDescent="0.2">
      <c r="A24" s="11" t="s">
        <v>35</v>
      </c>
      <c r="B24" s="19" t="s">
        <v>36</v>
      </c>
      <c r="C24" s="19">
        <v>10</v>
      </c>
      <c r="D24" s="19" t="s">
        <v>393</v>
      </c>
      <c r="E24" s="20" t="s">
        <v>37</v>
      </c>
      <c r="F24" s="20" t="s">
        <v>394</v>
      </c>
      <c r="G24" s="20" t="s">
        <v>21</v>
      </c>
      <c r="H24" s="20" t="s">
        <v>22</v>
      </c>
      <c r="I24" s="19" t="s">
        <v>394</v>
      </c>
      <c r="J24" s="21" t="s">
        <v>395</v>
      </c>
      <c r="K24" s="22">
        <v>27135</v>
      </c>
      <c r="L24" s="12">
        <v>13749</v>
      </c>
    </row>
    <row r="25" spans="1:12" x14ac:dyDescent="0.2">
      <c r="A25" s="11" t="s">
        <v>35</v>
      </c>
      <c r="B25" s="19" t="s">
        <v>36</v>
      </c>
      <c r="C25" s="19">
        <v>10</v>
      </c>
      <c r="D25" s="19" t="s">
        <v>572</v>
      </c>
      <c r="E25" s="20" t="s">
        <v>37</v>
      </c>
      <c r="F25" s="20" t="s">
        <v>573</v>
      </c>
      <c r="G25" s="20" t="s">
        <v>21</v>
      </c>
      <c r="H25" s="20" t="s">
        <v>22</v>
      </c>
      <c r="I25" s="19" t="s">
        <v>573</v>
      </c>
      <c r="J25" s="21" t="s">
        <v>574</v>
      </c>
      <c r="K25" s="22">
        <v>200920</v>
      </c>
      <c r="L25" s="12">
        <v>18100</v>
      </c>
    </row>
    <row r="26" spans="1:12" x14ac:dyDescent="0.2">
      <c r="A26" s="11" t="s">
        <v>35</v>
      </c>
      <c r="B26" s="19" t="s">
        <v>36</v>
      </c>
      <c r="C26" s="19">
        <v>10</v>
      </c>
      <c r="D26" s="19" t="s">
        <v>575</v>
      </c>
      <c r="E26" s="20" t="s">
        <v>37</v>
      </c>
      <c r="F26" s="20" t="s">
        <v>576</v>
      </c>
      <c r="G26" s="20" t="s">
        <v>21</v>
      </c>
      <c r="H26" s="20" t="s">
        <v>22</v>
      </c>
      <c r="I26" s="19" t="s">
        <v>576</v>
      </c>
      <c r="J26" s="21" t="s">
        <v>577</v>
      </c>
      <c r="K26" s="22">
        <v>257963</v>
      </c>
      <c r="L26" s="22">
        <v>18559</v>
      </c>
    </row>
    <row r="27" spans="1:12" x14ac:dyDescent="0.2">
      <c r="A27" s="11" t="s">
        <v>38</v>
      </c>
      <c r="B27" s="19" t="s">
        <v>39</v>
      </c>
      <c r="C27" s="19">
        <v>5</v>
      </c>
      <c r="D27" s="19" t="s">
        <v>396</v>
      </c>
      <c r="E27" s="20" t="s">
        <v>40</v>
      </c>
      <c r="F27" s="20" t="s">
        <v>397</v>
      </c>
      <c r="G27" s="20" t="s">
        <v>21</v>
      </c>
      <c r="H27" s="20" t="s">
        <v>22</v>
      </c>
      <c r="I27" s="19" t="s">
        <v>397</v>
      </c>
      <c r="J27" s="21" t="s">
        <v>398</v>
      </c>
      <c r="K27" s="22">
        <v>12904</v>
      </c>
      <c r="L27" s="12">
        <v>3022</v>
      </c>
    </row>
    <row r="28" spans="1:12" x14ac:dyDescent="0.2">
      <c r="A28" s="11" t="s">
        <v>136</v>
      </c>
      <c r="B28" s="19" t="s">
        <v>137</v>
      </c>
      <c r="C28" s="19">
        <v>1</v>
      </c>
      <c r="D28" s="19" t="s">
        <v>399</v>
      </c>
      <c r="E28" s="20" t="s">
        <v>138</v>
      </c>
      <c r="F28" s="20" t="s">
        <v>400</v>
      </c>
      <c r="G28" s="20" t="s">
        <v>21</v>
      </c>
      <c r="H28" s="20" t="s">
        <v>22</v>
      </c>
      <c r="I28" s="19" t="s">
        <v>400</v>
      </c>
      <c r="J28" s="21" t="s">
        <v>401</v>
      </c>
      <c r="K28" s="22">
        <v>77787</v>
      </c>
      <c r="L28" s="12">
        <v>15766</v>
      </c>
    </row>
    <row r="29" spans="1:12" x14ac:dyDescent="0.2">
      <c r="A29" s="11" t="s">
        <v>41</v>
      </c>
      <c r="B29" s="19" t="s">
        <v>42</v>
      </c>
      <c r="C29" s="19">
        <v>1</v>
      </c>
      <c r="D29" s="19" t="s">
        <v>578</v>
      </c>
      <c r="E29" s="20" t="s">
        <v>43</v>
      </c>
      <c r="F29" s="20" t="s">
        <v>579</v>
      </c>
      <c r="G29" s="20" t="s">
        <v>21</v>
      </c>
      <c r="H29" s="20" t="s">
        <v>22</v>
      </c>
      <c r="I29" s="19" t="s">
        <v>579</v>
      </c>
      <c r="J29" s="21" t="s">
        <v>580</v>
      </c>
      <c r="K29" s="22">
        <v>171131</v>
      </c>
      <c r="L29" s="12">
        <v>58726</v>
      </c>
    </row>
    <row r="30" spans="1:12" x14ac:dyDescent="0.2">
      <c r="A30" s="11" t="s">
        <v>41</v>
      </c>
      <c r="B30" s="19" t="s">
        <v>42</v>
      </c>
      <c r="C30" s="19">
        <v>1</v>
      </c>
      <c r="D30" s="19" t="s">
        <v>402</v>
      </c>
      <c r="E30" s="20" t="s">
        <v>43</v>
      </c>
      <c r="F30" s="20" t="s">
        <v>403</v>
      </c>
      <c r="G30" s="20" t="s">
        <v>21</v>
      </c>
      <c r="H30" s="20" t="s">
        <v>22</v>
      </c>
      <c r="I30" s="19" t="s">
        <v>403</v>
      </c>
      <c r="J30" s="21" t="s">
        <v>404</v>
      </c>
      <c r="K30" s="22">
        <v>130972</v>
      </c>
      <c r="L30" s="12">
        <v>32321</v>
      </c>
    </row>
    <row r="31" spans="1:12" x14ac:dyDescent="0.2">
      <c r="A31" s="11" t="s">
        <v>41</v>
      </c>
      <c r="B31" s="19" t="s">
        <v>42</v>
      </c>
      <c r="C31" s="19">
        <v>1</v>
      </c>
      <c r="D31" s="19" t="s">
        <v>314</v>
      </c>
      <c r="E31" s="20" t="s">
        <v>43</v>
      </c>
      <c r="F31" s="20" t="s">
        <v>172</v>
      </c>
      <c r="G31" s="20" t="s">
        <v>21</v>
      </c>
      <c r="H31" s="20" t="s">
        <v>22</v>
      </c>
      <c r="I31" s="19" t="s">
        <v>172</v>
      </c>
      <c r="J31" s="21" t="s">
        <v>173</v>
      </c>
      <c r="K31" s="22">
        <v>79958</v>
      </c>
      <c r="L31" s="12">
        <v>23795</v>
      </c>
    </row>
    <row r="32" spans="1:12" x14ac:dyDescent="0.2">
      <c r="A32" s="11" t="s">
        <v>41</v>
      </c>
      <c r="B32" s="19" t="s">
        <v>42</v>
      </c>
      <c r="C32" s="19">
        <v>1</v>
      </c>
      <c r="D32" s="19" t="s">
        <v>315</v>
      </c>
      <c r="E32" s="20" t="s">
        <v>43</v>
      </c>
      <c r="F32" s="20" t="s">
        <v>232</v>
      </c>
      <c r="G32" s="20" t="s">
        <v>21</v>
      </c>
      <c r="H32" s="20" t="s">
        <v>22</v>
      </c>
      <c r="I32" s="19" t="s">
        <v>232</v>
      </c>
      <c r="J32" s="21" t="s">
        <v>270</v>
      </c>
      <c r="K32" s="22">
        <v>130489</v>
      </c>
      <c r="L32" s="12">
        <v>37273</v>
      </c>
    </row>
    <row r="33" spans="1:12" x14ac:dyDescent="0.2">
      <c r="A33" s="11" t="s">
        <v>44</v>
      </c>
      <c r="B33" s="19" t="s">
        <v>45</v>
      </c>
      <c r="C33" s="19">
        <v>2</v>
      </c>
      <c r="D33" s="19" t="s">
        <v>581</v>
      </c>
      <c r="E33" s="20" t="s">
        <v>46</v>
      </c>
      <c r="F33" s="20" t="s">
        <v>582</v>
      </c>
      <c r="G33" s="20" t="s">
        <v>21</v>
      </c>
      <c r="H33" s="20" t="s">
        <v>22</v>
      </c>
      <c r="I33" s="19" t="s">
        <v>582</v>
      </c>
      <c r="J33" s="21" t="s">
        <v>583</v>
      </c>
      <c r="K33" s="22">
        <v>359267</v>
      </c>
      <c r="L33" s="12">
        <v>54129</v>
      </c>
    </row>
    <row r="34" spans="1:12" x14ac:dyDescent="0.2">
      <c r="A34" s="11" t="s">
        <v>44</v>
      </c>
      <c r="B34" s="19" t="s">
        <v>45</v>
      </c>
      <c r="C34" s="19">
        <v>2</v>
      </c>
      <c r="D34" s="19" t="s">
        <v>316</v>
      </c>
      <c r="E34" s="20" t="s">
        <v>46</v>
      </c>
      <c r="F34" s="20" t="s">
        <v>152</v>
      </c>
      <c r="G34" s="20" t="s">
        <v>21</v>
      </c>
      <c r="H34" s="20" t="s">
        <v>22</v>
      </c>
      <c r="I34" s="19" t="s">
        <v>152</v>
      </c>
      <c r="J34" s="21" t="s">
        <v>153</v>
      </c>
      <c r="K34" s="22">
        <v>223351</v>
      </c>
      <c r="L34" s="12">
        <v>10420</v>
      </c>
    </row>
    <row r="35" spans="1:12" x14ac:dyDescent="0.2">
      <c r="A35" s="11" t="s">
        <v>44</v>
      </c>
      <c r="B35" s="19" t="s">
        <v>45</v>
      </c>
      <c r="C35" s="19">
        <v>2</v>
      </c>
      <c r="D35" s="19" t="s">
        <v>405</v>
      </c>
      <c r="E35" s="20" t="s">
        <v>46</v>
      </c>
      <c r="F35" s="20" t="s">
        <v>406</v>
      </c>
      <c r="G35" s="20" t="s">
        <v>21</v>
      </c>
      <c r="H35" s="20" t="s">
        <v>22</v>
      </c>
      <c r="I35" s="19" t="s">
        <v>406</v>
      </c>
      <c r="J35" s="21" t="s">
        <v>407</v>
      </c>
      <c r="K35" s="22">
        <v>33406</v>
      </c>
      <c r="L35" s="12">
        <v>20467</v>
      </c>
    </row>
    <row r="36" spans="1:12" x14ac:dyDescent="0.2">
      <c r="A36" s="11" t="s">
        <v>44</v>
      </c>
      <c r="B36" s="19" t="s">
        <v>45</v>
      </c>
      <c r="C36" s="19">
        <v>2</v>
      </c>
      <c r="D36" s="19" t="s">
        <v>584</v>
      </c>
      <c r="E36" s="20" t="s">
        <v>46</v>
      </c>
      <c r="F36" s="20" t="s">
        <v>585</v>
      </c>
      <c r="G36" s="20" t="s">
        <v>21</v>
      </c>
      <c r="H36" s="20" t="s">
        <v>22</v>
      </c>
      <c r="I36" s="19" t="s">
        <v>585</v>
      </c>
      <c r="J36" s="21" t="s">
        <v>586</v>
      </c>
      <c r="K36" s="22">
        <v>35939</v>
      </c>
      <c r="L36" s="12">
        <v>7657</v>
      </c>
    </row>
    <row r="37" spans="1:12" x14ac:dyDescent="0.2">
      <c r="A37" s="11" t="s">
        <v>44</v>
      </c>
      <c r="B37" s="19" t="s">
        <v>45</v>
      </c>
      <c r="C37" s="19">
        <v>2</v>
      </c>
      <c r="D37" s="19" t="s">
        <v>408</v>
      </c>
      <c r="E37" s="20" t="s">
        <v>46</v>
      </c>
      <c r="F37" s="20" t="s">
        <v>409</v>
      </c>
      <c r="G37" s="20" t="s">
        <v>21</v>
      </c>
      <c r="H37" s="20" t="s">
        <v>22</v>
      </c>
      <c r="I37" s="19" t="s">
        <v>409</v>
      </c>
      <c r="J37" s="21" t="s">
        <v>410</v>
      </c>
      <c r="K37" s="22">
        <v>160639</v>
      </c>
      <c r="L37" s="12">
        <v>21212</v>
      </c>
    </row>
    <row r="38" spans="1:12" x14ac:dyDescent="0.2">
      <c r="A38" s="11" t="s">
        <v>47</v>
      </c>
      <c r="B38" s="19" t="s">
        <v>48</v>
      </c>
      <c r="C38" s="19">
        <v>22</v>
      </c>
      <c r="D38" s="19" t="s">
        <v>587</v>
      </c>
      <c r="E38" s="20" t="s">
        <v>49</v>
      </c>
      <c r="F38" s="20" t="s">
        <v>588</v>
      </c>
      <c r="G38" s="20" t="s">
        <v>21</v>
      </c>
      <c r="H38" s="20" t="s">
        <v>22</v>
      </c>
      <c r="I38" s="19" t="s">
        <v>588</v>
      </c>
      <c r="J38" s="21" t="s">
        <v>589</v>
      </c>
      <c r="K38" s="22">
        <v>54752</v>
      </c>
      <c r="L38" s="12">
        <v>3034</v>
      </c>
    </row>
    <row r="39" spans="1:12" x14ac:dyDescent="0.2">
      <c r="A39" s="11" t="s">
        <v>50</v>
      </c>
      <c r="B39" s="19" t="s">
        <v>51</v>
      </c>
      <c r="C39" s="19">
        <v>1</v>
      </c>
      <c r="D39" s="19" t="s">
        <v>411</v>
      </c>
      <c r="E39" s="20" t="s">
        <v>52</v>
      </c>
      <c r="F39" s="20" t="s">
        <v>412</v>
      </c>
      <c r="G39" s="20" t="s">
        <v>21</v>
      </c>
      <c r="H39" s="20" t="s">
        <v>22</v>
      </c>
      <c r="I39" s="19" t="s">
        <v>412</v>
      </c>
      <c r="J39" s="21" t="s">
        <v>413</v>
      </c>
      <c r="K39" s="22">
        <v>137243</v>
      </c>
      <c r="L39" s="12">
        <v>45357</v>
      </c>
    </row>
    <row r="40" spans="1:12" x14ac:dyDescent="0.2">
      <c r="A40" s="11" t="s">
        <v>50</v>
      </c>
      <c r="B40" s="19" t="s">
        <v>51</v>
      </c>
      <c r="C40" s="19">
        <v>1</v>
      </c>
      <c r="D40" s="19" t="s">
        <v>590</v>
      </c>
      <c r="E40" s="20" t="s">
        <v>52</v>
      </c>
      <c r="F40" s="20" t="s">
        <v>591</v>
      </c>
      <c r="G40" s="20" t="s">
        <v>21</v>
      </c>
      <c r="H40" s="20" t="s">
        <v>22</v>
      </c>
      <c r="I40" s="19" t="s">
        <v>591</v>
      </c>
      <c r="J40" s="21" t="s">
        <v>592</v>
      </c>
      <c r="K40" s="22">
        <v>225763</v>
      </c>
      <c r="L40" s="12">
        <v>14400</v>
      </c>
    </row>
    <row r="41" spans="1:12" x14ac:dyDescent="0.2">
      <c r="A41" s="11" t="s">
        <v>50</v>
      </c>
      <c r="B41" s="19" t="s">
        <v>51</v>
      </c>
      <c r="C41" s="19">
        <v>1</v>
      </c>
      <c r="D41" s="19" t="s">
        <v>317</v>
      </c>
      <c r="E41" s="20" t="s">
        <v>52</v>
      </c>
      <c r="F41" s="20" t="s">
        <v>139</v>
      </c>
      <c r="G41" s="20" t="s">
        <v>21</v>
      </c>
      <c r="H41" s="20" t="s">
        <v>22</v>
      </c>
      <c r="I41" s="19" t="s">
        <v>139</v>
      </c>
      <c r="J41" s="21" t="s">
        <v>140</v>
      </c>
      <c r="K41" s="22">
        <v>233843</v>
      </c>
      <c r="L41" s="12">
        <v>37141</v>
      </c>
    </row>
    <row r="42" spans="1:12" x14ac:dyDescent="0.2">
      <c r="A42" s="11" t="s">
        <v>50</v>
      </c>
      <c r="B42" s="19" t="s">
        <v>51</v>
      </c>
      <c r="C42" s="19">
        <v>1</v>
      </c>
      <c r="D42" s="19" t="s">
        <v>318</v>
      </c>
      <c r="E42" s="20" t="s">
        <v>52</v>
      </c>
      <c r="F42" s="20" t="s">
        <v>226</v>
      </c>
      <c r="G42" s="20" t="s">
        <v>21</v>
      </c>
      <c r="H42" s="20" t="s">
        <v>22</v>
      </c>
      <c r="I42" s="19" t="s">
        <v>226</v>
      </c>
      <c r="J42" s="21" t="s">
        <v>264</v>
      </c>
      <c r="K42" s="22">
        <v>28703</v>
      </c>
      <c r="L42" s="12">
        <v>5228</v>
      </c>
    </row>
    <row r="43" spans="1:12" x14ac:dyDescent="0.2">
      <c r="A43" s="11" t="s">
        <v>50</v>
      </c>
      <c r="B43" s="19" t="s">
        <v>51</v>
      </c>
      <c r="C43" s="19">
        <v>1</v>
      </c>
      <c r="D43" s="19" t="s">
        <v>319</v>
      </c>
      <c r="E43" s="20" t="s">
        <v>52</v>
      </c>
      <c r="F43" s="20" t="s">
        <v>53</v>
      </c>
      <c r="G43" s="20" t="s">
        <v>21</v>
      </c>
      <c r="H43" s="20" t="s">
        <v>22</v>
      </c>
      <c r="I43" s="19" t="s">
        <v>53</v>
      </c>
      <c r="J43" s="21" t="s">
        <v>54</v>
      </c>
      <c r="K43" s="22">
        <v>59818</v>
      </c>
      <c r="L43" s="12">
        <v>35990</v>
      </c>
    </row>
    <row r="44" spans="1:12" x14ac:dyDescent="0.2">
      <c r="A44" s="11" t="s">
        <v>50</v>
      </c>
      <c r="B44" s="19" t="s">
        <v>51</v>
      </c>
      <c r="C44" s="19">
        <v>1</v>
      </c>
      <c r="D44" s="19" t="s">
        <v>320</v>
      </c>
      <c r="E44" s="20" t="s">
        <v>52</v>
      </c>
      <c r="F44" s="20" t="s">
        <v>174</v>
      </c>
      <c r="G44" s="20" t="s">
        <v>21</v>
      </c>
      <c r="H44" s="20" t="s">
        <v>22</v>
      </c>
      <c r="I44" s="19" t="s">
        <v>174</v>
      </c>
      <c r="J44" s="21" t="s">
        <v>175</v>
      </c>
      <c r="K44" s="22">
        <v>185845</v>
      </c>
      <c r="L44" s="12">
        <v>50491</v>
      </c>
    </row>
    <row r="45" spans="1:12" x14ac:dyDescent="0.2">
      <c r="A45" s="11" t="s">
        <v>50</v>
      </c>
      <c r="B45" s="19" t="s">
        <v>51</v>
      </c>
      <c r="C45" s="19">
        <v>1</v>
      </c>
      <c r="D45" s="19" t="s">
        <v>321</v>
      </c>
      <c r="E45" s="20" t="s">
        <v>52</v>
      </c>
      <c r="F45" s="20" t="s">
        <v>229</v>
      </c>
      <c r="G45" s="20" t="s">
        <v>21</v>
      </c>
      <c r="H45" s="20" t="s">
        <v>22</v>
      </c>
      <c r="I45" s="19" t="s">
        <v>229</v>
      </c>
      <c r="J45" s="21" t="s">
        <v>267</v>
      </c>
      <c r="K45" s="22">
        <v>387367</v>
      </c>
      <c r="L45" s="12">
        <v>50123</v>
      </c>
    </row>
    <row r="46" spans="1:12" x14ac:dyDescent="0.2">
      <c r="A46" s="11" t="s">
        <v>50</v>
      </c>
      <c r="B46" s="19" t="s">
        <v>51</v>
      </c>
      <c r="C46" s="19">
        <v>1</v>
      </c>
      <c r="D46" s="19" t="s">
        <v>414</v>
      </c>
      <c r="E46" s="20" t="s">
        <v>52</v>
      </c>
      <c r="F46" s="20" t="s">
        <v>415</v>
      </c>
      <c r="G46" s="20" t="s">
        <v>21</v>
      </c>
      <c r="H46" s="20" t="s">
        <v>22</v>
      </c>
      <c r="I46" s="19" t="s">
        <v>415</v>
      </c>
      <c r="J46" s="21" t="s">
        <v>416</v>
      </c>
      <c r="K46" s="22">
        <v>46913</v>
      </c>
      <c r="L46" s="12">
        <v>23729</v>
      </c>
    </row>
    <row r="47" spans="1:12" x14ac:dyDescent="0.2">
      <c r="A47" s="11" t="s">
        <v>50</v>
      </c>
      <c r="B47" s="19" t="s">
        <v>51</v>
      </c>
      <c r="C47" s="19">
        <v>1</v>
      </c>
      <c r="D47" s="19" t="s">
        <v>322</v>
      </c>
      <c r="E47" s="20" t="s">
        <v>52</v>
      </c>
      <c r="F47" s="20" t="s">
        <v>176</v>
      </c>
      <c r="G47" s="20" t="s">
        <v>21</v>
      </c>
      <c r="H47" s="20" t="s">
        <v>22</v>
      </c>
      <c r="I47" s="19" t="s">
        <v>176</v>
      </c>
      <c r="J47" s="21" t="s">
        <v>177</v>
      </c>
      <c r="K47" s="22">
        <v>189101</v>
      </c>
      <c r="L47" s="12">
        <v>802</v>
      </c>
    </row>
    <row r="48" spans="1:12" x14ac:dyDescent="0.2">
      <c r="A48" s="11" t="s">
        <v>50</v>
      </c>
      <c r="B48" s="19" t="s">
        <v>51</v>
      </c>
      <c r="C48" s="19">
        <v>1</v>
      </c>
      <c r="D48" s="19" t="s">
        <v>417</v>
      </c>
      <c r="E48" s="20" t="s">
        <v>52</v>
      </c>
      <c r="F48" s="20" t="s">
        <v>418</v>
      </c>
      <c r="G48" s="20" t="s">
        <v>21</v>
      </c>
      <c r="H48" s="20" t="s">
        <v>22</v>
      </c>
      <c r="I48" s="19" t="s">
        <v>418</v>
      </c>
      <c r="J48" s="21" t="s">
        <v>419</v>
      </c>
      <c r="K48" s="22">
        <v>67898</v>
      </c>
      <c r="L48" s="12">
        <v>15794</v>
      </c>
    </row>
    <row r="49" spans="1:12" x14ac:dyDescent="0.2">
      <c r="A49" s="11" t="s">
        <v>50</v>
      </c>
      <c r="B49" s="19" t="s">
        <v>51</v>
      </c>
      <c r="C49" s="19">
        <v>1</v>
      </c>
      <c r="D49" s="19" t="s">
        <v>323</v>
      </c>
      <c r="E49" s="20" t="s">
        <v>52</v>
      </c>
      <c r="F49" s="20" t="s">
        <v>55</v>
      </c>
      <c r="G49" s="20" t="s">
        <v>21</v>
      </c>
      <c r="H49" s="20" t="s">
        <v>22</v>
      </c>
      <c r="I49" s="19" t="s">
        <v>55</v>
      </c>
      <c r="J49" s="21" t="s">
        <v>178</v>
      </c>
      <c r="K49" s="22">
        <v>11821453</v>
      </c>
      <c r="L49" s="12">
        <v>519799</v>
      </c>
    </row>
    <row r="50" spans="1:12" x14ac:dyDescent="0.2">
      <c r="A50" s="11" t="s">
        <v>50</v>
      </c>
      <c r="B50" s="19" t="s">
        <v>51</v>
      </c>
      <c r="C50" s="19">
        <v>1</v>
      </c>
      <c r="D50" s="19" t="s">
        <v>420</v>
      </c>
      <c r="E50" s="20" t="s">
        <v>52</v>
      </c>
      <c r="F50" s="20" t="s">
        <v>421</v>
      </c>
      <c r="G50" s="20" t="s">
        <v>21</v>
      </c>
      <c r="H50" s="20" t="s">
        <v>22</v>
      </c>
      <c r="I50" s="19" t="s">
        <v>421</v>
      </c>
      <c r="J50" s="21" t="s">
        <v>422</v>
      </c>
      <c r="K50" s="22">
        <v>168237</v>
      </c>
      <c r="L50" s="12">
        <v>81268</v>
      </c>
    </row>
    <row r="51" spans="1:12" x14ac:dyDescent="0.2">
      <c r="A51" s="11" t="s">
        <v>50</v>
      </c>
      <c r="B51" s="19" t="s">
        <v>51</v>
      </c>
      <c r="C51" s="19">
        <v>1</v>
      </c>
      <c r="D51" s="19" t="s">
        <v>324</v>
      </c>
      <c r="E51" s="20" t="s">
        <v>52</v>
      </c>
      <c r="F51" s="20" t="s">
        <v>242</v>
      </c>
      <c r="G51" s="20" t="s">
        <v>21</v>
      </c>
      <c r="H51" s="20" t="s">
        <v>22</v>
      </c>
      <c r="I51" s="19" t="s">
        <v>242</v>
      </c>
      <c r="J51" s="21" t="s">
        <v>280</v>
      </c>
      <c r="K51" s="22">
        <v>473355</v>
      </c>
      <c r="L51" s="12">
        <v>2258</v>
      </c>
    </row>
    <row r="52" spans="1:12" x14ac:dyDescent="0.2">
      <c r="A52" s="11" t="s">
        <v>50</v>
      </c>
      <c r="B52" s="19" t="s">
        <v>51</v>
      </c>
      <c r="C52" s="19">
        <v>1</v>
      </c>
      <c r="D52" s="19" t="s">
        <v>423</v>
      </c>
      <c r="E52" s="20" t="s">
        <v>52</v>
      </c>
      <c r="F52" s="20" t="s">
        <v>424</v>
      </c>
      <c r="G52" s="20" t="s">
        <v>21</v>
      </c>
      <c r="H52" s="20" t="s">
        <v>22</v>
      </c>
      <c r="I52" s="19" t="s">
        <v>424</v>
      </c>
      <c r="J52" s="21" t="s">
        <v>425</v>
      </c>
      <c r="K52" s="22">
        <v>740966</v>
      </c>
      <c r="L52" s="12">
        <v>159850</v>
      </c>
    </row>
    <row r="53" spans="1:12" x14ac:dyDescent="0.2">
      <c r="A53" s="11" t="s">
        <v>50</v>
      </c>
      <c r="B53" s="19" t="s">
        <v>51</v>
      </c>
      <c r="C53" s="19">
        <v>1</v>
      </c>
      <c r="D53" s="19" t="s">
        <v>325</v>
      </c>
      <c r="E53" s="20" t="s">
        <v>52</v>
      </c>
      <c r="F53" s="20" t="s">
        <v>179</v>
      </c>
      <c r="G53" s="20" t="s">
        <v>21</v>
      </c>
      <c r="H53" s="20" t="s">
        <v>22</v>
      </c>
      <c r="I53" s="19" t="s">
        <v>179</v>
      </c>
      <c r="J53" s="21" t="s">
        <v>180</v>
      </c>
      <c r="K53" s="22">
        <v>107213</v>
      </c>
      <c r="L53" s="12">
        <v>14165</v>
      </c>
    </row>
    <row r="54" spans="1:12" x14ac:dyDescent="0.2">
      <c r="A54" s="11" t="s">
        <v>50</v>
      </c>
      <c r="B54" s="19" t="s">
        <v>51</v>
      </c>
      <c r="C54" s="19">
        <v>1</v>
      </c>
      <c r="D54" s="19" t="s">
        <v>593</v>
      </c>
      <c r="E54" s="20" t="s">
        <v>52</v>
      </c>
      <c r="F54" s="20" t="s">
        <v>594</v>
      </c>
      <c r="G54" s="20" t="s">
        <v>21</v>
      </c>
      <c r="H54" s="20" t="s">
        <v>22</v>
      </c>
      <c r="I54" s="19" t="s">
        <v>594</v>
      </c>
      <c r="J54" s="21" t="s">
        <v>595</v>
      </c>
      <c r="K54" s="22">
        <v>36904</v>
      </c>
      <c r="L54" s="12">
        <v>9831</v>
      </c>
    </row>
    <row r="55" spans="1:12" x14ac:dyDescent="0.2">
      <c r="A55" s="11" t="s">
        <v>50</v>
      </c>
      <c r="B55" s="19" t="s">
        <v>51</v>
      </c>
      <c r="C55" s="19">
        <v>1</v>
      </c>
      <c r="D55" s="19" t="s">
        <v>326</v>
      </c>
      <c r="E55" s="20" t="s">
        <v>52</v>
      </c>
      <c r="F55" s="20" t="s">
        <v>248</v>
      </c>
      <c r="G55" s="20" t="s">
        <v>21</v>
      </c>
      <c r="H55" s="20" t="s">
        <v>22</v>
      </c>
      <c r="I55" s="19" t="s">
        <v>248</v>
      </c>
      <c r="J55" s="21" t="s">
        <v>287</v>
      </c>
      <c r="K55" s="22">
        <v>112882</v>
      </c>
      <c r="L55" s="12">
        <v>2401</v>
      </c>
    </row>
    <row r="56" spans="1:12" x14ac:dyDescent="0.2">
      <c r="A56" s="11" t="s">
        <v>50</v>
      </c>
      <c r="B56" s="19" t="s">
        <v>51</v>
      </c>
      <c r="C56" s="19">
        <v>1</v>
      </c>
      <c r="D56" s="19" t="s">
        <v>426</v>
      </c>
      <c r="E56" s="20" t="s">
        <v>52</v>
      </c>
      <c r="F56" s="20" t="s">
        <v>427</v>
      </c>
      <c r="G56" s="20" t="s">
        <v>21</v>
      </c>
      <c r="H56" s="20" t="s">
        <v>22</v>
      </c>
      <c r="I56" s="19" t="s">
        <v>427</v>
      </c>
      <c r="J56" s="21" t="s">
        <v>428</v>
      </c>
      <c r="K56" s="22">
        <v>127233</v>
      </c>
      <c r="L56" s="12">
        <v>25149</v>
      </c>
    </row>
    <row r="57" spans="1:12" x14ac:dyDescent="0.2">
      <c r="A57" s="11" t="s">
        <v>50</v>
      </c>
      <c r="B57" s="19" t="s">
        <v>51</v>
      </c>
      <c r="C57" s="19">
        <v>1</v>
      </c>
      <c r="D57" s="19" t="s">
        <v>429</v>
      </c>
      <c r="E57" s="20" t="s">
        <v>52</v>
      </c>
      <c r="F57" s="20" t="s">
        <v>430</v>
      </c>
      <c r="G57" s="20" t="s">
        <v>21</v>
      </c>
      <c r="H57" s="20" t="s">
        <v>22</v>
      </c>
      <c r="I57" s="19" t="s">
        <v>430</v>
      </c>
      <c r="J57" s="21" t="s">
        <v>431</v>
      </c>
      <c r="K57" s="22">
        <v>98289</v>
      </c>
      <c r="L57" s="12">
        <v>32182</v>
      </c>
    </row>
    <row r="58" spans="1:12" x14ac:dyDescent="0.2">
      <c r="A58" s="11" t="s">
        <v>50</v>
      </c>
      <c r="B58" s="19" t="s">
        <v>51</v>
      </c>
      <c r="C58" s="19">
        <v>1</v>
      </c>
      <c r="D58" s="19" t="s">
        <v>327</v>
      </c>
      <c r="E58" s="20" t="s">
        <v>52</v>
      </c>
      <c r="F58" s="20" t="s">
        <v>181</v>
      </c>
      <c r="G58" s="20" t="s">
        <v>21</v>
      </c>
      <c r="H58" s="20" t="s">
        <v>22</v>
      </c>
      <c r="I58" s="19" t="s">
        <v>181</v>
      </c>
      <c r="J58" s="21" t="s">
        <v>182</v>
      </c>
      <c r="K58" s="22">
        <v>122168</v>
      </c>
      <c r="L58" s="12">
        <v>34866</v>
      </c>
    </row>
    <row r="59" spans="1:12" x14ac:dyDescent="0.2">
      <c r="A59" s="11" t="s">
        <v>50</v>
      </c>
      <c r="B59" s="19" t="s">
        <v>51</v>
      </c>
      <c r="C59" s="19">
        <v>1</v>
      </c>
      <c r="D59" s="19" t="s">
        <v>432</v>
      </c>
      <c r="E59" s="20" t="s">
        <v>52</v>
      </c>
      <c r="F59" s="20" t="s">
        <v>433</v>
      </c>
      <c r="G59" s="20" t="s">
        <v>21</v>
      </c>
      <c r="H59" s="20" t="s">
        <v>22</v>
      </c>
      <c r="I59" s="19" t="s">
        <v>433</v>
      </c>
      <c r="J59" s="21" t="s">
        <v>434</v>
      </c>
      <c r="K59" s="22">
        <v>392674</v>
      </c>
      <c r="L59" s="12">
        <v>88975</v>
      </c>
    </row>
    <row r="60" spans="1:12" x14ac:dyDescent="0.2">
      <c r="A60" s="11" t="s">
        <v>50</v>
      </c>
      <c r="B60" s="19" t="s">
        <v>51</v>
      </c>
      <c r="C60" s="19">
        <v>1</v>
      </c>
      <c r="D60" s="19" t="s">
        <v>435</v>
      </c>
      <c r="E60" s="20" t="s">
        <v>52</v>
      </c>
      <c r="F60" s="20" t="s">
        <v>436</v>
      </c>
      <c r="G60" s="20" t="s">
        <v>21</v>
      </c>
      <c r="H60" s="20" t="s">
        <v>22</v>
      </c>
      <c r="I60" s="19" t="s">
        <v>436</v>
      </c>
      <c r="J60" s="21" t="s">
        <v>437</v>
      </c>
      <c r="K60" s="22">
        <v>45346</v>
      </c>
      <c r="L60" s="12">
        <v>9414</v>
      </c>
    </row>
    <row r="61" spans="1:12" x14ac:dyDescent="0.2">
      <c r="A61" s="11" t="s">
        <v>50</v>
      </c>
      <c r="B61" s="19" t="s">
        <v>51</v>
      </c>
      <c r="C61" s="19">
        <v>1</v>
      </c>
      <c r="D61" s="19" t="s">
        <v>328</v>
      </c>
      <c r="E61" s="20" t="s">
        <v>52</v>
      </c>
      <c r="F61" s="20" t="s">
        <v>55</v>
      </c>
      <c r="G61" s="20" t="s">
        <v>297</v>
      </c>
      <c r="H61" s="20" t="s">
        <v>252</v>
      </c>
      <c r="I61" s="19" t="s">
        <v>253</v>
      </c>
      <c r="J61" s="21" t="s">
        <v>291</v>
      </c>
      <c r="K61" s="22">
        <v>10492</v>
      </c>
      <c r="L61" s="12">
        <v>2623</v>
      </c>
    </row>
    <row r="62" spans="1:12" x14ac:dyDescent="0.2">
      <c r="A62" s="11" t="s">
        <v>50</v>
      </c>
      <c r="B62" s="19" t="s">
        <v>51</v>
      </c>
      <c r="C62" s="19">
        <v>1</v>
      </c>
      <c r="D62" s="19" t="s">
        <v>438</v>
      </c>
      <c r="E62" s="20" t="s">
        <v>52</v>
      </c>
      <c r="F62" s="20" t="s">
        <v>55</v>
      </c>
      <c r="G62" s="20" t="s">
        <v>439</v>
      </c>
      <c r="H62" s="20" t="s">
        <v>440</v>
      </c>
      <c r="I62" s="19" t="s">
        <v>441</v>
      </c>
      <c r="J62" s="21" t="s">
        <v>442</v>
      </c>
      <c r="K62" s="22">
        <v>47275</v>
      </c>
      <c r="L62" s="12">
        <v>11479</v>
      </c>
    </row>
    <row r="63" spans="1:12" x14ac:dyDescent="0.2">
      <c r="A63" s="11" t="s">
        <v>129</v>
      </c>
      <c r="B63" s="19" t="s">
        <v>130</v>
      </c>
      <c r="C63" s="19">
        <v>1</v>
      </c>
      <c r="D63" s="19" t="s">
        <v>329</v>
      </c>
      <c r="E63" s="20" t="s">
        <v>128</v>
      </c>
      <c r="F63" s="20" t="s">
        <v>183</v>
      </c>
      <c r="G63" s="20" t="s">
        <v>21</v>
      </c>
      <c r="H63" s="20" t="s">
        <v>22</v>
      </c>
      <c r="I63" s="19" t="s">
        <v>183</v>
      </c>
      <c r="J63" s="21" t="s">
        <v>184</v>
      </c>
      <c r="K63" s="22">
        <v>18331</v>
      </c>
      <c r="L63" s="12">
        <v>3400</v>
      </c>
    </row>
    <row r="64" spans="1:12" x14ac:dyDescent="0.2">
      <c r="A64" s="11" t="s">
        <v>129</v>
      </c>
      <c r="B64" s="19" t="s">
        <v>130</v>
      </c>
      <c r="C64" s="19">
        <v>1</v>
      </c>
      <c r="D64" s="19" t="s">
        <v>330</v>
      </c>
      <c r="E64" s="20" t="s">
        <v>128</v>
      </c>
      <c r="F64" s="20" t="s">
        <v>237</v>
      </c>
      <c r="G64" s="20" t="s">
        <v>21</v>
      </c>
      <c r="H64" s="20" t="s">
        <v>22</v>
      </c>
      <c r="I64" s="19" t="s">
        <v>237</v>
      </c>
      <c r="J64" s="21" t="s">
        <v>275</v>
      </c>
      <c r="K64" s="22">
        <v>657149</v>
      </c>
      <c r="L64" s="12">
        <v>189763</v>
      </c>
    </row>
    <row r="65" spans="1:12" x14ac:dyDescent="0.2">
      <c r="A65" s="11" t="s">
        <v>220</v>
      </c>
      <c r="B65" s="19" t="s">
        <v>221</v>
      </c>
      <c r="C65" s="19">
        <v>53</v>
      </c>
      <c r="D65" s="19" t="s">
        <v>596</v>
      </c>
      <c r="E65" s="20" t="s">
        <v>298</v>
      </c>
      <c r="F65" s="20" t="s">
        <v>597</v>
      </c>
      <c r="G65" s="20" t="s">
        <v>21</v>
      </c>
      <c r="H65" s="20" t="s">
        <v>22</v>
      </c>
      <c r="I65" s="19" t="s">
        <v>597</v>
      </c>
      <c r="J65" s="21" t="s">
        <v>598</v>
      </c>
      <c r="K65" s="22">
        <v>60782</v>
      </c>
      <c r="L65" s="12">
        <v>7397</v>
      </c>
    </row>
    <row r="66" spans="1:12" x14ac:dyDescent="0.2">
      <c r="A66" s="11" t="s">
        <v>220</v>
      </c>
      <c r="B66" s="19" t="s">
        <v>221</v>
      </c>
      <c r="C66" s="19">
        <v>53</v>
      </c>
      <c r="D66" s="19" t="s">
        <v>599</v>
      </c>
      <c r="E66" s="20" t="s">
        <v>298</v>
      </c>
      <c r="F66" s="20" t="s">
        <v>600</v>
      </c>
      <c r="G66" s="20" t="s">
        <v>21</v>
      </c>
      <c r="H66" s="20" t="s">
        <v>22</v>
      </c>
      <c r="I66" s="19" t="s">
        <v>600</v>
      </c>
      <c r="J66" s="21" t="s">
        <v>601</v>
      </c>
      <c r="K66" s="22">
        <v>23758</v>
      </c>
      <c r="L66" s="12">
        <v>9589</v>
      </c>
    </row>
    <row r="67" spans="1:12" x14ac:dyDescent="0.2">
      <c r="A67" s="11" t="s">
        <v>220</v>
      </c>
      <c r="B67" s="19" t="s">
        <v>221</v>
      </c>
      <c r="C67" s="19">
        <v>53</v>
      </c>
      <c r="D67" s="19" t="s">
        <v>602</v>
      </c>
      <c r="E67" s="20" t="s">
        <v>298</v>
      </c>
      <c r="F67" s="20" t="s">
        <v>603</v>
      </c>
      <c r="G67" s="20" t="s">
        <v>21</v>
      </c>
      <c r="H67" s="20" t="s">
        <v>22</v>
      </c>
      <c r="I67" s="19" t="s">
        <v>603</v>
      </c>
      <c r="J67" s="21" t="s">
        <v>604</v>
      </c>
      <c r="K67" s="22">
        <v>144720</v>
      </c>
      <c r="L67" s="12">
        <v>493</v>
      </c>
    </row>
    <row r="68" spans="1:12" x14ac:dyDescent="0.2">
      <c r="A68" s="11" t="s">
        <v>220</v>
      </c>
      <c r="B68" s="19" t="s">
        <v>221</v>
      </c>
      <c r="C68" s="19">
        <v>53</v>
      </c>
      <c r="D68" s="19" t="s">
        <v>605</v>
      </c>
      <c r="E68" s="20" t="s">
        <v>298</v>
      </c>
      <c r="F68" s="20" t="s">
        <v>606</v>
      </c>
      <c r="G68" s="20" t="s">
        <v>21</v>
      </c>
      <c r="H68" s="20" t="s">
        <v>22</v>
      </c>
      <c r="I68" s="19" t="s">
        <v>606</v>
      </c>
      <c r="J68" s="21" t="s">
        <v>607</v>
      </c>
      <c r="K68" s="22">
        <v>268938</v>
      </c>
      <c r="L68" s="12">
        <v>13826</v>
      </c>
    </row>
    <row r="69" spans="1:12" x14ac:dyDescent="0.2">
      <c r="A69" s="11" t="s">
        <v>56</v>
      </c>
      <c r="B69" s="19" t="s">
        <v>57</v>
      </c>
      <c r="C69" s="19">
        <v>1</v>
      </c>
      <c r="D69" s="19" t="s">
        <v>331</v>
      </c>
      <c r="E69" s="20" t="s">
        <v>58</v>
      </c>
      <c r="F69" s="20" t="s">
        <v>250</v>
      </c>
      <c r="G69" s="20" t="s">
        <v>21</v>
      </c>
      <c r="H69" s="20" t="s">
        <v>22</v>
      </c>
      <c r="I69" s="19" t="s">
        <v>250</v>
      </c>
      <c r="J69" s="21" t="s">
        <v>289</v>
      </c>
      <c r="K69" s="22">
        <v>152558</v>
      </c>
      <c r="L69" s="12">
        <v>47096</v>
      </c>
    </row>
    <row r="70" spans="1:12" x14ac:dyDescent="0.2">
      <c r="A70" s="11" t="s">
        <v>56</v>
      </c>
      <c r="B70" s="19" t="s">
        <v>57</v>
      </c>
      <c r="C70" s="19">
        <v>1</v>
      </c>
      <c r="D70" s="19" t="s">
        <v>443</v>
      </c>
      <c r="E70" s="20" t="s">
        <v>58</v>
      </c>
      <c r="F70" s="20" t="s">
        <v>444</v>
      </c>
      <c r="G70" s="20" t="s">
        <v>21</v>
      </c>
      <c r="H70" s="20" t="s">
        <v>22</v>
      </c>
      <c r="I70" s="19" t="s">
        <v>444</v>
      </c>
      <c r="J70" s="21" t="s">
        <v>445</v>
      </c>
      <c r="K70" s="22">
        <v>132781</v>
      </c>
      <c r="L70" s="12">
        <v>48108</v>
      </c>
    </row>
    <row r="71" spans="1:12" x14ac:dyDescent="0.2">
      <c r="A71" s="11" t="s">
        <v>222</v>
      </c>
      <c r="B71" s="19" t="s">
        <v>223</v>
      </c>
      <c r="C71" s="19">
        <v>6</v>
      </c>
      <c r="D71" s="19" t="s">
        <v>332</v>
      </c>
      <c r="E71" s="20" t="s">
        <v>299</v>
      </c>
      <c r="F71" s="20" t="s">
        <v>249</v>
      </c>
      <c r="G71" s="20" t="s">
        <v>21</v>
      </c>
      <c r="H71" s="20" t="s">
        <v>22</v>
      </c>
      <c r="I71" s="19" t="s">
        <v>249</v>
      </c>
      <c r="J71" s="21" t="s">
        <v>288</v>
      </c>
      <c r="K71" s="22">
        <v>26050</v>
      </c>
      <c r="L71" s="12">
        <v>7557</v>
      </c>
    </row>
    <row r="72" spans="1:12" x14ac:dyDescent="0.2">
      <c r="A72" s="11" t="s">
        <v>59</v>
      </c>
      <c r="B72" s="19" t="s">
        <v>60</v>
      </c>
      <c r="C72" s="19">
        <v>2</v>
      </c>
      <c r="D72" s="19" t="s">
        <v>333</v>
      </c>
      <c r="E72" s="20" t="s">
        <v>61</v>
      </c>
      <c r="F72" s="20" t="s">
        <v>185</v>
      </c>
      <c r="G72" s="20" t="s">
        <v>21</v>
      </c>
      <c r="H72" s="20" t="s">
        <v>22</v>
      </c>
      <c r="I72" s="19" t="s">
        <v>185</v>
      </c>
      <c r="J72" s="21" t="s">
        <v>186</v>
      </c>
      <c r="K72" s="22">
        <v>330082</v>
      </c>
      <c r="L72" s="12">
        <v>12231</v>
      </c>
    </row>
    <row r="73" spans="1:12" x14ac:dyDescent="0.2">
      <c r="A73" s="11" t="s">
        <v>59</v>
      </c>
      <c r="B73" s="19" t="s">
        <v>60</v>
      </c>
      <c r="C73" s="19">
        <v>2</v>
      </c>
      <c r="D73" s="19" t="s">
        <v>608</v>
      </c>
      <c r="E73" s="20" t="s">
        <v>61</v>
      </c>
      <c r="F73" s="20" t="s">
        <v>609</v>
      </c>
      <c r="G73" s="20" t="s">
        <v>21</v>
      </c>
      <c r="H73" s="20" t="s">
        <v>22</v>
      </c>
      <c r="I73" s="19" t="s">
        <v>609</v>
      </c>
      <c r="J73" s="21" t="s">
        <v>610</v>
      </c>
      <c r="K73" s="22">
        <v>187051</v>
      </c>
      <c r="L73" s="12">
        <v>28556</v>
      </c>
    </row>
    <row r="74" spans="1:12" x14ac:dyDescent="0.2">
      <c r="A74" s="11" t="s">
        <v>62</v>
      </c>
      <c r="B74" s="19" t="s">
        <v>63</v>
      </c>
      <c r="C74" s="19">
        <v>4</v>
      </c>
      <c r="D74" s="19" t="s">
        <v>666</v>
      </c>
      <c r="E74" s="20" t="s">
        <v>64</v>
      </c>
      <c r="F74" s="20" t="s">
        <v>667</v>
      </c>
      <c r="G74" s="20" t="s">
        <v>21</v>
      </c>
      <c r="H74" s="20" t="s">
        <v>22</v>
      </c>
      <c r="I74" s="19" t="s">
        <v>667</v>
      </c>
      <c r="J74" s="21" t="s">
        <v>668</v>
      </c>
      <c r="K74" s="22">
        <v>25326</v>
      </c>
      <c r="L74" s="12">
        <v>17190</v>
      </c>
    </row>
    <row r="75" spans="1:12" x14ac:dyDescent="0.2">
      <c r="A75" s="11" t="s">
        <v>62</v>
      </c>
      <c r="B75" s="19" t="s">
        <v>63</v>
      </c>
      <c r="C75" s="19">
        <v>4</v>
      </c>
      <c r="D75" s="19" t="s">
        <v>334</v>
      </c>
      <c r="E75" s="20" t="s">
        <v>64</v>
      </c>
      <c r="F75" s="20" t="s">
        <v>187</v>
      </c>
      <c r="G75" s="20" t="s">
        <v>21</v>
      </c>
      <c r="H75" s="20" t="s">
        <v>22</v>
      </c>
      <c r="I75" s="19" t="s">
        <v>187</v>
      </c>
      <c r="J75" s="21" t="s">
        <v>188</v>
      </c>
      <c r="K75" s="22">
        <v>174991</v>
      </c>
      <c r="L75" s="12">
        <v>23543</v>
      </c>
    </row>
    <row r="76" spans="1:12" x14ac:dyDescent="0.2">
      <c r="A76" s="11" t="s">
        <v>62</v>
      </c>
      <c r="B76" s="19" t="s">
        <v>63</v>
      </c>
      <c r="C76" s="19">
        <v>4</v>
      </c>
      <c r="D76" s="19" t="s">
        <v>335</v>
      </c>
      <c r="E76" s="20" t="s">
        <v>64</v>
      </c>
      <c r="F76" s="20" t="s">
        <v>231</v>
      </c>
      <c r="G76" s="20" t="s">
        <v>21</v>
      </c>
      <c r="H76" s="20" t="s">
        <v>22</v>
      </c>
      <c r="I76" s="19" t="s">
        <v>231</v>
      </c>
      <c r="J76" s="21" t="s">
        <v>269</v>
      </c>
      <c r="K76" s="22">
        <v>40160</v>
      </c>
      <c r="L76" s="12">
        <v>5772</v>
      </c>
    </row>
    <row r="77" spans="1:12" x14ac:dyDescent="0.2">
      <c r="A77" s="11" t="s">
        <v>62</v>
      </c>
      <c r="B77" s="19" t="s">
        <v>63</v>
      </c>
      <c r="C77" s="19">
        <v>4</v>
      </c>
      <c r="D77" s="19" t="s">
        <v>446</v>
      </c>
      <c r="E77" s="20" t="s">
        <v>64</v>
      </c>
      <c r="F77" s="20" t="s">
        <v>447</v>
      </c>
      <c r="G77" s="20" t="s">
        <v>21</v>
      </c>
      <c r="H77" s="20" t="s">
        <v>22</v>
      </c>
      <c r="I77" s="19" t="s">
        <v>447</v>
      </c>
      <c r="J77" s="21" t="s">
        <v>448</v>
      </c>
      <c r="K77" s="22">
        <v>406181</v>
      </c>
      <c r="L77" s="12">
        <v>105990</v>
      </c>
    </row>
    <row r="78" spans="1:12" x14ac:dyDescent="0.2">
      <c r="A78" s="11" t="s">
        <v>62</v>
      </c>
      <c r="B78" s="19" t="s">
        <v>63</v>
      </c>
      <c r="C78" s="19">
        <v>4</v>
      </c>
      <c r="D78" s="19" t="s">
        <v>336</v>
      </c>
      <c r="E78" s="20" t="s">
        <v>64</v>
      </c>
      <c r="F78" s="20" t="s">
        <v>131</v>
      </c>
      <c r="G78" s="20" t="s">
        <v>21</v>
      </c>
      <c r="H78" s="20" t="s">
        <v>22</v>
      </c>
      <c r="I78" s="19" t="s">
        <v>131</v>
      </c>
      <c r="J78" s="21" t="s">
        <v>285</v>
      </c>
      <c r="K78" s="22">
        <v>2081315</v>
      </c>
      <c r="L78" s="12">
        <v>122017</v>
      </c>
    </row>
    <row r="79" spans="1:12" x14ac:dyDescent="0.2">
      <c r="A79" s="11" t="s">
        <v>62</v>
      </c>
      <c r="B79" s="19" t="s">
        <v>63</v>
      </c>
      <c r="C79" s="19">
        <v>4</v>
      </c>
      <c r="D79" s="19" t="s">
        <v>449</v>
      </c>
      <c r="E79" s="20" t="s">
        <v>64</v>
      </c>
      <c r="F79" s="20" t="s">
        <v>450</v>
      </c>
      <c r="G79" s="20" t="s">
        <v>21</v>
      </c>
      <c r="H79" s="20" t="s">
        <v>22</v>
      </c>
      <c r="I79" s="19" t="s">
        <v>450</v>
      </c>
      <c r="J79" s="21" t="s">
        <v>451</v>
      </c>
      <c r="K79" s="22">
        <v>441637</v>
      </c>
      <c r="L79" s="12">
        <v>15863</v>
      </c>
    </row>
    <row r="80" spans="1:12" x14ac:dyDescent="0.2">
      <c r="A80" s="11" t="s">
        <v>62</v>
      </c>
      <c r="B80" s="19" t="s">
        <v>63</v>
      </c>
      <c r="C80" s="19">
        <v>4</v>
      </c>
      <c r="D80" s="19" t="s">
        <v>337</v>
      </c>
      <c r="E80" s="20" t="s">
        <v>64</v>
      </c>
      <c r="F80" s="20" t="s">
        <v>189</v>
      </c>
      <c r="G80" s="20" t="s">
        <v>21</v>
      </c>
      <c r="H80" s="20" t="s">
        <v>22</v>
      </c>
      <c r="I80" s="19" t="s">
        <v>189</v>
      </c>
      <c r="J80" s="21" t="s">
        <v>190</v>
      </c>
      <c r="K80" s="22">
        <v>471546</v>
      </c>
      <c r="L80" s="12">
        <v>247954</v>
      </c>
    </row>
    <row r="81" spans="1:12" x14ac:dyDescent="0.2">
      <c r="A81" s="11" t="s">
        <v>62</v>
      </c>
      <c r="B81" s="19" t="s">
        <v>63</v>
      </c>
      <c r="C81" s="19">
        <v>4</v>
      </c>
      <c r="D81" s="19" t="s">
        <v>452</v>
      </c>
      <c r="E81" s="20" t="s">
        <v>64</v>
      </c>
      <c r="F81" s="20" t="s">
        <v>453</v>
      </c>
      <c r="G81" s="20" t="s">
        <v>454</v>
      </c>
      <c r="H81" s="20" t="s">
        <v>455</v>
      </c>
      <c r="I81" s="19" t="s">
        <v>456</v>
      </c>
      <c r="J81" s="21" t="s">
        <v>457</v>
      </c>
      <c r="K81" s="22">
        <v>18331</v>
      </c>
      <c r="L81" s="12">
        <v>3364</v>
      </c>
    </row>
    <row r="82" spans="1:12" x14ac:dyDescent="0.2">
      <c r="A82" s="11" t="s">
        <v>65</v>
      </c>
      <c r="B82" s="19" t="s">
        <v>66</v>
      </c>
      <c r="C82" s="19">
        <v>4</v>
      </c>
      <c r="D82" s="19" t="s">
        <v>338</v>
      </c>
      <c r="E82" s="20" t="s">
        <v>67</v>
      </c>
      <c r="F82" s="20" t="s">
        <v>191</v>
      </c>
      <c r="G82" s="20" t="s">
        <v>21</v>
      </c>
      <c r="H82" s="20" t="s">
        <v>22</v>
      </c>
      <c r="I82" s="19" t="s">
        <v>191</v>
      </c>
      <c r="J82" s="21" t="s">
        <v>192</v>
      </c>
      <c r="K82" s="22">
        <v>125665</v>
      </c>
      <c r="L82" s="12">
        <v>34611</v>
      </c>
    </row>
    <row r="83" spans="1:12" x14ac:dyDescent="0.2">
      <c r="A83" s="11" t="s">
        <v>65</v>
      </c>
      <c r="B83" s="19" t="s">
        <v>66</v>
      </c>
      <c r="C83" s="19">
        <v>4</v>
      </c>
      <c r="D83" s="19" t="s">
        <v>339</v>
      </c>
      <c r="E83" s="20" t="s">
        <v>67</v>
      </c>
      <c r="F83" s="20" t="s">
        <v>245</v>
      </c>
      <c r="G83" s="20" t="s">
        <v>21</v>
      </c>
      <c r="H83" s="20" t="s">
        <v>22</v>
      </c>
      <c r="I83" s="19" t="s">
        <v>245</v>
      </c>
      <c r="J83" s="21" t="s">
        <v>283</v>
      </c>
      <c r="K83" s="22">
        <v>38713</v>
      </c>
      <c r="L83" s="12">
        <v>3420</v>
      </c>
    </row>
    <row r="84" spans="1:12" x14ac:dyDescent="0.2">
      <c r="A84" s="11" t="s">
        <v>65</v>
      </c>
      <c r="B84" s="19" t="s">
        <v>66</v>
      </c>
      <c r="C84" s="19">
        <v>4</v>
      </c>
      <c r="D84" s="19" t="s">
        <v>340</v>
      </c>
      <c r="E84" s="20" t="s">
        <v>67</v>
      </c>
      <c r="F84" s="20" t="s">
        <v>193</v>
      </c>
      <c r="G84" s="20" t="s">
        <v>21</v>
      </c>
      <c r="H84" s="20" t="s">
        <v>22</v>
      </c>
      <c r="I84" s="19" t="s">
        <v>193</v>
      </c>
      <c r="J84" s="21" t="s">
        <v>194</v>
      </c>
      <c r="K84" s="22">
        <v>70189</v>
      </c>
      <c r="L84" s="12">
        <v>10690</v>
      </c>
    </row>
    <row r="85" spans="1:12" x14ac:dyDescent="0.2">
      <c r="A85" s="11" t="s">
        <v>68</v>
      </c>
      <c r="B85" s="19" t="s">
        <v>69</v>
      </c>
      <c r="C85" s="19">
        <v>11</v>
      </c>
      <c r="D85" s="19" t="s">
        <v>458</v>
      </c>
      <c r="E85" s="20" t="s">
        <v>70</v>
      </c>
      <c r="F85" s="20" t="s">
        <v>459</v>
      </c>
      <c r="G85" s="20" t="s">
        <v>21</v>
      </c>
      <c r="H85" s="20" t="s">
        <v>22</v>
      </c>
      <c r="I85" s="19" t="s">
        <v>459</v>
      </c>
      <c r="J85" s="21" t="s">
        <v>460</v>
      </c>
      <c r="K85" s="22">
        <v>49687</v>
      </c>
      <c r="L85" s="12">
        <v>36407</v>
      </c>
    </row>
    <row r="86" spans="1:12" x14ac:dyDescent="0.2">
      <c r="A86" s="11" t="s">
        <v>68</v>
      </c>
      <c r="B86" s="19" t="s">
        <v>69</v>
      </c>
      <c r="C86" s="19">
        <v>11</v>
      </c>
      <c r="D86" s="19" t="s">
        <v>341</v>
      </c>
      <c r="E86" s="20" t="s">
        <v>70</v>
      </c>
      <c r="F86" s="20" t="s">
        <v>228</v>
      </c>
      <c r="G86" s="20" t="s">
        <v>21</v>
      </c>
      <c r="H86" s="20" t="s">
        <v>22</v>
      </c>
      <c r="I86" s="19" t="s">
        <v>228</v>
      </c>
      <c r="J86" s="21" t="s">
        <v>266</v>
      </c>
      <c r="K86" s="22">
        <v>764725</v>
      </c>
      <c r="L86" s="12">
        <v>8685</v>
      </c>
    </row>
    <row r="87" spans="1:12" x14ac:dyDescent="0.2">
      <c r="A87" s="11" t="s">
        <v>68</v>
      </c>
      <c r="B87" s="19" t="s">
        <v>69</v>
      </c>
      <c r="C87" s="19">
        <v>11</v>
      </c>
      <c r="D87" s="19" t="s">
        <v>342</v>
      </c>
      <c r="E87" s="20" t="s">
        <v>70</v>
      </c>
      <c r="F87" s="20" t="s">
        <v>141</v>
      </c>
      <c r="G87" s="20" t="s">
        <v>21</v>
      </c>
      <c r="H87" s="20" t="s">
        <v>22</v>
      </c>
      <c r="I87" s="19" t="s">
        <v>141</v>
      </c>
      <c r="J87" s="21" t="s">
        <v>142</v>
      </c>
      <c r="K87" s="22">
        <v>93827</v>
      </c>
      <c r="L87" s="12">
        <v>15396</v>
      </c>
    </row>
    <row r="88" spans="1:12" x14ac:dyDescent="0.2">
      <c r="A88" s="11" t="s">
        <v>68</v>
      </c>
      <c r="B88" s="19" t="s">
        <v>69</v>
      </c>
      <c r="C88" s="19">
        <v>11</v>
      </c>
      <c r="D88" s="19" t="s">
        <v>611</v>
      </c>
      <c r="E88" s="20" t="s">
        <v>70</v>
      </c>
      <c r="F88" s="20" t="s">
        <v>612</v>
      </c>
      <c r="G88" s="20" t="s">
        <v>21</v>
      </c>
      <c r="H88" s="20" t="s">
        <v>22</v>
      </c>
      <c r="I88" s="19" t="s">
        <v>612</v>
      </c>
      <c r="J88" s="21" t="s">
        <v>613</v>
      </c>
      <c r="K88" s="22">
        <v>30753</v>
      </c>
      <c r="L88" s="12">
        <v>858</v>
      </c>
    </row>
    <row r="89" spans="1:12" x14ac:dyDescent="0.2">
      <c r="A89" s="11" t="s">
        <v>68</v>
      </c>
      <c r="B89" s="19" t="s">
        <v>69</v>
      </c>
      <c r="C89" s="19">
        <v>11</v>
      </c>
      <c r="D89" s="19" t="s">
        <v>343</v>
      </c>
      <c r="E89" s="20" t="s">
        <v>70</v>
      </c>
      <c r="F89" s="20" t="s">
        <v>195</v>
      </c>
      <c r="G89" s="20" t="s">
        <v>21</v>
      </c>
      <c r="H89" s="20" t="s">
        <v>22</v>
      </c>
      <c r="I89" s="19" t="s">
        <v>195</v>
      </c>
      <c r="J89" s="21" t="s">
        <v>196</v>
      </c>
      <c r="K89" s="22">
        <v>302585</v>
      </c>
      <c r="L89" s="12">
        <v>27123</v>
      </c>
    </row>
    <row r="90" spans="1:12" x14ac:dyDescent="0.2">
      <c r="A90" s="11" t="s">
        <v>68</v>
      </c>
      <c r="B90" s="19" t="s">
        <v>69</v>
      </c>
      <c r="C90" s="19">
        <v>11</v>
      </c>
      <c r="D90" s="19" t="s">
        <v>614</v>
      </c>
      <c r="E90" s="20" t="s">
        <v>70</v>
      </c>
      <c r="F90" s="20" t="s">
        <v>615</v>
      </c>
      <c r="G90" s="20" t="s">
        <v>21</v>
      </c>
      <c r="H90" s="20" t="s">
        <v>22</v>
      </c>
      <c r="I90" s="19" t="s">
        <v>615</v>
      </c>
      <c r="J90" s="21" t="s">
        <v>616</v>
      </c>
      <c r="K90" s="22">
        <v>755077</v>
      </c>
      <c r="L90" s="12">
        <v>173098</v>
      </c>
    </row>
    <row r="91" spans="1:12" x14ac:dyDescent="0.2">
      <c r="A91" s="11" t="s">
        <v>68</v>
      </c>
      <c r="B91" s="19" t="s">
        <v>69</v>
      </c>
      <c r="C91" s="19">
        <v>11</v>
      </c>
      <c r="D91" s="19" t="s">
        <v>344</v>
      </c>
      <c r="E91" s="20" t="s">
        <v>70</v>
      </c>
      <c r="F91" s="20" t="s">
        <v>235</v>
      </c>
      <c r="G91" s="20" t="s">
        <v>21</v>
      </c>
      <c r="H91" s="20" t="s">
        <v>22</v>
      </c>
      <c r="I91" s="19" t="s">
        <v>235</v>
      </c>
      <c r="J91" s="21" t="s">
        <v>273</v>
      </c>
      <c r="K91" s="22">
        <v>251933</v>
      </c>
      <c r="L91" s="12">
        <v>18386</v>
      </c>
    </row>
    <row r="92" spans="1:12" x14ac:dyDescent="0.2">
      <c r="A92" s="11" t="s">
        <v>68</v>
      </c>
      <c r="B92" s="19" t="s">
        <v>69</v>
      </c>
      <c r="C92" s="19">
        <v>11</v>
      </c>
      <c r="D92" s="19" t="s">
        <v>461</v>
      </c>
      <c r="E92" s="20" t="s">
        <v>70</v>
      </c>
      <c r="F92" s="20" t="s">
        <v>462</v>
      </c>
      <c r="G92" s="20" t="s">
        <v>21</v>
      </c>
      <c r="H92" s="20" t="s">
        <v>22</v>
      </c>
      <c r="I92" s="19" t="s">
        <v>462</v>
      </c>
      <c r="J92" s="21" t="s">
        <v>463</v>
      </c>
      <c r="K92" s="22">
        <v>143755</v>
      </c>
      <c r="L92" s="12">
        <v>74329</v>
      </c>
    </row>
    <row r="93" spans="1:12" x14ac:dyDescent="0.2">
      <c r="A93" s="11" t="s">
        <v>68</v>
      </c>
      <c r="B93" s="19" t="s">
        <v>69</v>
      </c>
      <c r="C93" s="19">
        <v>11</v>
      </c>
      <c r="D93" s="19" t="s">
        <v>464</v>
      </c>
      <c r="E93" s="20" t="s">
        <v>70</v>
      </c>
      <c r="F93" s="20" t="s">
        <v>459</v>
      </c>
      <c r="G93" s="20" t="s">
        <v>465</v>
      </c>
      <c r="H93" s="20" t="s">
        <v>466</v>
      </c>
      <c r="I93" s="19" t="s">
        <v>467</v>
      </c>
      <c r="J93" s="21" t="s">
        <v>468</v>
      </c>
      <c r="K93" s="22">
        <v>49687</v>
      </c>
      <c r="L93" s="12">
        <v>12422</v>
      </c>
    </row>
    <row r="94" spans="1:12" x14ac:dyDescent="0.2">
      <c r="A94" s="11" t="s">
        <v>71</v>
      </c>
      <c r="B94" s="19" t="s">
        <v>72</v>
      </c>
      <c r="C94" s="19">
        <v>52</v>
      </c>
      <c r="D94" s="19" t="s">
        <v>345</v>
      </c>
      <c r="E94" s="20" t="s">
        <v>73</v>
      </c>
      <c r="F94" s="20" t="s">
        <v>197</v>
      </c>
      <c r="G94" s="20" t="s">
        <v>21</v>
      </c>
      <c r="H94" s="20" t="s">
        <v>22</v>
      </c>
      <c r="I94" s="19" t="s">
        <v>197</v>
      </c>
      <c r="J94" s="21" t="s">
        <v>198</v>
      </c>
      <c r="K94" s="22">
        <v>20261</v>
      </c>
      <c r="L94" s="12">
        <v>47</v>
      </c>
    </row>
    <row r="95" spans="1:12" x14ac:dyDescent="0.2">
      <c r="A95" s="11" t="s">
        <v>71</v>
      </c>
      <c r="B95" s="19" t="s">
        <v>72</v>
      </c>
      <c r="C95" s="19">
        <v>52</v>
      </c>
      <c r="D95" s="19" t="s">
        <v>346</v>
      </c>
      <c r="E95" s="20" t="s">
        <v>73</v>
      </c>
      <c r="F95" s="20" t="s">
        <v>246</v>
      </c>
      <c r="G95" s="20" t="s">
        <v>21</v>
      </c>
      <c r="H95" s="20" t="s">
        <v>22</v>
      </c>
      <c r="I95" s="19" t="s">
        <v>246</v>
      </c>
      <c r="J95" s="21" t="s">
        <v>284</v>
      </c>
      <c r="K95" s="22">
        <v>906188</v>
      </c>
      <c r="L95" s="12">
        <v>131684</v>
      </c>
    </row>
    <row r="96" spans="1:12" x14ac:dyDescent="0.2">
      <c r="A96" s="11" t="s">
        <v>71</v>
      </c>
      <c r="B96" s="19" t="s">
        <v>72</v>
      </c>
      <c r="C96" s="19">
        <v>52</v>
      </c>
      <c r="D96" s="19" t="s">
        <v>347</v>
      </c>
      <c r="E96" s="20" t="s">
        <v>73</v>
      </c>
      <c r="F96" s="20" t="s">
        <v>239</v>
      </c>
      <c r="G96" s="20" t="s">
        <v>21</v>
      </c>
      <c r="H96" s="20" t="s">
        <v>22</v>
      </c>
      <c r="I96" s="19" t="s">
        <v>239</v>
      </c>
      <c r="J96" s="21" t="s">
        <v>277</v>
      </c>
      <c r="K96" s="22">
        <v>206105</v>
      </c>
      <c r="L96" s="12">
        <v>23301</v>
      </c>
    </row>
    <row r="97" spans="1:12" x14ac:dyDescent="0.2">
      <c r="A97" s="11" t="s">
        <v>71</v>
      </c>
      <c r="B97" s="19" t="s">
        <v>72</v>
      </c>
      <c r="C97" s="19">
        <v>52</v>
      </c>
      <c r="D97" s="19" t="s">
        <v>348</v>
      </c>
      <c r="E97" s="20" t="s">
        <v>73</v>
      </c>
      <c r="F97" s="20" t="s">
        <v>74</v>
      </c>
      <c r="G97" s="20" t="s">
        <v>21</v>
      </c>
      <c r="H97" s="20" t="s">
        <v>22</v>
      </c>
      <c r="I97" s="19" t="s">
        <v>74</v>
      </c>
      <c r="J97" s="21" t="s">
        <v>155</v>
      </c>
      <c r="K97" s="22">
        <v>755197</v>
      </c>
      <c r="L97" s="12">
        <v>78138</v>
      </c>
    </row>
    <row r="98" spans="1:12" x14ac:dyDescent="0.2">
      <c r="A98" s="11" t="s">
        <v>71</v>
      </c>
      <c r="B98" s="19" t="s">
        <v>72</v>
      </c>
      <c r="C98" s="19">
        <v>52</v>
      </c>
      <c r="D98" s="19" t="s">
        <v>617</v>
      </c>
      <c r="E98" s="20" t="s">
        <v>73</v>
      </c>
      <c r="F98" s="20" t="s">
        <v>74</v>
      </c>
      <c r="G98" s="20" t="s">
        <v>618</v>
      </c>
      <c r="H98" s="20" t="s">
        <v>619</v>
      </c>
      <c r="I98" s="19" t="s">
        <v>620</v>
      </c>
      <c r="J98" s="21" t="s">
        <v>621</v>
      </c>
      <c r="K98" s="22">
        <v>19417</v>
      </c>
      <c r="L98" s="12">
        <v>13931</v>
      </c>
    </row>
    <row r="99" spans="1:12" x14ac:dyDescent="0.2">
      <c r="A99" s="11" t="s">
        <v>71</v>
      </c>
      <c r="B99" s="19" t="s">
        <v>72</v>
      </c>
      <c r="C99" s="19">
        <v>52</v>
      </c>
      <c r="D99" s="19" t="s">
        <v>349</v>
      </c>
      <c r="E99" s="20" t="s">
        <v>73</v>
      </c>
      <c r="F99" s="20" t="s">
        <v>246</v>
      </c>
      <c r="G99" s="20" t="s">
        <v>300</v>
      </c>
      <c r="H99" s="20" t="s">
        <v>262</v>
      </c>
      <c r="I99" s="19" t="s">
        <v>263</v>
      </c>
      <c r="J99" s="21" t="s">
        <v>296</v>
      </c>
      <c r="K99" s="22">
        <v>16522</v>
      </c>
      <c r="L99" s="12">
        <v>1229</v>
      </c>
    </row>
    <row r="100" spans="1:12" x14ac:dyDescent="0.2">
      <c r="A100" s="11" t="s">
        <v>75</v>
      </c>
      <c r="B100" s="19" t="s">
        <v>76</v>
      </c>
      <c r="C100" s="19">
        <v>1</v>
      </c>
      <c r="D100" s="19" t="s">
        <v>469</v>
      </c>
      <c r="E100" s="20" t="s">
        <v>77</v>
      </c>
      <c r="F100" s="20" t="s">
        <v>470</v>
      </c>
      <c r="G100" s="20" t="s">
        <v>21</v>
      </c>
      <c r="H100" s="20" t="s">
        <v>22</v>
      </c>
      <c r="I100" s="19" t="s">
        <v>470</v>
      </c>
      <c r="J100" s="21" t="s">
        <v>471</v>
      </c>
      <c r="K100" s="22">
        <v>35456</v>
      </c>
      <c r="L100" s="12">
        <v>1164</v>
      </c>
    </row>
    <row r="101" spans="1:12" x14ac:dyDescent="0.2">
      <c r="A101" s="11" t="s">
        <v>78</v>
      </c>
      <c r="B101" s="19" t="s">
        <v>79</v>
      </c>
      <c r="C101" s="19">
        <v>4</v>
      </c>
      <c r="D101" s="19" t="s">
        <v>622</v>
      </c>
      <c r="E101" s="20" t="s">
        <v>80</v>
      </c>
      <c r="F101" s="20" t="s">
        <v>623</v>
      </c>
      <c r="G101" s="20" t="s">
        <v>21</v>
      </c>
      <c r="H101" s="20" t="s">
        <v>22</v>
      </c>
      <c r="I101" s="19" t="s">
        <v>623</v>
      </c>
      <c r="J101" s="21" t="s">
        <v>624</v>
      </c>
      <c r="K101" s="22">
        <v>60541</v>
      </c>
      <c r="L101" s="12">
        <v>3112</v>
      </c>
    </row>
    <row r="102" spans="1:12" x14ac:dyDescent="0.2">
      <c r="A102" s="11" t="s">
        <v>78</v>
      </c>
      <c r="B102" s="19" t="s">
        <v>79</v>
      </c>
      <c r="C102" s="19">
        <v>4</v>
      </c>
      <c r="D102" s="19" t="s">
        <v>472</v>
      </c>
      <c r="E102" s="20" t="s">
        <v>80</v>
      </c>
      <c r="F102" s="20" t="s">
        <v>473</v>
      </c>
      <c r="G102" s="20" t="s">
        <v>21</v>
      </c>
      <c r="H102" s="20" t="s">
        <v>22</v>
      </c>
      <c r="I102" s="19" t="s">
        <v>473</v>
      </c>
      <c r="J102" s="21" t="s">
        <v>474</v>
      </c>
      <c r="K102" s="22">
        <v>1160051</v>
      </c>
      <c r="L102" s="12">
        <v>762218</v>
      </c>
    </row>
    <row r="103" spans="1:12" x14ac:dyDescent="0.2">
      <c r="A103" s="11" t="s">
        <v>78</v>
      </c>
      <c r="B103" s="19" t="s">
        <v>79</v>
      </c>
      <c r="C103" s="19">
        <v>4</v>
      </c>
      <c r="D103" s="19" t="s">
        <v>475</v>
      </c>
      <c r="E103" s="20" t="s">
        <v>80</v>
      </c>
      <c r="F103" s="20" t="s">
        <v>476</v>
      </c>
      <c r="G103" s="20" t="s">
        <v>21</v>
      </c>
      <c r="H103" s="20" t="s">
        <v>22</v>
      </c>
      <c r="I103" s="19" t="s">
        <v>476</v>
      </c>
      <c r="J103" s="21" t="s">
        <v>154</v>
      </c>
      <c r="K103" s="22">
        <v>45346</v>
      </c>
      <c r="L103" s="12">
        <v>31241</v>
      </c>
    </row>
    <row r="104" spans="1:12" x14ac:dyDescent="0.2">
      <c r="A104" s="11" t="s">
        <v>78</v>
      </c>
      <c r="B104" s="19" t="s">
        <v>79</v>
      </c>
      <c r="C104" s="19">
        <v>4</v>
      </c>
      <c r="D104" s="19" t="s">
        <v>625</v>
      </c>
      <c r="E104" s="20" t="s">
        <v>80</v>
      </c>
      <c r="F104" s="20" t="s">
        <v>626</v>
      </c>
      <c r="G104" s="20" t="s">
        <v>21</v>
      </c>
      <c r="H104" s="20" t="s">
        <v>22</v>
      </c>
      <c r="I104" s="19" t="s">
        <v>626</v>
      </c>
      <c r="J104" s="21" t="s">
        <v>627</v>
      </c>
      <c r="K104" s="22">
        <v>257963</v>
      </c>
      <c r="L104" s="12">
        <v>84883</v>
      </c>
    </row>
    <row r="105" spans="1:12" x14ac:dyDescent="0.2">
      <c r="A105" s="11" t="s">
        <v>78</v>
      </c>
      <c r="B105" s="19" t="s">
        <v>79</v>
      </c>
      <c r="C105" s="19">
        <v>4</v>
      </c>
      <c r="D105" s="19" t="s">
        <v>477</v>
      </c>
      <c r="E105" s="20" t="s">
        <v>80</v>
      </c>
      <c r="F105" s="20" t="s">
        <v>478</v>
      </c>
      <c r="G105" s="20" t="s">
        <v>21</v>
      </c>
      <c r="H105" s="20" t="s">
        <v>22</v>
      </c>
      <c r="I105" s="19" t="s">
        <v>478</v>
      </c>
      <c r="J105" s="21" t="s">
        <v>479</v>
      </c>
      <c r="K105" s="22">
        <v>157745</v>
      </c>
      <c r="L105" s="12">
        <v>64003</v>
      </c>
    </row>
    <row r="106" spans="1:12" x14ac:dyDescent="0.2">
      <c r="A106" s="11" t="s">
        <v>81</v>
      </c>
      <c r="B106" s="19" t="s">
        <v>82</v>
      </c>
      <c r="C106" s="19">
        <v>2</v>
      </c>
      <c r="D106" s="19" t="s">
        <v>350</v>
      </c>
      <c r="E106" s="20" t="s">
        <v>83</v>
      </c>
      <c r="F106" s="20" t="s">
        <v>233</v>
      </c>
      <c r="G106" s="20" t="s">
        <v>21</v>
      </c>
      <c r="H106" s="20" t="s">
        <v>22</v>
      </c>
      <c r="I106" s="19" t="s">
        <v>233</v>
      </c>
      <c r="J106" s="21" t="s">
        <v>271</v>
      </c>
      <c r="K106" s="22">
        <v>13266</v>
      </c>
      <c r="L106" s="12">
        <v>1597</v>
      </c>
    </row>
    <row r="107" spans="1:12" x14ac:dyDescent="0.2">
      <c r="A107" s="11" t="s">
        <v>81</v>
      </c>
      <c r="B107" s="19" t="s">
        <v>82</v>
      </c>
      <c r="C107" s="19">
        <v>2</v>
      </c>
      <c r="D107" s="19" t="s">
        <v>351</v>
      </c>
      <c r="E107" s="20" t="s">
        <v>83</v>
      </c>
      <c r="F107" s="20" t="s">
        <v>238</v>
      </c>
      <c r="G107" s="20" t="s">
        <v>21</v>
      </c>
      <c r="H107" s="20" t="s">
        <v>22</v>
      </c>
      <c r="I107" s="19" t="s">
        <v>238</v>
      </c>
      <c r="J107" s="21" t="s">
        <v>276</v>
      </c>
      <c r="K107" s="22">
        <v>57044</v>
      </c>
      <c r="L107" s="12">
        <v>1331</v>
      </c>
    </row>
    <row r="108" spans="1:12" x14ac:dyDescent="0.2">
      <c r="A108" s="11" t="s">
        <v>81</v>
      </c>
      <c r="B108" s="19" t="s">
        <v>82</v>
      </c>
      <c r="C108" s="19">
        <v>2</v>
      </c>
      <c r="D108" s="19" t="s">
        <v>628</v>
      </c>
      <c r="E108" s="20" t="s">
        <v>83</v>
      </c>
      <c r="F108" s="20" t="s">
        <v>84</v>
      </c>
      <c r="G108" s="20" t="s">
        <v>21</v>
      </c>
      <c r="H108" s="20" t="s">
        <v>22</v>
      </c>
      <c r="I108" s="19" t="s">
        <v>84</v>
      </c>
      <c r="J108" s="21" t="s">
        <v>629</v>
      </c>
      <c r="K108" s="22">
        <v>2358815</v>
      </c>
      <c r="L108" s="12">
        <v>1914493</v>
      </c>
    </row>
    <row r="109" spans="1:12" x14ac:dyDescent="0.2">
      <c r="A109" s="11" t="s">
        <v>81</v>
      </c>
      <c r="B109" s="19" t="s">
        <v>82</v>
      </c>
      <c r="C109" s="19">
        <v>2</v>
      </c>
      <c r="D109" s="19" t="s">
        <v>352</v>
      </c>
      <c r="E109" s="20" t="s">
        <v>83</v>
      </c>
      <c r="F109" s="20" t="s">
        <v>144</v>
      </c>
      <c r="G109" s="20" t="s">
        <v>21</v>
      </c>
      <c r="H109" s="20" t="s">
        <v>22</v>
      </c>
      <c r="I109" s="19" t="s">
        <v>144</v>
      </c>
      <c r="J109" s="21" t="s">
        <v>145</v>
      </c>
      <c r="K109" s="22">
        <v>121082</v>
      </c>
      <c r="L109" s="12">
        <v>7864</v>
      </c>
    </row>
    <row r="110" spans="1:12" x14ac:dyDescent="0.2">
      <c r="A110" s="11" t="s">
        <v>81</v>
      </c>
      <c r="B110" s="19" t="s">
        <v>82</v>
      </c>
      <c r="C110" s="19">
        <v>2</v>
      </c>
      <c r="D110" s="19" t="s">
        <v>480</v>
      </c>
      <c r="E110" s="20" t="s">
        <v>83</v>
      </c>
      <c r="F110" s="20" t="s">
        <v>85</v>
      </c>
      <c r="G110" s="20" t="s">
        <v>481</v>
      </c>
      <c r="H110" s="20" t="s">
        <v>482</v>
      </c>
      <c r="I110" s="19" t="s">
        <v>483</v>
      </c>
      <c r="J110" s="21" t="s">
        <v>484</v>
      </c>
      <c r="K110" s="22">
        <v>78752</v>
      </c>
      <c r="L110" s="12">
        <v>55560</v>
      </c>
    </row>
    <row r="111" spans="1:12" x14ac:dyDescent="0.2">
      <c r="A111" s="11" t="s">
        <v>81</v>
      </c>
      <c r="B111" s="19" t="s">
        <v>82</v>
      </c>
      <c r="C111" s="19">
        <v>2</v>
      </c>
      <c r="D111" s="19" t="s">
        <v>630</v>
      </c>
      <c r="E111" s="20" t="s">
        <v>83</v>
      </c>
      <c r="F111" s="20" t="s">
        <v>631</v>
      </c>
      <c r="G111" s="20" t="s">
        <v>632</v>
      </c>
      <c r="H111" s="20" t="s">
        <v>633</v>
      </c>
      <c r="I111" s="19" t="s">
        <v>634</v>
      </c>
      <c r="J111" s="21" t="s">
        <v>635</v>
      </c>
      <c r="K111" s="22">
        <v>24241</v>
      </c>
      <c r="L111" s="12">
        <v>9959</v>
      </c>
    </row>
    <row r="112" spans="1:12" x14ac:dyDescent="0.2">
      <c r="A112" s="11" t="s">
        <v>81</v>
      </c>
      <c r="B112" s="19" t="s">
        <v>82</v>
      </c>
      <c r="C112" s="19">
        <v>2</v>
      </c>
      <c r="D112" s="19" t="s">
        <v>353</v>
      </c>
      <c r="E112" s="20" t="s">
        <v>83</v>
      </c>
      <c r="F112" s="20" t="s">
        <v>143</v>
      </c>
      <c r="G112" s="20" t="s">
        <v>301</v>
      </c>
      <c r="H112" s="20" t="s">
        <v>254</v>
      </c>
      <c r="I112" s="19" t="s">
        <v>255</v>
      </c>
      <c r="J112" s="21" t="s">
        <v>292</v>
      </c>
      <c r="K112" s="22">
        <v>29306</v>
      </c>
      <c r="L112" s="12">
        <v>7702</v>
      </c>
    </row>
    <row r="113" spans="1:12" x14ac:dyDescent="0.2">
      <c r="A113" s="11" t="s">
        <v>81</v>
      </c>
      <c r="B113" s="19" t="s">
        <v>82</v>
      </c>
      <c r="C113" s="19">
        <v>2</v>
      </c>
      <c r="D113" s="19" t="s">
        <v>354</v>
      </c>
      <c r="E113" s="20" t="s">
        <v>83</v>
      </c>
      <c r="F113" s="20" t="s">
        <v>156</v>
      </c>
      <c r="G113" s="20" t="s">
        <v>302</v>
      </c>
      <c r="H113" s="20" t="s">
        <v>258</v>
      </c>
      <c r="I113" s="19" t="s">
        <v>259</v>
      </c>
      <c r="J113" s="21" t="s">
        <v>294</v>
      </c>
      <c r="K113" s="22">
        <v>48964</v>
      </c>
      <c r="L113" s="12">
        <v>12241</v>
      </c>
    </row>
    <row r="114" spans="1:12" x14ac:dyDescent="0.2">
      <c r="A114" s="11" t="s">
        <v>81</v>
      </c>
      <c r="B114" s="19" t="s">
        <v>82</v>
      </c>
      <c r="C114" s="19">
        <v>2</v>
      </c>
      <c r="D114" s="19" t="s">
        <v>355</v>
      </c>
      <c r="E114" s="20" t="s">
        <v>83</v>
      </c>
      <c r="F114" s="20" t="s">
        <v>84</v>
      </c>
      <c r="G114" s="20" t="s">
        <v>303</v>
      </c>
      <c r="H114" s="20" t="s">
        <v>260</v>
      </c>
      <c r="I114" s="19" t="s">
        <v>261</v>
      </c>
      <c r="J114" s="21" t="s">
        <v>295</v>
      </c>
      <c r="K114" s="22">
        <v>17607</v>
      </c>
      <c r="L114" s="12">
        <v>3083</v>
      </c>
    </row>
    <row r="115" spans="1:12" x14ac:dyDescent="0.2">
      <c r="A115" s="11" t="s">
        <v>81</v>
      </c>
      <c r="B115" s="19" t="s">
        <v>82</v>
      </c>
      <c r="C115" s="19">
        <v>2</v>
      </c>
      <c r="D115" s="19" t="s">
        <v>356</v>
      </c>
      <c r="E115" s="20" t="s">
        <v>83</v>
      </c>
      <c r="F115" s="20" t="s">
        <v>199</v>
      </c>
      <c r="G115" s="20" t="s">
        <v>200</v>
      </c>
      <c r="H115" s="20" t="s">
        <v>201</v>
      </c>
      <c r="I115" s="19" t="s">
        <v>202</v>
      </c>
      <c r="J115" s="21" t="s">
        <v>203</v>
      </c>
      <c r="K115" s="22">
        <v>14713</v>
      </c>
      <c r="L115" s="12">
        <v>3679</v>
      </c>
    </row>
    <row r="116" spans="1:12" x14ac:dyDescent="0.2">
      <c r="A116" s="11" t="s">
        <v>86</v>
      </c>
      <c r="B116" s="19" t="s">
        <v>87</v>
      </c>
      <c r="C116" s="19">
        <v>1</v>
      </c>
      <c r="D116" s="19" t="s">
        <v>357</v>
      </c>
      <c r="E116" s="20" t="s">
        <v>88</v>
      </c>
      <c r="F116" s="20" t="s">
        <v>89</v>
      </c>
      <c r="G116" s="20" t="s">
        <v>304</v>
      </c>
      <c r="H116" s="20" t="s">
        <v>256</v>
      </c>
      <c r="I116" s="19" t="s">
        <v>257</v>
      </c>
      <c r="J116" s="21" t="s">
        <v>293</v>
      </c>
      <c r="K116" s="22">
        <v>24723</v>
      </c>
      <c r="L116" s="12">
        <v>6181</v>
      </c>
    </row>
    <row r="117" spans="1:12" x14ac:dyDescent="0.2">
      <c r="A117" s="11" t="s">
        <v>90</v>
      </c>
      <c r="B117" s="19" t="s">
        <v>91</v>
      </c>
      <c r="C117" s="19">
        <v>1</v>
      </c>
      <c r="D117" s="19" t="s">
        <v>636</v>
      </c>
      <c r="E117" s="20" t="s">
        <v>92</v>
      </c>
      <c r="F117" s="20" t="s">
        <v>637</v>
      </c>
      <c r="G117" s="20" t="s">
        <v>21</v>
      </c>
      <c r="H117" s="20" t="s">
        <v>22</v>
      </c>
      <c r="I117" s="19" t="s">
        <v>637</v>
      </c>
      <c r="J117" s="21" t="s">
        <v>638</v>
      </c>
      <c r="K117" s="22">
        <v>685129</v>
      </c>
      <c r="L117" s="12">
        <v>22564</v>
      </c>
    </row>
    <row r="118" spans="1:12" x14ac:dyDescent="0.2">
      <c r="A118" s="11" t="s">
        <v>90</v>
      </c>
      <c r="B118" s="19" t="s">
        <v>91</v>
      </c>
      <c r="C118" s="19">
        <v>1</v>
      </c>
      <c r="D118" s="19" t="s">
        <v>485</v>
      </c>
      <c r="E118" s="20" t="s">
        <v>92</v>
      </c>
      <c r="F118" s="20" t="s">
        <v>486</v>
      </c>
      <c r="G118" s="20" t="s">
        <v>21</v>
      </c>
      <c r="H118" s="20" t="s">
        <v>22</v>
      </c>
      <c r="I118" s="19" t="s">
        <v>486</v>
      </c>
      <c r="J118" s="21" t="s">
        <v>487</v>
      </c>
      <c r="K118" s="22">
        <v>613975</v>
      </c>
      <c r="L118" s="12">
        <v>212389</v>
      </c>
    </row>
    <row r="119" spans="1:12" x14ac:dyDescent="0.2">
      <c r="A119" s="11" t="s">
        <v>90</v>
      </c>
      <c r="B119" s="19" t="s">
        <v>91</v>
      </c>
      <c r="C119" s="19">
        <v>1</v>
      </c>
      <c r="D119" s="19" t="s">
        <v>488</v>
      </c>
      <c r="E119" s="20" t="s">
        <v>92</v>
      </c>
      <c r="F119" s="20" t="s">
        <v>489</v>
      </c>
      <c r="G119" s="20" t="s">
        <v>21</v>
      </c>
      <c r="H119" s="20" t="s">
        <v>22</v>
      </c>
      <c r="I119" s="19" t="s">
        <v>489</v>
      </c>
      <c r="J119" s="21" t="s">
        <v>490</v>
      </c>
      <c r="K119" s="22">
        <v>43175</v>
      </c>
      <c r="L119" s="12">
        <v>23619</v>
      </c>
    </row>
    <row r="120" spans="1:12" x14ac:dyDescent="0.2">
      <c r="A120" s="11" t="s">
        <v>90</v>
      </c>
      <c r="B120" s="19" t="s">
        <v>91</v>
      </c>
      <c r="C120" s="19">
        <v>1</v>
      </c>
      <c r="D120" s="19" t="s">
        <v>639</v>
      </c>
      <c r="E120" s="20" t="s">
        <v>92</v>
      </c>
      <c r="F120" s="20" t="s">
        <v>640</v>
      </c>
      <c r="G120" s="20" t="s">
        <v>21</v>
      </c>
      <c r="H120" s="20" t="s">
        <v>22</v>
      </c>
      <c r="I120" s="19" t="s">
        <v>640</v>
      </c>
      <c r="J120" s="21" t="s">
        <v>641</v>
      </c>
      <c r="K120" s="22">
        <v>1041140</v>
      </c>
      <c r="L120" s="12">
        <v>212041</v>
      </c>
    </row>
    <row r="121" spans="1:12" x14ac:dyDescent="0.2">
      <c r="A121" s="11" t="s">
        <v>90</v>
      </c>
      <c r="B121" s="19" t="s">
        <v>91</v>
      </c>
      <c r="C121" s="19">
        <v>1</v>
      </c>
      <c r="D121" s="19" t="s">
        <v>491</v>
      </c>
      <c r="E121" s="20" t="s">
        <v>92</v>
      </c>
      <c r="F121" s="20" t="s">
        <v>93</v>
      </c>
      <c r="G121" s="20" t="s">
        <v>21</v>
      </c>
      <c r="H121" s="20" t="s">
        <v>22</v>
      </c>
      <c r="I121" s="19" t="s">
        <v>93</v>
      </c>
      <c r="J121" s="21" t="s">
        <v>492</v>
      </c>
      <c r="K121" s="22">
        <v>456712</v>
      </c>
      <c r="L121" s="12">
        <v>192449</v>
      </c>
    </row>
    <row r="122" spans="1:12" x14ac:dyDescent="0.2">
      <c r="A122" s="11" t="s">
        <v>94</v>
      </c>
      <c r="B122" s="19" t="s">
        <v>95</v>
      </c>
      <c r="C122" s="19">
        <v>1</v>
      </c>
      <c r="D122" s="19" t="s">
        <v>358</v>
      </c>
      <c r="E122" s="20" t="s">
        <v>96</v>
      </c>
      <c r="F122" s="20" t="s">
        <v>234</v>
      </c>
      <c r="G122" s="20" t="s">
        <v>21</v>
      </c>
      <c r="H122" s="20" t="s">
        <v>22</v>
      </c>
      <c r="I122" s="19" t="s">
        <v>234</v>
      </c>
      <c r="J122" s="21" t="s">
        <v>272</v>
      </c>
      <c r="K122" s="22">
        <v>33527</v>
      </c>
      <c r="L122" s="12">
        <v>3753</v>
      </c>
    </row>
    <row r="123" spans="1:12" x14ac:dyDescent="0.2">
      <c r="A123" s="11" t="s">
        <v>94</v>
      </c>
      <c r="B123" s="19" t="s">
        <v>95</v>
      </c>
      <c r="C123" s="19">
        <v>1</v>
      </c>
      <c r="D123" s="19" t="s">
        <v>359</v>
      </c>
      <c r="E123" s="20" t="s">
        <v>96</v>
      </c>
      <c r="F123" s="20" t="s">
        <v>204</v>
      </c>
      <c r="G123" s="20" t="s">
        <v>21</v>
      </c>
      <c r="H123" s="20" t="s">
        <v>22</v>
      </c>
      <c r="I123" s="19" t="s">
        <v>204</v>
      </c>
      <c r="J123" s="21" t="s">
        <v>205</v>
      </c>
      <c r="K123" s="22">
        <v>25929</v>
      </c>
      <c r="L123" s="12">
        <v>4997</v>
      </c>
    </row>
    <row r="124" spans="1:12" x14ac:dyDescent="0.2">
      <c r="A124" s="11" t="s">
        <v>94</v>
      </c>
      <c r="B124" s="19" t="s">
        <v>95</v>
      </c>
      <c r="C124" s="19">
        <v>1</v>
      </c>
      <c r="D124" s="19" t="s">
        <v>493</v>
      </c>
      <c r="E124" s="20" t="s">
        <v>96</v>
      </c>
      <c r="F124" s="20" t="s">
        <v>132</v>
      </c>
      <c r="G124" s="20" t="s">
        <v>494</v>
      </c>
      <c r="H124" s="20" t="s">
        <v>495</v>
      </c>
      <c r="I124" s="19" t="s">
        <v>496</v>
      </c>
      <c r="J124" s="21" t="s">
        <v>497</v>
      </c>
      <c r="K124" s="22">
        <v>13266</v>
      </c>
      <c r="L124" s="12">
        <v>1392</v>
      </c>
    </row>
    <row r="125" spans="1:12" x14ac:dyDescent="0.2">
      <c r="A125" s="11" t="s">
        <v>97</v>
      </c>
      <c r="B125" s="19" t="s">
        <v>98</v>
      </c>
      <c r="C125" s="19">
        <v>39</v>
      </c>
      <c r="D125" s="19" t="s">
        <v>360</v>
      </c>
      <c r="E125" s="20" t="s">
        <v>99</v>
      </c>
      <c r="F125" s="20" t="s">
        <v>230</v>
      </c>
      <c r="G125" s="20" t="s">
        <v>21</v>
      </c>
      <c r="H125" s="20" t="s">
        <v>22</v>
      </c>
      <c r="I125" s="19" t="s">
        <v>230</v>
      </c>
      <c r="J125" s="21" t="s">
        <v>268</v>
      </c>
      <c r="K125" s="22">
        <v>92138</v>
      </c>
      <c r="L125" s="12">
        <v>30957</v>
      </c>
    </row>
    <row r="126" spans="1:12" x14ac:dyDescent="0.2">
      <c r="A126" s="11" t="s">
        <v>97</v>
      </c>
      <c r="B126" s="19" t="s">
        <v>98</v>
      </c>
      <c r="C126" s="19">
        <v>39</v>
      </c>
      <c r="D126" s="19" t="s">
        <v>498</v>
      </c>
      <c r="E126" s="20" t="s">
        <v>99</v>
      </c>
      <c r="F126" s="20" t="s">
        <v>499</v>
      </c>
      <c r="G126" s="20" t="s">
        <v>21</v>
      </c>
      <c r="H126" s="20" t="s">
        <v>22</v>
      </c>
      <c r="I126" s="19" t="s">
        <v>499</v>
      </c>
      <c r="J126" s="21" t="s">
        <v>500</v>
      </c>
      <c r="K126" s="22">
        <v>174388</v>
      </c>
      <c r="L126" s="12">
        <v>59348</v>
      </c>
    </row>
    <row r="127" spans="1:12" x14ac:dyDescent="0.2">
      <c r="A127" s="11" t="s">
        <v>97</v>
      </c>
      <c r="B127" s="19" t="s">
        <v>98</v>
      </c>
      <c r="C127" s="19">
        <v>39</v>
      </c>
      <c r="D127" s="19" t="s">
        <v>361</v>
      </c>
      <c r="E127" s="20" t="s">
        <v>99</v>
      </c>
      <c r="F127" s="20" t="s">
        <v>240</v>
      </c>
      <c r="G127" s="20" t="s">
        <v>21</v>
      </c>
      <c r="H127" s="20" t="s">
        <v>22</v>
      </c>
      <c r="I127" s="19" t="s">
        <v>240</v>
      </c>
      <c r="J127" s="21" t="s">
        <v>278</v>
      </c>
      <c r="K127" s="22">
        <v>64642</v>
      </c>
      <c r="L127" s="12">
        <v>44935</v>
      </c>
    </row>
    <row r="128" spans="1:12" x14ac:dyDescent="0.2">
      <c r="A128" s="11" t="s">
        <v>97</v>
      </c>
      <c r="B128" s="19" t="s">
        <v>98</v>
      </c>
      <c r="C128" s="19">
        <v>39</v>
      </c>
      <c r="D128" s="19" t="s">
        <v>362</v>
      </c>
      <c r="E128" s="20" t="s">
        <v>99</v>
      </c>
      <c r="F128" s="20" t="s">
        <v>247</v>
      </c>
      <c r="G128" s="20" t="s">
        <v>21</v>
      </c>
      <c r="H128" s="20" t="s">
        <v>22</v>
      </c>
      <c r="I128" s="19" t="s">
        <v>247</v>
      </c>
      <c r="J128" s="21" t="s">
        <v>286</v>
      </c>
      <c r="K128" s="22">
        <v>203573</v>
      </c>
      <c r="L128" s="12">
        <v>62713</v>
      </c>
    </row>
    <row r="129" spans="1:12" x14ac:dyDescent="0.2">
      <c r="A129" s="11" t="s">
        <v>97</v>
      </c>
      <c r="B129" s="19" t="s">
        <v>98</v>
      </c>
      <c r="C129" s="19">
        <v>39</v>
      </c>
      <c r="D129" s="19" t="s">
        <v>501</v>
      </c>
      <c r="E129" s="20" t="s">
        <v>99</v>
      </c>
      <c r="F129" s="20" t="s">
        <v>133</v>
      </c>
      <c r="G129" s="20" t="s">
        <v>21</v>
      </c>
      <c r="H129" s="20" t="s">
        <v>22</v>
      </c>
      <c r="I129" s="19" t="s">
        <v>133</v>
      </c>
      <c r="J129" s="21" t="s">
        <v>502</v>
      </c>
      <c r="K129" s="22">
        <v>245903</v>
      </c>
      <c r="L129" s="12">
        <v>132640</v>
      </c>
    </row>
    <row r="130" spans="1:12" x14ac:dyDescent="0.2">
      <c r="A130" s="11" t="s">
        <v>100</v>
      </c>
      <c r="B130" s="19" t="s">
        <v>101</v>
      </c>
      <c r="C130" s="19">
        <v>3</v>
      </c>
      <c r="D130" s="19" t="s">
        <v>503</v>
      </c>
      <c r="E130" s="20" t="s">
        <v>102</v>
      </c>
      <c r="F130" s="20" t="s">
        <v>103</v>
      </c>
      <c r="G130" s="20" t="s">
        <v>21</v>
      </c>
      <c r="H130" s="20" t="s">
        <v>22</v>
      </c>
      <c r="I130" s="19" t="s">
        <v>103</v>
      </c>
      <c r="J130" s="21" t="s">
        <v>504</v>
      </c>
      <c r="K130" s="22">
        <v>75375</v>
      </c>
      <c r="L130" s="12">
        <v>29778</v>
      </c>
    </row>
    <row r="131" spans="1:12" x14ac:dyDescent="0.2">
      <c r="A131" s="11" t="s">
        <v>100</v>
      </c>
      <c r="B131" s="19" t="s">
        <v>101</v>
      </c>
      <c r="C131" s="19">
        <v>3</v>
      </c>
      <c r="D131" s="19" t="s">
        <v>363</v>
      </c>
      <c r="E131" s="20" t="s">
        <v>102</v>
      </c>
      <c r="F131" s="20" t="s">
        <v>206</v>
      </c>
      <c r="G131" s="20" t="s">
        <v>21</v>
      </c>
      <c r="H131" s="20" t="s">
        <v>22</v>
      </c>
      <c r="I131" s="19" t="s">
        <v>206</v>
      </c>
      <c r="J131" s="21" t="s">
        <v>207</v>
      </c>
      <c r="K131" s="22">
        <v>218407</v>
      </c>
      <c r="L131" s="12">
        <v>78166</v>
      </c>
    </row>
    <row r="132" spans="1:12" x14ac:dyDescent="0.2">
      <c r="A132" s="11" t="s">
        <v>100</v>
      </c>
      <c r="B132" s="19" t="s">
        <v>101</v>
      </c>
      <c r="C132" s="19">
        <v>3</v>
      </c>
      <c r="D132" s="19" t="s">
        <v>364</v>
      </c>
      <c r="E132" s="20" t="s">
        <v>102</v>
      </c>
      <c r="F132" s="20" t="s">
        <v>148</v>
      </c>
      <c r="G132" s="20" t="s">
        <v>21</v>
      </c>
      <c r="H132" s="20" t="s">
        <v>22</v>
      </c>
      <c r="I132" s="19" t="s">
        <v>148</v>
      </c>
      <c r="J132" s="21" t="s">
        <v>208</v>
      </c>
      <c r="K132" s="22">
        <v>366503</v>
      </c>
      <c r="L132" s="12">
        <v>64629</v>
      </c>
    </row>
    <row r="133" spans="1:12" x14ac:dyDescent="0.2">
      <c r="A133" s="11" t="s">
        <v>100</v>
      </c>
      <c r="B133" s="19" t="s">
        <v>101</v>
      </c>
      <c r="C133" s="19">
        <v>3</v>
      </c>
      <c r="D133" s="19" t="s">
        <v>365</v>
      </c>
      <c r="E133" s="20" t="s">
        <v>102</v>
      </c>
      <c r="F133" s="20" t="s">
        <v>146</v>
      </c>
      <c r="G133" s="20" t="s">
        <v>21</v>
      </c>
      <c r="H133" s="20" t="s">
        <v>22</v>
      </c>
      <c r="I133" s="19" t="s">
        <v>146</v>
      </c>
      <c r="J133" s="21" t="s">
        <v>147</v>
      </c>
      <c r="K133" s="22">
        <v>166669</v>
      </c>
      <c r="L133" s="12">
        <v>18606</v>
      </c>
    </row>
    <row r="134" spans="1:12" x14ac:dyDescent="0.2">
      <c r="A134" s="11" t="s">
        <v>100</v>
      </c>
      <c r="B134" s="19" t="s">
        <v>101</v>
      </c>
      <c r="C134" s="19">
        <v>3</v>
      </c>
      <c r="D134" s="19" t="s">
        <v>505</v>
      </c>
      <c r="E134" s="20" t="s">
        <v>102</v>
      </c>
      <c r="F134" s="20" t="s">
        <v>134</v>
      </c>
      <c r="G134" s="20" t="s">
        <v>21</v>
      </c>
      <c r="H134" s="20" t="s">
        <v>22</v>
      </c>
      <c r="I134" s="19" t="s">
        <v>134</v>
      </c>
      <c r="J134" s="21" t="s">
        <v>506</v>
      </c>
      <c r="K134" s="22">
        <v>781247</v>
      </c>
      <c r="L134" s="12">
        <v>63211</v>
      </c>
    </row>
    <row r="135" spans="1:12" x14ac:dyDescent="0.2">
      <c r="A135" s="11" t="s">
        <v>100</v>
      </c>
      <c r="B135" s="19" t="s">
        <v>101</v>
      </c>
      <c r="C135" s="19">
        <v>3</v>
      </c>
      <c r="D135" s="19" t="s">
        <v>366</v>
      </c>
      <c r="E135" s="20" t="s">
        <v>102</v>
      </c>
      <c r="F135" s="20" t="s">
        <v>157</v>
      </c>
      <c r="G135" s="20" t="s">
        <v>21</v>
      </c>
      <c r="H135" s="20" t="s">
        <v>22</v>
      </c>
      <c r="I135" s="19" t="s">
        <v>157</v>
      </c>
      <c r="J135" s="21" t="s">
        <v>158</v>
      </c>
      <c r="K135" s="22">
        <v>445858</v>
      </c>
      <c r="L135" s="12">
        <v>164048</v>
      </c>
    </row>
    <row r="136" spans="1:12" x14ac:dyDescent="0.2">
      <c r="A136" s="11" t="s">
        <v>100</v>
      </c>
      <c r="B136" s="19" t="s">
        <v>101</v>
      </c>
      <c r="C136" s="19">
        <v>3</v>
      </c>
      <c r="D136" s="19" t="s">
        <v>367</v>
      </c>
      <c r="E136" s="20" t="s">
        <v>102</v>
      </c>
      <c r="F136" s="20" t="s">
        <v>209</v>
      </c>
      <c r="G136" s="20" t="s">
        <v>21</v>
      </c>
      <c r="H136" s="20" t="s">
        <v>22</v>
      </c>
      <c r="I136" s="19" t="s">
        <v>209</v>
      </c>
      <c r="J136" s="21" t="s">
        <v>210</v>
      </c>
      <c r="K136" s="22">
        <v>230105</v>
      </c>
      <c r="L136" s="12">
        <v>8098</v>
      </c>
    </row>
    <row r="137" spans="1:12" x14ac:dyDescent="0.2">
      <c r="A137" s="11" t="s">
        <v>104</v>
      </c>
      <c r="B137" s="19" t="s">
        <v>105</v>
      </c>
      <c r="C137" s="19">
        <v>1</v>
      </c>
      <c r="D137" s="19" t="s">
        <v>507</v>
      </c>
      <c r="E137" s="20" t="s">
        <v>106</v>
      </c>
      <c r="F137" s="20" t="s">
        <v>508</v>
      </c>
      <c r="G137" s="20" t="s">
        <v>21</v>
      </c>
      <c r="H137" s="20" t="s">
        <v>22</v>
      </c>
      <c r="I137" s="19" t="s">
        <v>508</v>
      </c>
      <c r="J137" s="21" t="s">
        <v>509</v>
      </c>
      <c r="K137" s="22">
        <v>52582</v>
      </c>
      <c r="L137" s="12">
        <v>40433</v>
      </c>
    </row>
    <row r="138" spans="1:12" x14ac:dyDescent="0.2">
      <c r="A138" s="11" t="s">
        <v>104</v>
      </c>
      <c r="B138" s="19" t="s">
        <v>105</v>
      </c>
      <c r="C138" s="19">
        <v>1</v>
      </c>
      <c r="D138" s="19" t="s">
        <v>510</v>
      </c>
      <c r="E138" s="20" t="s">
        <v>106</v>
      </c>
      <c r="F138" s="20" t="s">
        <v>511</v>
      </c>
      <c r="G138" s="20" t="s">
        <v>21</v>
      </c>
      <c r="H138" s="20" t="s">
        <v>22</v>
      </c>
      <c r="I138" s="19" t="s">
        <v>511</v>
      </c>
      <c r="J138" s="21" t="s">
        <v>512</v>
      </c>
      <c r="K138" s="22">
        <v>43175</v>
      </c>
      <c r="L138" s="12">
        <v>22351</v>
      </c>
    </row>
    <row r="139" spans="1:12" x14ac:dyDescent="0.2">
      <c r="A139" s="11" t="s">
        <v>107</v>
      </c>
      <c r="B139" s="19" t="s">
        <v>108</v>
      </c>
      <c r="C139" s="19">
        <v>3</v>
      </c>
      <c r="D139" s="19" t="s">
        <v>368</v>
      </c>
      <c r="E139" s="20" t="s">
        <v>109</v>
      </c>
      <c r="F139" s="20" t="s">
        <v>211</v>
      </c>
      <c r="G139" s="20" t="s">
        <v>21</v>
      </c>
      <c r="H139" s="20" t="s">
        <v>22</v>
      </c>
      <c r="I139" s="19" t="s">
        <v>211</v>
      </c>
      <c r="J139" s="21" t="s">
        <v>212</v>
      </c>
      <c r="K139" s="22">
        <v>75978</v>
      </c>
      <c r="L139" s="12">
        <v>21449</v>
      </c>
    </row>
    <row r="140" spans="1:12" x14ac:dyDescent="0.2">
      <c r="A140" s="11" t="s">
        <v>107</v>
      </c>
      <c r="B140" s="19" t="s">
        <v>108</v>
      </c>
      <c r="C140" s="19">
        <v>3</v>
      </c>
      <c r="D140" s="19" t="s">
        <v>642</v>
      </c>
      <c r="E140" s="20" t="s">
        <v>109</v>
      </c>
      <c r="F140" s="20" t="s">
        <v>643</v>
      </c>
      <c r="G140" s="20" t="s">
        <v>21</v>
      </c>
      <c r="H140" s="20" t="s">
        <v>22</v>
      </c>
      <c r="I140" s="19" t="s">
        <v>643</v>
      </c>
      <c r="J140" s="21" t="s">
        <v>644</v>
      </c>
      <c r="K140" s="22">
        <v>14954</v>
      </c>
      <c r="L140" s="12">
        <v>2094</v>
      </c>
    </row>
    <row r="141" spans="1:12" x14ac:dyDescent="0.2">
      <c r="A141" s="11" t="s">
        <v>110</v>
      </c>
      <c r="B141" s="19" t="s">
        <v>111</v>
      </c>
      <c r="C141" s="19">
        <v>6</v>
      </c>
      <c r="D141" s="19" t="s">
        <v>369</v>
      </c>
      <c r="E141" s="20" t="s">
        <v>112</v>
      </c>
      <c r="F141" s="20" t="s">
        <v>159</v>
      </c>
      <c r="G141" s="20" t="s">
        <v>21</v>
      </c>
      <c r="H141" s="20" t="s">
        <v>22</v>
      </c>
      <c r="I141" s="19" t="s">
        <v>159</v>
      </c>
      <c r="J141" s="21" t="s">
        <v>160</v>
      </c>
      <c r="K141" s="22">
        <v>52582</v>
      </c>
      <c r="L141" s="12">
        <v>10533</v>
      </c>
    </row>
    <row r="142" spans="1:12" x14ac:dyDescent="0.2">
      <c r="A142" s="11" t="s">
        <v>110</v>
      </c>
      <c r="B142" s="19" t="s">
        <v>111</v>
      </c>
      <c r="C142" s="19">
        <v>6</v>
      </c>
      <c r="D142" s="19" t="s">
        <v>370</v>
      </c>
      <c r="E142" s="20" t="s">
        <v>112</v>
      </c>
      <c r="F142" s="20" t="s">
        <v>149</v>
      </c>
      <c r="G142" s="20" t="s">
        <v>21</v>
      </c>
      <c r="H142" s="20" t="s">
        <v>22</v>
      </c>
      <c r="I142" s="19" t="s">
        <v>149</v>
      </c>
      <c r="J142" s="21" t="s">
        <v>150</v>
      </c>
      <c r="K142" s="22">
        <v>56200</v>
      </c>
      <c r="L142" s="12">
        <v>3697</v>
      </c>
    </row>
    <row r="143" spans="1:12" x14ac:dyDescent="0.2">
      <c r="A143" s="11" t="s">
        <v>110</v>
      </c>
      <c r="B143" s="19" t="s">
        <v>111</v>
      </c>
      <c r="C143" s="19">
        <v>6</v>
      </c>
      <c r="D143" s="19" t="s">
        <v>371</v>
      </c>
      <c r="E143" s="20" t="s">
        <v>112</v>
      </c>
      <c r="F143" s="20" t="s">
        <v>244</v>
      </c>
      <c r="G143" s="20" t="s">
        <v>21</v>
      </c>
      <c r="H143" s="20" t="s">
        <v>22</v>
      </c>
      <c r="I143" s="19" t="s">
        <v>244</v>
      </c>
      <c r="J143" s="21" t="s">
        <v>282</v>
      </c>
      <c r="K143" s="22">
        <v>124218</v>
      </c>
      <c r="L143" s="12">
        <v>52929</v>
      </c>
    </row>
    <row r="144" spans="1:12" x14ac:dyDescent="0.2">
      <c r="A144" s="11" t="s">
        <v>110</v>
      </c>
      <c r="B144" s="19" t="s">
        <v>111</v>
      </c>
      <c r="C144" s="19">
        <v>6</v>
      </c>
      <c r="D144" s="19" t="s">
        <v>645</v>
      </c>
      <c r="E144" s="20" t="s">
        <v>112</v>
      </c>
      <c r="F144" s="20" t="s">
        <v>646</v>
      </c>
      <c r="G144" s="20" t="s">
        <v>21</v>
      </c>
      <c r="H144" s="20" t="s">
        <v>22</v>
      </c>
      <c r="I144" s="19" t="s">
        <v>646</v>
      </c>
      <c r="J144" s="21" t="s">
        <v>647</v>
      </c>
      <c r="K144" s="22">
        <v>191392</v>
      </c>
      <c r="L144" s="12">
        <v>38412</v>
      </c>
    </row>
    <row r="145" spans="1:12" x14ac:dyDescent="0.2">
      <c r="A145" s="11" t="s">
        <v>110</v>
      </c>
      <c r="B145" s="19" t="s">
        <v>111</v>
      </c>
      <c r="C145" s="19">
        <v>6</v>
      </c>
      <c r="D145" s="19" t="s">
        <v>648</v>
      </c>
      <c r="E145" s="20" t="s">
        <v>112</v>
      </c>
      <c r="F145" s="20" t="s">
        <v>649</v>
      </c>
      <c r="G145" s="20" t="s">
        <v>21</v>
      </c>
      <c r="H145" s="20" t="s">
        <v>22</v>
      </c>
      <c r="I145" s="19" t="s">
        <v>649</v>
      </c>
      <c r="J145" s="21" t="s">
        <v>650</v>
      </c>
      <c r="K145" s="22">
        <v>120841</v>
      </c>
      <c r="L145" s="12">
        <v>13505</v>
      </c>
    </row>
    <row r="146" spans="1:12" x14ac:dyDescent="0.2">
      <c r="A146" s="11" t="s">
        <v>113</v>
      </c>
      <c r="B146" s="19" t="s">
        <v>114</v>
      </c>
      <c r="C146" s="19">
        <v>35</v>
      </c>
      <c r="D146" s="19" t="s">
        <v>651</v>
      </c>
      <c r="E146" s="20" t="s">
        <v>115</v>
      </c>
      <c r="F146" s="20" t="s">
        <v>652</v>
      </c>
      <c r="G146" s="20" t="s">
        <v>21</v>
      </c>
      <c r="H146" s="20" t="s">
        <v>22</v>
      </c>
      <c r="I146" s="19" t="s">
        <v>652</v>
      </c>
      <c r="J146" s="21" t="s">
        <v>653</v>
      </c>
      <c r="K146" s="22">
        <v>21105</v>
      </c>
      <c r="L146" s="12">
        <v>1533</v>
      </c>
    </row>
    <row r="147" spans="1:12" x14ac:dyDescent="0.2">
      <c r="A147" s="11" t="s">
        <v>113</v>
      </c>
      <c r="B147" s="19" t="s">
        <v>114</v>
      </c>
      <c r="C147" s="19">
        <v>35</v>
      </c>
      <c r="D147" s="19" t="s">
        <v>513</v>
      </c>
      <c r="E147" s="20" t="s">
        <v>115</v>
      </c>
      <c r="F147" s="20" t="s">
        <v>514</v>
      </c>
      <c r="G147" s="20" t="s">
        <v>21</v>
      </c>
      <c r="H147" s="20" t="s">
        <v>22</v>
      </c>
      <c r="I147" s="19" t="s">
        <v>514</v>
      </c>
      <c r="J147" s="21" t="s">
        <v>515</v>
      </c>
      <c r="K147" s="22">
        <v>630497</v>
      </c>
      <c r="L147" s="12">
        <v>296570</v>
      </c>
    </row>
    <row r="148" spans="1:12" x14ac:dyDescent="0.2">
      <c r="A148" s="11" t="s">
        <v>113</v>
      </c>
      <c r="B148" s="19" t="s">
        <v>114</v>
      </c>
      <c r="C148" s="19">
        <v>35</v>
      </c>
      <c r="D148" s="19" t="s">
        <v>516</v>
      </c>
      <c r="E148" s="20" t="s">
        <v>115</v>
      </c>
      <c r="F148" s="20" t="s">
        <v>517</v>
      </c>
      <c r="G148" s="20" t="s">
        <v>21</v>
      </c>
      <c r="H148" s="20" t="s">
        <v>22</v>
      </c>
      <c r="I148" s="19" t="s">
        <v>517</v>
      </c>
      <c r="J148" s="21" t="s">
        <v>518</v>
      </c>
      <c r="K148" s="22">
        <v>188257</v>
      </c>
      <c r="L148" s="12">
        <v>72844</v>
      </c>
    </row>
    <row r="149" spans="1:12" x14ac:dyDescent="0.2">
      <c r="A149" s="11" t="s">
        <v>113</v>
      </c>
      <c r="B149" s="19" t="s">
        <v>114</v>
      </c>
      <c r="C149" s="19">
        <v>35</v>
      </c>
      <c r="D149" s="19" t="s">
        <v>519</v>
      </c>
      <c r="E149" s="20" t="s">
        <v>115</v>
      </c>
      <c r="F149" s="20" t="s">
        <v>520</v>
      </c>
      <c r="G149" s="20" t="s">
        <v>21</v>
      </c>
      <c r="H149" s="20" t="s">
        <v>22</v>
      </c>
      <c r="I149" s="19" t="s">
        <v>520</v>
      </c>
      <c r="J149" s="21" t="s">
        <v>521</v>
      </c>
      <c r="K149" s="22">
        <v>49808</v>
      </c>
      <c r="L149" s="12">
        <v>23507</v>
      </c>
    </row>
    <row r="150" spans="1:12" x14ac:dyDescent="0.2">
      <c r="A150" s="11" t="s">
        <v>113</v>
      </c>
      <c r="B150" s="19" t="s">
        <v>114</v>
      </c>
      <c r="C150" s="19">
        <v>35</v>
      </c>
      <c r="D150" s="19" t="s">
        <v>372</v>
      </c>
      <c r="E150" s="20" t="s">
        <v>115</v>
      </c>
      <c r="F150" s="20" t="s">
        <v>116</v>
      </c>
      <c r="G150" s="20" t="s">
        <v>21</v>
      </c>
      <c r="H150" s="20" t="s">
        <v>22</v>
      </c>
      <c r="I150" s="19" t="s">
        <v>116</v>
      </c>
      <c r="J150" s="21" t="s">
        <v>117</v>
      </c>
      <c r="K150" s="22">
        <v>57888</v>
      </c>
      <c r="L150" s="12">
        <v>15204</v>
      </c>
    </row>
    <row r="151" spans="1:12" x14ac:dyDescent="0.2">
      <c r="A151" s="11" t="s">
        <v>118</v>
      </c>
      <c r="B151" s="19" t="s">
        <v>119</v>
      </c>
      <c r="C151" s="19">
        <v>1</v>
      </c>
      <c r="D151" s="19" t="s">
        <v>373</v>
      </c>
      <c r="E151" s="20" t="s">
        <v>120</v>
      </c>
      <c r="F151" s="20" t="s">
        <v>213</v>
      </c>
      <c r="G151" s="20" t="s">
        <v>21</v>
      </c>
      <c r="H151" s="20" t="s">
        <v>22</v>
      </c>
      <c r="I151" s="19" t="s">
        <v>213</v>
      </c>
      <c r="J151" s="21" t="s">
        <v>214</v>
      </c>
      <c r="K151" s="22">
        <v>12784</v>
      </c>
      <c r="L151" s="12">
        <v>1866</v>
      </c>
    </row>
    <row r="152" spans="1:12" x14ac:dyDescent="0.2">
      <c r="A152" s="11" t="s">
        <v>121</v>
      </c>
      <c r="B152" s="19" t="s">
        <v>122</v>
      </c>
      <c r="C152" s="19">
        <v>1</v>
      </c>
      <c r="D152" s="19" t="s">
        <v>374</v>
      </c>
      <c r="E152" s="20" t="s">
        <v>123</v>
      </c>
      <c r="F152" s="20" t="s">
        <v>251</v>
      </c>
      <c r="G152" s="20" t="s">
        <v>21</v>
      </c>
      <c r="H152" s="20" t="s">
        <v>22</v>
      </c>
      <c r="I152" s="19" t="s">
        <v>251</v>
      </c>
      <c r="J152" s="21" t="s">
        <v>290</v>
      </c>
      <c r="K152" s="22">
        <v>63435</v>
      </c>
      <c r="L152" s="12">
        <v>2389</v>
      </c>
    </row>
    <row r="153" spans="1:12" x14ac:dyDescent="0.2">
      <c r="A153" s="11" t="s">
        <v>121</v>
      </c>
      <c r="B153" s="19" t="s">
        <v>122</v>
      </c>
      <c r="C153" s="19">
        <v>1</v>
      </c>
      <c r="D153" s="19" t="s">
        <v>654</v>
      </c>
      <c r="E153" s="20" t="s">
        <v>123</v>
      </c>
      <c r="F153" s="20" t="s">
        <v>655</v>
      </c>
      <c r="G153" s="20" t="s">
        <v>21</v>
      </c>
      <c r="H153" s="20" t="s">
        <v>22</v>
      </c>
      <c r="I153" s="19" t="s">
        <v>655</v>
      </c>
      <c r="J153" s="21" t="s">
        <v>656</v>
      </c>
      <c r="K153" s="22">
        <v>77184</v>
      </c>
      <c r="L153" s="12">
        <v>3968</v>
      </c>
    </row>
    <row r="154" spans="1:12" x14ac:dyDescent="0.2">
      <c r="A154" s="11" t="s">
        <v>121</v>
      </c>
      <c r="B154" s="19" t="s">
        <v>122</v>
      </c>
      <c r="C154" s="19">
        <v>1</v>
      </c>
      <c r="D154" s="19" t="s">
        <v>522</v>
      </c>
      <c r="E154" s="20" t="s">
        <v>123</v>
      </c>
      <c r="F154" s="20" t="s">
        <v>523</v>
      </c>
      <c r="G154" s="20" t="s">
        <v>21</v>
      </c>
      <c r="H154" s="20" t="s">
        <v>22</v>
      </c>
      <c r="I154" s="19" t="s">
        <v>523</v>
      </c>
      <c r="J154" s="21" t="s">
        <v>524</v>
      </c>
      <c r="K154" s="22">
        <v>66812</v>
      </c>
      <c r="L154" s="12">
        <v>27982</v>
      </c>
    </row>
    <row r="155" spans="1:12" x14ac:dyDescent="0.2">
      <c r="A155" s="11" t="s">
        <v>121</v>
      </c>
      <c r="B155" s="19" t="s">
        <v>122</v>
      </c>
      <c r="C155" s="19">
        <v>1</v>
      </c>
      <c r="D155" s="19" t="s">
        <v>525</v>
      </c>
      <c r="E155" s="20" t="s">
        <v>123</v>
      </c>
      <c r="F155" s="20" t="s">
        <v>526</v>
      </c>
      <c r="G155" s="20" t="s">
        <v>21</v>
      </c>
      <c r="H155" s="20" t="s">
        <v>22</v>
      </c>
      <c r="I155" s="19" t="s">
        <v>526</v>
      </c>
      <c r="J155" s="21" t="s">
        <v>527</v>
      </c>
      <c r="K155" s="22">
        <v>530881</v>
      </c>
      <c r="L155" s="12">
        <v>107901</v>
      </c>
    </row>
    <row r="156" spans="1:12" x14ac:dyDescent="0.2">
      <c r="A156" s="11" t="s">
        <v>121</v>
      </c>
      <c r="B156" s="19" t="s">
        <v>122</v>
      </c>
      <c r="C156" s="19">
        <v>1</v>
      </c>
      <c r="D156" s="19" t="s">
        <v>528</v>
      </c>
      <c r="E156" s="20" t="s">
        <v>123</v>
      </c>
      <c r="F156" s="20" t="s">
        <v>529</v>
      </c>
      <c r="G156" s="20" t="s">
        <v>21</v>
      </c>
      <c r="H156" s="20" t="s">
        <v>22</v>
      </c>
      <c r="I156" s="19" t="s">
        <v>529</v>
      </c>
      <c r="J156" s="21" t="s">
        <v>530</v>
      </c>
      <c r="K156" s="22">
        <v>12422</v>
      </c>
      <c r="L156" s="12">
        <v>689</v>
      </c>
    </row>
    <row r="157" spans="1:12" x14ac:dyDescent="0.2">
      <c r="A157" s="11" t="s">
        <v>121</v>
      </c>
      <c r="B157" s="19" t="s">
        <v>122</v>
      </c>
      <c r="C157" s="19">
        <v>1</v>
      </c>
      <c r="D157" s="19" t="s">
        <v>531</v>
      </c>
      <c r="E157" s="20" t="s">
        <v>123</v>
      </c>
      <c r="F157" s="20" t="s">
        <v>532</v>
      </c>
      <c r="G157" s="20" t="s">
        <v>21</v>
      </c>
      <c r="H157" s="20" t="s">
        <v>22</v>
      </c>
      <c r="I157" s="19" t="s">
        <v>532</v>
      </c>
      <c r="J157" s="21" t="s">
        <v>533</v>
      </c>
      <c r="K157" s="22">
        <v>116500</v>
      </c>
      <c r="L157" s="12">
        <v>6282</v>
      </c>
    </row>
    <row r="158" spans="1:12" x14ac:dyDescent="0.2">
      <c r="A158" s="11" t="s">
        <v>121</v>
      </c>
      <c r="B158" s="19" t="s">
        <v>122</v>
      </c>
      <c r="C158" s="19">
        <v>1</v>
      </c>
      <c r="D158" s="19" t="s">
        <v>534</v>
      </c>
      <c r="E158" s="20" t="s">
        <v>123</v>
      </c>
      <c r="F158" s="20" t="s">
        <v>535</v>
      </c>
      <c r="G158" s="20" t="s">
        <v>21</v>
      </c>
      <c r="H158" s="20" t="s">
        <v>22</v>
      </c>
      <c r="I158" s="19" t="s">
        <v>535</v>
      </c>
      <c r="J158" s="21" t="s">
        <v>536</v>
      </c>
      <c r="K158" s="22">
        <v>271350</v>
      </c>
      <c r="L158" s="12">
        <v>103981</v>
      </c>
    </row>
    <row r="159" spans="1:12" x14ac:dyDescent="0.2">
      <c r="A159" s="11" t="s">
        <v>121</v>
      </c>
      <c r="B159" s="19" t="s">
        <v>122</v>
      </c>
      <c r="C159" s="19">
        <v>1</v>
      </c>
      <c r="D159" s="19" t="s">
        <v>375</v>
      </c>
      <c r="E159" s="20" t="s">
        <v>123</v>
      </c>
      <c r="F159" s="20" t="s">
        <v>215</v>
      </c>
      <c r="G159" s="20" t="s">
        <v>21</v>
      </c>
      <c r="H159" s="20" t="s">
        <v>22</v>
      </c>
      <c r="I159" s="19" t="s">
        <v>215</v>
      </c>
      <c r="J159" s="21" t="s">
        <v>216</v>
      </c>
      <c r="K159" s="22">
        <v>67174</v>
      </c>
      <c r="L159" s="12">
        <v>6285</v>
      </c>
    </row>
    <row r="160" spans="1:12" x14ac:dyDescent="0.2">
      <c r="A160" s="11" t="s">
        <v>121</v>
      </c>
      <c r="B160" s="19" t="s">
        <v>122</v>
      </c>
      <c r="C160" s="19">
        <v>1</v>
      </c>
      <c r="D160" s="19" t="s">
        <v>657</v>
      </c>
      <c r="E160" s="20" t="s">
        <v>123</v>
      </c>
      <c r="F160" s="20" t="s">
        <v>658</v>
      </c>
      <c r="G160" s="20" t="s">
        <v>21</v>
      </c>
      <c r="H160" s="20" t="s">
        <v>22</v>
      </c>
      <c r="I160" s="19" t="s">
        <v>658</v>
      </c>
      <c r="J160" s="21" t="s">
        <v>659</v>
      </c>
      <c r="K160" s="22">
        <v>41848</v>
      </c>
      <c r="L160" s="12">
        <v>2467</v>
      </c>
    </row>
    <row r="161" spans="1:12" x14ac:dyDescent="0.2">
      <c r="A161" s="11" t="s">
        <v>124</v>
      </c>
      <c r="B161" s="19" t="s">
        <v>125</v>
      </c>
      <c r="C161" s="19">
        <v>58</v>
      </c>
      <c r="D161" s="19" t="s">
        <v>537</v>
      </c>
      <c r="E161" s="20" t="s">
        <v>126</v>
      </c>
      <c r="F161" s="20" t="s">
        <v>538</v>
      </c>
      <c r="G161" s="20" t="s">
        <v>21</v>
      </c>
      <c r="H161" s="20" t="s">
        <v>22</v>
      </c>
      <c r="I161" s="19" t="s">
        <v>538</v>
      </c>
      <c r="J161" s="21" t="s">
        <v>539</v>
      </c>
      <c r="K161" s="22">
        <v>25085</v>
      </c>
      <c r="L161" s="12">
        <v>556</v>
      </c>
    </row>
    <row r="162" spans="1:12" x14ac:dyDescent="0.2">
      <c r="A162" s="11" t="s">
        <v>124</v>
      </c>
      <c r="B162" s="19" t="s">
        <v>125</v>
      </c>
      <c r="C162" s="19">
        <v>58</v>
      </c>
      <c r="D162" s="19" t="s">
        <v>660</v>
      </c>
      <c r="E162" s="20" t="s">
        <v>126</v>
      </c>
      <c r="F162" s="20" t="s">
        <v>661</v>
      </c>
      <c r="G162" s="20" t="s">
        <v>21</v>
      </c>
      <c r="H162" s="20" t="s">
        <v>22</v>
      </c>
      <c r="I162" s="19" t="s">
        <v>661</v>
      </c>
      <c r="J162" s="21" t="s">
        <v>662</v>
      </c>
      <c r="K162" s="22">
        <v>97686</v>
      </c>
      <c r="L162" s="12">
        <v>16970</v>
      </c>
    </row>
    <row r="163" spans="1:12" x14ac:dyDescent="0.2">
      <c r="A163" s="11" t="s">
        <v>124</v>
      </c>
      <c r="B163" s="19" t="s">
        <v>125</v>
      </c>
      <c r="C163" s="19">
        <v>58</v>
      </c>
      <c r="D163" s="19" t="s">
        <v>376</v>
      </c>
      <c r="E163" s="20" t="s">
        <v>126</v>
      </c>
      <c r="F163" s="20" t="s">
        <v>217</v>
      </c>
      <c r="G163" s="20" t="s">
        <v>21</v>
      </c>
      <c r="H163" s="20" t="s">
        <v>22</v>
      </c>
      <c r="I163" s="19" t="s">
        <v>217</v>
      </c>
      <c r="J163" s="21" t="s">
        <v>218</v>
      </c>
      <c r="K163" s="22">
        <v>391950</v>
      </c>
      <c r="L163" s="12">
        <v>110135</v>
      </c>
    </row>
    <row r="164" spans="1:12" x14ac:dyDescent="0.2">
      <c r="A164" s="11" t="s">
        <v>124</v>
      </c>
      <c r="B164" s="19" t="s">
        <v>125</v>
      </c>
      <c r="C164" s="19">
        <v>58</v>
      </c>
      <c r="D164" s="19" t="s">
        <v>377</v>
      </c>
      <c r="E164" s="20" t="s">
        <v>126</v>
      </c>
      <c r="F164" s="20" t="s">
        <v>241</v>
      </c>
      <c r="G164" s="20" t="s">
        <v>21</v>
      </c>
      <c r="H164" s="20" t="s">
        <v>22</v>
      </c>
      <c r="I164" s="19" t="s">
        <v>241</v>
      </c>
      <c r="J164" s="21" t="s">
        <v>279</v>
      </c>
      <c r="K164" s="22">
        <v>889546</v>
      </c>
      <c r="L164" s="12">
        <v>271638</v>
      </c>
    </row>
    <row r="165" spans="1:12" x14ac:dyDescent="0.2">
      <c r="A165" s="11" t="s">
        <v>124</v>
      </c>
      <c r="B165" s="19" t="s">
        <v>125</v>
      </c>
      <c r="C165" s="19">
        <v>58</v>
      </c>
      <c r="D165" s="19" t="s">
        <v>378</v>
      </c>
      <c r="E165" s="20" t="s">
        <v>126</v>
      </c>
      <c r="F165" s="20" t="s">
        <v>243</v>
      </c>
      <c r="G165" s="20" t="s">
        <v>21</v>
      </c>
      <c r="H165" s="20" t="s">
        <v>22</v>
      </c>
      <c r="I165" s="19" t="s">
        <v>243</v>
      </c>
      <c r="J165" s="21" t="s">
        <v>281</v>
      </c>
      <c r="K165" s="22">
        <v>63194</v>
      </c>
      <c r="L165" s="12">
        <v>7450</v>
      </c>
    </row>
    <row r="166" spans="1:12" x14ac:dyDescent="0.2">
      <c r="A166" s="11" t="s">
        <v>124</v>
      </c>
      <c r="B166" s="19" t="s">
        <v>125</v>
      </c>
      <c r="C166" s="19">
        <v>58</v>
      </c>
      <c r="D166" s="19" t="s">
        <v>663</v>
      </c>
      <c r="E166" s="20" t="s">
        <v>126</v>
      </c>
      <c r="F166" s="20" t="s">
        <v>664</v>
      </c>
      <c r="G166" s="20" t="s">
        <v>21</v>
      </c>
      <c r="H166" s="20" t="s">
        <v>22</v>
      </c>
      <c r="I166" s="19" t="s">
        <v>664</v>
      </c>
      <c r="J166" s="21" t="s">
        <v>665</v>
      </c>
      <c r="K166" s="22">
        <v>288234</v>
      </c>
      <c r="L166" s="12">
        <v>55407</v>
      </c>
    </row>
    <row r="167" spans="1:12" x14ac:dyDescent="0.2">
      <c r="A167" s="11" t="s">
        <v>124</v>
      </c>
      <c r="B167" s="19" t="s">
        <v>125</v>
      </c>
      <c r="C167" s="19">
        <v>58</v>
      </c>
      <c r="D167" s="19" t="s">
        <v>540</v>
      </c>
      <c r="E167" s="20" t="s">
        <v>126</v>
      </c>
      <c r="F167" s="20" t="s">
        <v>243</v>
      </c>
      <c r="G167" s="20" t="s">
        <v>541</v>
      </c>
      <c r="H167" s="20" t="s">
        <v>542</v>
      </c>
      <c r="I167" s="19" t="s">
        <v>543</v>
      </c>
      <c r="J167" s="21" t="s">
        <v>544</v>
      </c>
      <c r="K167" s="22">
        <v>10975</v>
      </c>
      <c r="L167" s="12">
        <v>1546</v>
      </c>
    </row>
    <row r="168" spans="1:12" x14ac:dyDescent="0.2">
      <c r="A168" s="33" t="s">
        <v>224</v>
      </c>
      <c r="B168" s="34" t="s">
        <v>225</v>
      </c>
      <c r="C168" s="34">
        <v>2</v>
      </c>
      <c r="D168" s="34" t="s">
        <v>545</v>
      </c>
      <c r="E168" s="35" t="s">
        <v>305</v>
      </c>
      <c r="F168" s="35" t="s">
        <v>546</v>
      </c>
      <c r="G168" s="35" t="s">
        <v>21</v>
      </c>
      <c r="H168" s="35" t="s">
        <v>22</v>
      </c>
      <c r="I168" s="34" t="s">
        <v>546</v>
      </c>
      <c r="J168" s="36" t="s">
        <v>547</v>
      </c>
      <c r="K168" s="37">
        <v>250124</v>
      </c>
      <c r="L168" s="38">
        <v>81542</v>
      </c>
    </row>
    <row r="169" spans="1:12" ht="15.75" x14ac:dyDescent="0.25">
      <c r="A169" s="45" t="s">
        <v>6</v>
      </c>
      <c r="B169" s="46"/>
      <c r="C169" s="46"/>
      <c r="D169" s="46"/>
      <c r="E169" s="46"/>
      <c r="F169" s="46"/>
      <c r="G169" s="46"/>
      <c r="H169" s="46"/>
      <c r="I169" s="46"/>
      <c r="J169" s="47"/>
      <c r="K169" s="48">
        <f>SUBTOTAL(109,Table3[
2020–21
Final Allocation Amount])</f>
        <v>46035309</v>
      </c>
      <c r="L169" s="48">
        <f>SUBTOTAL(109,Table3[7th
Apportionment])</f>
        <v>9515607</v>
      </c>
    </row>
    <row r="170" spans="1:12" x14ac:dyDescent="0.2">
      <c r="A170" s="1" t="s">
        <v>7</v>
      </c>
      <c r="L170" s="3"/>
    </row>
    <row r="171" spans="1:12" x14ac:dyDescent="0.2">
      <c r="A171" s="1" t="s">
        <v>8</v>
      </c>
      <c r="L171" s="3"/>
    </row>
    <row r="172" spans="1:12" x14ac:dyDescent="0.2">
      <c r="A172" s="16" t="s">
        <v>669</v>
      </c>
      <c r="B172" s="26"/>
      <c r="C172" s="26"/>
      <c r="D172" s="26"/>
      <c r="L172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zoomScaleNormal="100" workbookViewId="0"/>
  </sheetViews>
  <sheetFormatPr defaultColWidth="9.3320312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.44140625" style="2" customWidth="1"/>
    <col min="5" max="5" width="10.6640625" customWidth="1"/>
  </cols>
  <sheetData>
    <row r="1" spans="1:7" ht="20.25" x14ac:dyDescent="0.2">
      <c r="A1" s="50" t="s">
        <v>550</v>
      </c>
    </row>
    <row r="2" spans="1:7" ht="18" x14ac:dyDescent="0.25">
      <c r="A2" s="51" t="s">
        <v>219</v>
      </c>
      <c r="B2" s="39"/>
      <c r="C2" s="39"/>
      <c r="D2" s="39"/>
      <c r="E2" s="39"/>
      <c r="F2" s="39"/>
      <c r="G2" s="39"/>
    </row>
    <row r="3" spans="1:7" ht="15.75" x14ac:dyDescent="0.25">
      <c r="A3" s="49" t="s">
        <v>15</v>
      </c>
      <c r="B3" s="39"/>
      <c r="C3" s="39"/>
      <c r="D3" s="39"/>
      <c r="E3" s="39"/>
    </row>
    <row r="4" spans="1:7" ht="15.75" x14ac:dyDescent="0.25">
      <c r="A4" s="23" t="s">
        <v>151</v>
      </c>
      <c r="B4" s="39"/>
      <c r="C4" s="39"/>
      <c r="D4" s="39"/>
    </row>
    <row r="5" spans="1:7" s="7" customFormat="1" ht="31.5" x14ac:dyDescent="0.25">
      <c r="A5" s="31" t="s">
        <v>17</v>
      </c>
      <c r="B5" s="31" t="s">
        <v>13</v>
      </c>
      <c r="C5" s="31" t="s">
        <v>14</v>
      </c>
      <c r="D5" s="32" t="s">
        <v>12</v>
      </c>
      <c r="E5" s="40" t="s">
        <v>671</v>
      </c>
    </row>
    <row r="6" spans="1:7" x14ac:dyDescent="0.2">
      <c r="A6" s="5" t="s">
        <v>20</v>
      </c>
      <c r="B6" s="1" t="s">
        <v>18</v>
      </c>
      <c r="C6" s="14" t="s">
        <v>670</v>
      </c>
      <c r="D6" s="6">
        <v>142889</v>
      </c>
      <c r="E6" s="41" t="s">
        <v>672</v>
      </c>
    </row>
    <row r="7" spans="1:7" x14ac:dyDescent="0.2">
      <c r="A7" s="5" t="s">
        <v>25</v>
      </c>
      <c r="B7" s="1" t="s">
        <v>23</v>
      </c>
      <c r="C7" s="14" t="s">
        <v>670</v>
      </c>
      <c r="D7" s="6">
        <v>7105</v>
      </c>
      <c r="E7" s="41" t="s">
        <v>673</v>
      </c>
    </row>
    <row r="8" spans="1:7" x14ac:dyDescent="0.2">
      <c r="A8" s="5" t="s">
        <v>165</v>
      </c>
      <c r="B8" s="1" t="s">
        <v>161</v>
      </c>
      <c r="C8" s="14" t="s">
        <v>670</v>
      </c>
      <c r="D8" s="6">
        <v>3399</v>
      </c>
      <c r="E8" s="41" t="s">
        <v>674</v>
      </c>
    </row>
    <row r="9" spans="1:7" x14ac:dyDescent="0.2">
      <c r="A9" s="5" t="s">
        <v>28</v>
      </c>
      <c r="B9" s="1" t="s">
        <v>26</v>
      </c>
      <c r="C9" s="14" t="s">
        <v>670</v>
      </c>
      <c r="D9" s="6">
        <v>4398</v>
      </c>
      <c r="E9" s="41" t="s">
        <v>675</v>
      </c>
    </row>
    <row r="10" spans="1:7" x14ac:dyDescent="0.2">
      <c r="A10" s="5" t="s">
        <v>31</v>
      </c>
      <c r="B10" s="1" t="s">
        <v>29</v>
      </c>
      <c r="C10" s="14" t="s">
        <v>670</v>
      </c>
      <c r="D10" s="6">
        <v>244423</v>
      </c>
      <c r="E10" s="41" t="s">
        <v>676</v>
      </c>
    </row>
    <row r="11" spans="1:7" x14ac:dyDescent="0.2">
      <c r="A11" s="5" t="s">
        <v>34</v>
      </c>
      <c r="B11" s="1" t="s">
        <v>32</v>
      </c>
      <c r="C11" s="14" t="s">
        <v>670</v>
      </c>
      <c r="D11" s="6">
        <v>11449</v>
      </c>
      <c r="E11" s="41" t="s">
        <v>677</v>
      </c>
    </row>
    <row r="12" spans="1:7" x14ac:dyDescent="0.2">
      <c r="A12" s="5" t="s">
        <v>37</v>
      </c>
      <c r="B12" s="1" t="s">
        <v>35</v>
      </c>
      <c r="C12" s="14" t="s">
        <v>670</v>
      </c>
      <c r="D12" s="6">
        <v>142584</v>
      </c>
      <c r="E12" s="41" t="s">
        <v>678</v>
      </c>
    </row>
    <row r="13" spans="1:7" x14ac:dyDescent="0.2">
      <c r="A13" s="5" t="s">
        <v>40</v>
      </c>
      <c r="B13" s="1" t="s">
        <v>38</v>
      </c>
      <c r="C13" s="14" t="s">
        <v>670</v>
      </c>
      <c r="D13" s="6">
        <v>3022</v>
      </c>
      <c r="E13" s="41" t="s">
        <v>679</v>
      </c>
    </row>
    <row r="14" spans="1:7" x14ac:dyDescent="0.2">
      <c r="A14" s="5" t="s">
        <v>138</v>
      </c>
      <c r="B14" s="1" t="s">
        <v>136</v>
      </c>
      <c r="C14" s="14" t="s">
        <v>670</v>
      </c>
      <c r="D14" s="6">
        <v>15766</v>
      </c>
      <c r="E14" s="41" t="s">
        <v>680</v>
      </c>
    </row>
    <row r="15" spans="1:7" x14ac:dyDescent="0.2">
      <c r="A15" s="10" t="s">
        <v>43</v>
      </c>
      <c r="B15" s="1" t="s">
        <v>41</v>
      </c>
      <c r="C15" s="14" t="s">
        <v>670</v>
      </c>
      <c r="D15" s="6">
        <v>152115</v>
      </c>
      <c r="E15" s="41" t="s">
        <v>681</v>
      </c>
    </row>
    <row r="16" spans="1:7" x14ac:dyDescent="0.2">
      <c r="A16" s="10" t="s">
        <v>46</v>
      </c>
      <c r="B16" s="1" t="s">
        <v>44</v>
      </c>
      <c r="C16" s="14" t="s">
        <v>670</v>
      </c>
      <c r="D16" s="6">
        <v>113885</v>
      </c>
      <c r="E16" s="41" t="s">
        <v>682</v>
      </c>
    </row>
    <row r="17" spans="1:5" x14ac:dyDescent="0.2">
      <c r="A17" s="10" t="s">
        <v>49</v>
      </c>
      <c r="B17" s="1" t="s">
        <v>47</v>
      </c>
      <c r="C17" s="14" t="s">
        <v>670</v>
      </c>
      <c r="D17" s="6">
        <v>3034</v>
      </c>
      <c r="E17" s="41" t="s">
        <v>683</v>
      </c>
    </row>
    <row r="18" spans="1:5" x14ac:dyDescent="0.2">
      <c r="A18" s="10" t="s">
        <v>52</v>
      </c>
      <c r="B18" s="1" t="s">
        <v>50</v>
      </c>
      <c r="C18" s="14" t="s">
        <v>670</v>
      </c>
      <c r="D18" s="6">
        <v>1273315</v>
      </c>
      <c r="E18" s="41" t="s">
        <v>684</v>
      </c>
    </row>
    <row r="19" spans="1:5" x14ac:dyDescent="0.2">
      <c r="A19" s="10" t="s">
        <v>128</v>
      </c>
      <c r="B19" s="1" t="s">
        <v>129</v>
      </c>
      <c r="C19" s="14" t="s">
        <v>670</v>
      </c>
      <c r="D19" s="6">
        <v>193163</v>
      </c>
      <c r="E19" s="41" t="s">
        <v>685</v>
      </c>
    </row>
    <row r="20" spans="1:5" x14ac:dyDescent="0.2">
      <c r="A20" s="10" t="s">
        <v>298</v>
      </c>
      <c r="B20" s="1" t="s">
        <v>220</v>
      </c>
      <c r="C20" s="14" t="s">
        <v>670</v>
      </c>
      <c r="D20" s="6">
        <v>31305</v>
      </c>
      <c r="E20" s="41" t="s">
        <v>686</v>
      </c>
    </row>
    <row r="21" spans="1:5" x14ac:dyDescent="0.2">
      <c r="A21" s="10" t="s">
        <v>58</v>
      </c>
      <c r="B21" s="1" t="s">
        <v>56</v>
      </c>
      <c r="C21" s="14" t="s">
        <v>670</v>
      </c>
      <c r="D21" s="6">
        <v>95204</v>
      </c>
      <c r="E21" s="41" t="s">
        <v>687</v>
      </c>
    </row>
    <row r="22" spans="1:5" x14ac:dyDescent="0.2">
      <c r="A22" s="17" t="s">
        <v>299</v>
      </c>
      <c r="B22" s="13" t="s">
        <v>222</v>
      </c>
      <c r="C22" s="14" t="s">
        <v>670</v>
      </c>
      <c r="D22" s="18">
        <v>7557</v>
      </c>
      <c r="E22" s="41" t="s">
        <v>688</v>
      </c>
    </row>
    <row r="23" spans="1:5" x14ac:dyDescent="0.2">
      <c r="A23" s="17" t="s">
        <v>61</v>
      </c>
      <c r="B23" s="13" t="s">
        <v>59</v>
      </c>
      <c r="C23" s="14" t="s">
        <v>670</v>
      </c>
      <c r="D23" s="18">
        <v>40787</v>
      </c>
      <c r="E23" s="41" t="s">
        <v>689</v>
      </c>
    </row>
    <row r="24" spans="1:5" x14ac:dyDescent="0.2">
      <c r="A24" s="17" t="s">
        <v>64</v>
      </c>
      <c r="B24" s="13" t="s">
        <v>62</v>
      </c>
      <c r="C24" s="14" t="s">
        <v>670</v>
      </c>
      <c r="D24" s="18">
        <v>541693</v>
      </c>
      <c r="E24" s="41" t="s">
        <v>690</v>
      </c>
    </row>
    <row r="25" spans="1:5" x14ac:dyDescent="0.2">
      <c r="A25" s="17" t="s">
        <v>67</v>
      </c>
      <c r="B25" s="13" t="s">
        <v>65</v>
      </c>
      <c r="C25" s="14" t="s">
        <v>670</v>
      </c>
      <c r="D25" s="18">
        <v>48721</v>
      </c>
      <c r="E25" s="41" t="s">
        <v>691</v>
      </c>
    </row>
    <row r="26" spans="1:5" x14ac:dyDescent="0.2">
      <c r="A26" s="17" t="s">
        <v>70</v>
      </c>
      <c r="B26" s="13" t="s">
        <v>68</v>
      </c>
      <c r="C26" s="14" t="s">
        <v>670</v>
      </c>
      <c r="D26" s="18">
        <v>366704</v>
      </c>
      <c r="E26" s="41" t="s">
        <v>692</v>
      </c>
    </row>
    <row r="27" spans="1:5" x14ac:dyDescent="0.2">
      <c r="A27" s="17" t="s">
        <v>73</v>
      </c>
      <c r="B27" s="13" t="s">
        <v>71</v>
      </c>
      <c r="C27" s="14" t="s">
        <v>670</v>
      </c>
      <c r="D27" s="18">
        <v>248330</v>
      </c>
      <c r="E27" s="41" t="s">
        <v>693</v>
      </c>
    </row>
    <row r="28" spans="1:5" x14ac:dyDescent="0.2">
      <c r="A28" s="17" t="s">
        <v>77</v>
      </c>
      <c r="B28" s="13" t="s">
        <v>75</v>
      </c>
      <c r="C28" s="14" t="s">
        <v>670</v>
      </c>
      <c r="D28" s="18">
        <v>1164</v>
      </c>
      <c r="E28" s="41" t="s">
        <v>694</v>
      </c>
    </row>
    <row r="29" spans="1:5" x14ac:dyDescent="0.2">
      <c r="A29" s="17" t="s">
        <v>80</v>
      </c>
      <c r="B29" s="13" t="s">
        <v>78</v>
      </c>
      <c r="C29" s="14" t="s">
        <v>670</v>
      </c>
      <c r="D29" s="18">
        <v>945457</v>
      </c>
      <c r="E29" s="41" t="s">
        <v>695</v>
      </c>
    </row>
    <row r="30" spans="1:5" x14ac:dyDescent="0.2">
      <c r="A30" s="17" t="s">
        <v>83</v>
      </c>
      <c r="B30" s="13" t="s">
        <v>81</v>
      </c>
      <c r="C30" s="14" t="s">
        <v>670</v>
      </c>
      <c r="D30" s="18">
        <v>2017509</v>
      </c>
      <c r="E30" s="41" t="s">
        <v>696</v>
      </c>
    </row>
    <row r="31" spans="1:5" x14ac:dyDescent="0.2">
      <c r="A31" s="17" t="s">
        <v>88</v>
      </c>
      <c r="B31" s="13" t="s">
        <v>86</v>
      </c>
      <c r="C31" s="14" t="s">
        <v>670</v>
      </c>
      <c r="D31" s="18">
        <v>6181</v>
      </c>
      <c r="E31" s="41" t="s">
        <v>697</v>
      </c>
    </row>
    <row r="32" spans="1:5" x14ac:dyDescent="0.2">
      <c r="A32" s="17" t="s">
        <v>92</v>
      </c>
      <c r="B32" s="13" t="s">
        <v>90</v>
      </c>
      <c r="C32" s="14" t="s">
        <v>670</v>
      </c>
      <c r="D32" s="18">
        <v>663062</v>
      </c>
      <c r="E32" s="41" t="s">
        <v>698</v>
      </c>
    </row>
    <row r="33" spans="1:5" x14ac:dyDescent="0.2">
      <c r="A33" s="17" t="s">
        <v>96</v>
      </c>
      <c r="B33" s="13" t="s">
        <v>94</v>
      </c>
      <c r="C33" s="14" t="s">
        <v>670</v>
      </c>
      <c r="D33" s="18">
        <v>10142</v>
      </c>
      <c r="E33" s="41" t="s">
        <v>699</v>
      </c>
    </row>
    <row r="34" spans="1:5" x14ac:dyDescent="0.2">
      <c r="A34" s="17" t="s">
        <v>99</v>
      </c>
      <c r="B34" s="13" t="s">
        <v>97</v>
      </c>
      <c r="C34" s="14" t="s">
        <v>670</v>
      </c>
      <c r="D34" s="18">
        <v>330593</v>
      </c>
      <c r="E34" s="41" t="s">
        <v>700</v>
      </c>
    </row>
    <row r="35" spans="1:5" x14ac:dyDescent="0.2">
      <c r="A35" s="17" t="s">
        <v>102</v>
      </c>
      <c r="B35" s="13" t="s">
        <v>100</v>
      </c>
      <c r="C35" s="14" t="s">
        <v>670</v>
      </c>
      <c r="D35" s="18">
        <v>426536</v>
      </c>
      <c r="E35" s="41" t="s">
        <v>701</v>
      </c>
    </row>
    <row r="36" spans="1:5" x14ac:dyDescent="0.2">
      <c r="A36" s="17" t="s">
        <v>106</v>
      </c>
      <c r="B36" s="13" t="s">
        <v>104</v>
      </c>
      <c r="C36" s="14" t="s">
        <v>670</v>
      </c>
      <c r="D36" s="18">
        <v>62784</v>
      </c>
      <c r="E36" s="41" t="s">
        <v>702</v>
      </c>
    </row>
    <row r="37" spans="1:5" x14ac:dyDescent="0.2">
      <c r="A37" s="17" t="s">
        <v>109</v>
      </c>
      <c r="B37" s="13" t="s">
        <v>107</v>
      </c>
      <c r="C37" s="14" t="s">
        <v>670</v>
      </c>
      <c r="D37" s="18">
        <v>23543</v>
      </c>
      <c r="E37" s="41" t="s">
        <v>703</v>
      </c>
    </row>
    <row r="38" spans="1:5" x14ac:dyDescent="0.2">
      <c r="A38" s="17" t="s">
        <v>112</v>
      </c>
      <c r="B38" s="13" t="s">
        <v>110</v>
      </c>
      <c r="C38" s="14" t="s">
        <v>670</v>
      </c>
      <c r="D38" s="18">
        <v>119076</v>
      </c>
      <c r="E38" s="41" t="s">
        <v>704</v>
      </c>
    </row>
    <row r="39" spans="1:5" x14ac:dyDescent="0.2">
      <c r="A39" s="17" t="s">
        <v>115</v>
      </c>
      <c r="B39" s="13" t="s">
        <v>113</v>
      </c>
      <c r="C39" s="14" t="s">
        <v>670</v>
      </c>
      <c r="D39" s="18">
        <v>409658</v>
      </c>
      <c r="E39" s="41" t="s">
        <v>705</v>
      </c>
    </row>
    <row r="40" spans="1:5" x14ac:dyDescent="0.2">
      <c r="A40" s="17" t="s">
        <v>120</v>
      </c>
      <c r="B40" s="13" t="s">
        <v>118</v>
      </c>
      <c r="C40" s="14" t="s">
        <v>670</v>
      </c>
      <c r="D40" s="18">
        <v>1866</v>
      </c>
      <c r="E40" s="41" t="s">
        <v>706</v>
      </c>
    </row>
    <row r="41" spans="1:5" x14ac:dyDescent="0.2">
      <c r="A41" s="17" t="s">
        <v>123</v>
      </c>
      <c r="B41" s="13" t="s">
        <v>121</v>
      </c>
      <c r="C41" s="14" t="s">
        <v>670</v>
      </c>
      <c r="D41" s="18">
        <v>261944</v>
      </c>
      <c r="E41" s="41" t="s">
        <v>707</v>
      </c>
    </row>
    <row r="42" spans="1:5" x14ac:dyDescent="0.2">
      <c r="A42" s="17" t="s">
        <v>126</v>
      </c>
      <c r="B42" s="13" t="s">
        <v>124</v>
      </c>
      <c r="C42" s="14" t="s">
        <v>670</v>
      </c>
      <c r="D42" s="18">
        <v>463702</v>
      </c>
      <c r="E42" s="41" t="s">
        <v>708</v>
      </c>
    </row>
    <row r="43" spans="1:5" x14ac:dyDescent="0.2">
      <c r="A43" s="27" t="s">
        <v>305</v>
      </c>
      <c r="B43" s="28" t="s">
        <v>224</v>
      </c>
      <c r="C43" s="24" t="s">
        <v>670</v>
      </c>
      <c r="D43" s="29">
        <v>81542</v>
      </c>
      <c r="E43" s="41" t="s">
        <v>709</v>
      </c>
    </row>
    <row r="44" spans="1:5" s="15" customFormat="1" ht="15.75" x14ac:dyDescent="0.25">
      <c r="A44" s="52" t="s">
        <v>6</v>
      </c>
      <c r="B44" s="47"/>
      <c r="C44" s="47"/>
      <c r="D44" s="48">
        <f>SUBTOTAL(109,Table7[County
Total])</f>
        <v>9515607</v>
      </c>
      <c r="E44" s="47"/>
    </row>
    <row r="45" spans="1:5" x14ac:dyDescent="0.2">
      <c r="A45" s="8" t="s">
        <v>7</v>
      </c>
      <c r="B45" s="1"/>
      <c r="C45" s="1"/>
      <c r="D45" s="6"/>
    </row>
    <row r="46" spans="1:5" x14ac:dyDescent="0.2">
      <c r="A46" s="8" t="s">
        <v>8</v>
      </c>
      <c r="B46" s="1"/>
      <c r="C46" s="1"/>
      <c r="D46" s="6"/>
    </row>
    <row r="47" spans="1:5" x14ac:dyDescent="0.2">
      <c r="A47" s="16" t="s">
        <v>669</v>
      </c>
      <c r="B47" s="1"/>
      <c r="C47" s="1"/>
      <c r="D47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5:A46 A48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EL Appt 7th</vt:lpstr>
      <vt:lpstr>2020-21 Title III EL County</vt:lpstr>
      <vt:lpstr>'2020-21 EL Appt 7th'!Print_Titles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III, English Learner (CA Dept of Education)</dc:title>
  <dc:subject>Title III, English Language Acquisition, Language Enhancement, and Academic Achievement for English Learners program seventh apportionment schedule for fiscal year 2020-21.</dc:subject>
  <dc:creator/>
  <cp:lastModifiedBy/>
  <dcterms:created xsi:type="dcterms:W3CDTF">2024-01-11T19:53:21Z</dcterms:created>
  <dcterms:modified xsi:type="dcterms:W3CDTF">2024-01-11T19:53:52Z</dcterms:modified>
</cp:coreProperties>
</file>