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0" documentId="13_ncr:1_{545AC03E-E575-470B-99E3-546718571858}" xr6:coauthVersionLast="47" xr6:coauthVersionMax="47" xr10:uidLastSave="{00000000-0000-0000-0000-000000000000}"/>
  <bookViews>
    <workbookView xWindow="-12195" yWindow="-21720" windowWidth="51840" windowHeight="21240" xr2:uid="{C574F20D-B3F7-4B6D-A0CE-6A4A5F1F72CB}"/>
  </bookViews>
  <sheets>
    <sheet name="ELO-G (3218)-LEA" sheetId="1" r:id="rId1"/>
    <sheet name="ELO-G (3218)-C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2" l="1"/>
  <c r="M287" i="1"/>
  <c r="L287" i="1"/>
</calcChain>
</file>

<file path=xl/sharedStrings.xml><?xml version="1.0" encoding="utf-8"?>
<sst xmlns="http://schemas.openxmlformats.org/spreadsheetml/2006/main" count="3047" uniqueCount="1268">
  <si>
    <t>Schedule of the Tenth Federal Apportionment for the Expanded Learning Opportunities Grant</t>
  </si>
  <si>
    <t>Fiscal Year 2020–21</t>
  </si>
  <si>
    <t>D = Direct; COE = County Office of Education; DFC = Direct Funded Charter; CDS: County District School; LEA: Local Educational Agency</t>
  </si>
  <si>
    <t>County Name</t>
  </si>
  <si>
    <t>FI$Cal
Supplier
ID</t>
  </si>
  <si>
    <t>FI$Cal
Address
Sequence</t>
  </si>
  <si>
    <t>Full CDS Code</t>
  </si>
  <si>
    <t>County Code</t>
  </si>
  <si>
    <t>District Code</t>
  </si>
  <si>
    <t>School Code</t>
  </si>
  <si>
    <t>Charter Number</t>
  </si>
  <si>
    <t>LEA Type</t>
  </si>
  <si>
    <t>Service
Location</t>
  </si>
  <si>
    <t>Local Educational Agency</t>
  </si>
  <si>
    <t>Allocation
Resource Code 3218</t>
  </si>
  <si>
    <t>10th Apportionment
Resource Code 3218</t>
  </si>
  <si>
    <t>Alameda</t>
  </si>
  <si>
    <t>0000011784</t>
  </si>
  <si>
    <t>01100170000000</t>
  </si>
  <si>
    <t>01</t>
  </si>
  <si>
    <t>10017</t>
  </si>
  <si>
    <t>0000000</t>
  </si>
  <si>
    <t>N/A</t>
  </si>
  <si>
    <t>COE</t>
  </si>
  <si>
    <t>Alameda Co. Office of Education</t>
  </si>
  <si>
    <t>01611430000000</t>
  </si>
  <si>
    <t>61143</t>
  </si>
  <si>
    <t>District</t>
  </si>
  <si>
    <t>Berkeley Unified</t>
  </si>
  <si>
    <t>01612590000000</t>
  </si>
  <si>
    <t>61259</t>
  </si>
  <si>
    <t>Oakland Unified</t>
  </si>
  <si>
    <t>01613090000000</t>
  </si>
  <si>
    <t>61309</t>
  </si>
  <si>
    <t>San Lorenzo Unified</t>
  </si>
  <si>
    <t>01612593030772</t>
  </si>
  <si>
    <t>3030772</t>
  </si>
  <si>
    <t>0340</t>
  </si>
  <si>
    <t>DFC</t>
  </si>
  <si>
    <t>C0340</t>
  </si>
  <si>
    <t>Oakland School for the Arts</t>
  </si>
  <si>
    <t>01612590130633</t>
  </si>
  <si>
    <t>0130633</t>
  </si>
  <si>
    <t>0413</t>
  </si>
  <si>
    <t>C0413</t>
  </si>
  <si>
    <t>Lighthouse Community Charter</t>
  </si>
  <si>
    <t>01612590108944</t>
  </si>
  <si>
    <t>0108944</t>
  </si>
  <si>
    <t>0700</t>
  </si>
  <si>
    <t>C0700</t>
  </si>
  <si>
    <t>Lighthouse Community Charter High</t>
  </si>
  <si>
    <t>01100176002000</t>
  </si>
  <si>
    <t>6002000</t>
  </si>
  <si>
    <t>1464</t>
  </si>
  <si>
    <t>C1464</t>
  </si>
  <si>
    <t>Lazear Charter Academy</t>
  </si>
  <si>
    <t>Butte</t>
  </si>
  <si>
    <t>0000004172</t>
  </si>
  <si>
    <t>04614080000000</t>
  </si>
  <si>
    <t>04</t>
  </si>
  <si>
    <t>61408</t>
  </si>
  <si>
    <t>Biggs Unified</t>
  </si>
  <si>
    <t>Colusa</t>
  </si>
  <si>
    <t>0000011787</t>
  </si>
  <si>
    <t>06615980000000</t>
  </si>
  <si>
    <t>06</t>
  </si>
  <si>
    <t>61598</t>
  </si>
  <si>
    <t>Colusa Unified</t>
  </si>
  <si>
    <t>Contra Costa</t>
  </si>
  <si>
    <t>0000009047</t>
  </si>
  <si>
    <t>07100740000000</t>
  </si>
  <si>
    <t>07</t>
  </si>
  <si>
    <t>10074</t>
  </si>
  <si>
    <t>Contra Costa Co. Office of Education</t>
  </si>
  <si>
    <t>07616630000000</t>
  </si>
  <si>
    <t>61663</t>
  </si>
  <si>
    <t>Byron Union Elementary</t>
  </si>
  <si>
    <t>07617050000000</t>
  </si>
  <si>
    <t>61705</t>
  </si>
  <si>
    <t>Knightsen Elementary</t>
  </si>
  <si>
    <t>07617210000000</t>
  </si>
  <si>
    <t>61721</t>
  </si>
  <si>
    <t>Liberty Union High</t>
  </si>
  <si>
    <t>07617620000000</t>
  </si>
  <si>
    <t>61762</t>
  </si>
  <si>
    <t>Oakley Union Elementary</t>
  </si>
  <si>
    <t>07617880000000</t>
  </si>
  <si>
    <t>61788</t>
  </si>
  <si>
    <t>Pittsburg Unified</t>
  </si>
  <si>
    <t>Del Norte</t>
  </si>
  <si>
    <t>0000011789</t>
  </si>
  <si>
    <t>08618200000000</t>
  </si>
  <si>
    <t>08</t>
  </si>
  <si>
    <t>61820</t>
  </si>
  <si>
    <t>Del Norte County Unified</t>
  </si>
  <si>
    <t>El Dorado</t>
  </si>
  <si>
    <t>0000011790</t>
  </si>
  <si>
    <t>09618460000000</t>
  </si>
  <si>
    <t>09</t>
  </si>
  <si>
    <t>61846</t>
  </si>
  <si>
    <t>Camino Union Elementary</t>
  </si>
  <si>
    <t>09618790000000</t>
  </si>
  <si>
    <t>61879</t>
  </si>
  <si>
    <t>Gold Oak Union Elementary</t>
  </si>
  <si>
    <t>09619290000000</t>
  </si>
  <si>
    <t>61929</t>
  </si>
  <si>
    <t>Mother Lode Union Elementary</t>
  </si>
  <si>
    <t>09618380136200</t>
  </si>
  <si>
    <t>61838</t>
  </si>
  <si>
    <t>0136200</t>
  </si>
  <si>
    <t>1891</t>
  </si>
  <si>
    <t>C1891</t>
  </si>
  <si>
    <t>Clarksville Charter School</t>
  </si>
  <si>
    <t>Fresno</t>
  </si>
  <si>
    <t>0000006842</t>
  </si>
  <si>
    <t>10621250000000</t>
  </si>
  <si>
    <t>10</t>
  </si>
  <si>
    <t>62125</t>
  </si>
  <si>
    <t>Coalinga-Huron Unified</t>
  </si>
  <si>
    <t>10623310000000</t>
  </si>
  <si>
    <t>62331</t>
  </si>
  <si>
    <t>Orange Center</t>
  </si>
  <si>
    <t>10623560000000</t>
  </si>
  <si>
    <t>62356</t>
  </si>
  <si>
    <t>Pacific Union Elementary</t>
  </si>
  <si>
    <t>10738090000000</t>
  </si>
  <si>
    <t>73809</t>
  </si>
  <si>
    <t>Firebaugh-Las Deltas Unified</t>
  </si>
  <si>
    <t>10739990000000</t>
  </si>
  <si>
    <t>73999</t>
  </si>
  <si>
    <t>Kerman Unified</t>
  </si>
  <si>
    <t>10752340000000</t>
  </si>
  <si>
    <t>75234</t>
  </si>
  <si>
    <t>Golden Plains Unified</t>
  </si>
  <si>
    <t>10767780000000</t>
  </si>
  <si>
    <t>76778</t>
  </si>
  <si>
    <t>Washington Unified</t>
  </si>
  <si>
    <t>10101080109991</t>
  </si>
  <si>
    <t>10108</t>
  </si>
  <si>
    <t>0109991</t>
  </si>
  <si>
    <t>0746</t>
  </si>
  <si>
    <t>C0746</t>
  </si>
  <si>
    <t>Crescent View West Public Charter</t>
  </si>
  <si>
    <t>10101080127514</t>
  </si>
  <si>
    <t>0127514</t>
  </si>
  <si>
    <t>1503</t>
  </si>
  <si>
    <t>C1503</t>
  </si>
  <si>
    <t>Kepler Neighborhood</t>
  </si>
  <si>
    <t>Glenn</t>
  </si>
  <si>
    <t>0000011791</t>
  </si>
  <si>
    <t>11625540000000</t>
  </si>
  <si>
    <t>11</t>
  </si>
  <si>
    <t>62554</t>
  </si>
  <si>
    <t>Capay Joint Union Elementary</t>
  </si>
  <si>
    <t>11625960139550</t>
  </si>
  <si>
    <t>62596</t>
  </si>
  <si>
    <t>0139550</t>
  </si>
  <si>
    <t>2069</t>
  </si>
  <si>
    <t>C2069</t>
  </si>
  <si>
    <t>Lake View Charter</t>
  </si>
  <si>
    <t>Humboldt</t>
  </si>
  <si>
    <t>0000011813</t>
  </si>
  <si>
    <t>12626870000000</t>
  </si>
  <si>
    <t>12</t>
  </si>
  <si>
    <t>62687</t>
  </si>
  <si>
    <t>Northern Humboldt Union High</t>
  </si>
  <si>
    <t>12628280000000</t>
  </si>
  <si>
    <t>62828</t>
  </si>
  <si>
    <t>Freshwater Elementary</t>
  </si>
  <si>
    <t>12629500000000</t>
  </si>
  <si>
    <t>62950</t>
  </si>
  <si>
    <t>McKinleyville Union Elementary</t>
  </si>
  <si>
    <t>12630400000000</t>
  </si>
  <si>
    <t>63040</t>
  </si>
  <si>
    <t>Southern Humboldt Joint Unified</t>
  </si>
  <si>
    <t>12630320111203</t>
  </si>
  <si>
    <t>63032</t>
  </si>
  <si>
    <t>0111203</t>
  </si>
  <si>
    <t>1962</t>
  </si>
  <si>
    <t>C1962</t>
  </si>
  <si>
    <t>Alder Grove Charter School 2</t>
  </si>
  <si>
    <t>Imperial</t>
  </si>
  <si>
    <t>0000011814</t>
  </si>
  <si>
    <t>13630730000000</t>
  </si>
  <si>
    <t>13</t>
  </si>
  <si>
    <t>63073</t>
  </si>
  <si>
    <t>Brawley Elementary</t>
  </si>
  <si>
    <t>13630810000000</t>
  </si>
  <si>
    <t>63081</t>
  </si>
  <si>
    <t>Brawley Union High</t>
  </si>
  <si>
    <t>13631070000000</t>
  </si>
  <si>
    <t>63107</t>
  </si>
  <si>
    <t>Calipatria Unified</t>
  </si>
  <si>
    <t>13631490000000</t>
  </si>
  <si>
    <t>63149</t>
  </si>
  <si>
    <t>Holtville Unified</t>
  </si>
  <si>
    <t>13631640000000</t>
  </si>
  <si>
    <t>63164</t>
  </si>
  <si>
    <t>Imperial Unified</t>
  </si>
  <si>
    <t>13632140000000</t>
  </si>
  <si>
    <t>63214</t>
  </si>
  <si>
    <t>San Pasqual Valley Unified</t>
  </si>
  <si>
    <t>Inyo</t>
  </si>
  <si>
    <t>0000008422</t>
  </si>
  <si>
    <t>14632710000000</t>
  </si>
  <si>
    <t>14</t>
  </si>
  <si>
    <t>63271</t>
  </si>
  <si>
    <t>Death Valley Unified</t>
  </si>
  <si>
    <t>14632890000000</t>
  </si>
  <si>
    <t>63289</t>
  </si>
  <si>
    <t>Lone Pine Unified</t>
  </si>
  <si>
    <t>Kern</t>
  </si>
  <si>
    <t>0000040496</t>
  </si>
  <si>
    <t>15633210000000</t>
  </si>
  <si>
    <t>15</t>
  </si>
  <si>
    <t>63321</t>
  </si>
  <si>
    <t>Bakersfield City</t>
  </si>
  <si>
    <t>15633620000000</t>
  </si>
  <si>
    <t>63362</t>
  </si>
  <si>
    <t>Panama-Buena Vista Union</t>
  </si>
  <si>
    <t>15634040000000</t>
  </si>
  <si>
    <t>63404</t>
  </si>
  <si>
    <t>Delano Union Elementary</t>
  </si>
  <si>
    <t>15635030000000</t>
  </si>
  <si>
    <t>63503</t>
  </si>
  <si>
    <t>Greenfield Union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</si>
  <si>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</si>
  <si>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</si>
  <si>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</si>
  <si>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</si>
  <si>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</si>
  <si>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</si>
  <si>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</si>
  <si>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</si>
  <si>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</si>
  <si>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</si>
  <si>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</si>
  <si>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</si>
  <si>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15638000000000</t>
  </si>
  <si>
    <t>63800</t>
  </si>
  <si>
    <t>Taft City</t>
  </si>
  <si>
    <t>Kings</t>
  </si>
  <si>
    <t>0000012471</t>
  </si>
  <si>
    <t>16638830000000</t>
  </si>
  <si>
    <t>16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</si>
  <si>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</si>
  <si>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</si>
  <si>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</si>
  <si>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</si>
  <si>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</si>
  <si>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</si>
  <si>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</si>
  <si>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</si>
  <si>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16639580000000</t>
  </si>
  <si>
    <t>63958</t>
  </si>
  <si>
    <t>Kit Carson Union Elementary</t>
  </si>
  <si>
    <t>16639820000000</t>
  </si>
  <si>
    <t>63982</t>
  </si>
  <si>
    <t>Lemoore Union High</t>
  </si>
  <si>
    <t>Lake</t>
  </si>
  <si>
    <t>0000011819</t>
  </si>
  <si>
    <t>17640300000000</t>
  </si>
  <si>
    <t>17</t>
  </si>
  <si>
    <t>64030</t>
  </si>
  <si>
    <t>Lakeport Unified</t>
  </si>
  <si>
    <t>17640550000000</t>
  </si>
  <si>
    <t>64055</t>
  </si>
  <si>
    <t>Middletown Unified</t>
  </si>
  <si>
    <t>Lassen</t>
  </si>
  <si>
    <t>0000011821</t>
  </si>
  <si>
    <t>18101810000000</t>
  </si>
  <si>
    <t>18</t>
  </si>
  <si>
    <t>10181</t>
  </si>
  <si>
    <t>Lassen Co. Office of Education</t>
  </si>
  <si>
    <t>Los Angeles</t>
  </si>
  <si>
    <t>0000044132</t>
  </si>
  <si>
    <t>19101990000000</t>
  </si>
  <si>
    <t>19</t>
  </si>
  <si>
    <t>10199</t>
  </si>
  <si>
    <t>Los Angeles Co. Office of Education</t>
  </si>
  <si>
    <t>19642460000000</t>
  </si>
  <si>
    <t>64246</t>
  </si>
  <si>
    <t>Antelope Valley Union High</t>
  </si>
  <si>
    <t>19642950000000</t>
  </si>
  <si>
    <t>64295</t>
  </si>
  <si>
    <t>Bassett Unified</t>
  </si>
  <si>
    <t>19643030000000</t>
  </si>
  <si>
    <t>64303</t>
  </si>
  <si>
    <t>Bellflower Unified</t>
  </si>
  <si>
    <t>19645010000000</t>
  </si>
  <si>
    <t>64501</t>
  </si>
  <si>
    <t>El Monte City</t>
  </si>
  <si>
    <t>19645920000000</t>
  </si>
  <si>
    <t>64592</t>
  </si>
  <si>
    <t>Hawthorne</t>
  </si>
  <si>
    <t>19646260000000</t>
  </si>
  <si>
    <t>64626</t>
  </si>
  <si>
    <t>Hughes-Elizabeth Lakes Union Elementary</t>
  </si>
  <si>
    <t>19646670000000</t>
  </si>
  <si>
    <t>64667</t>
  </si>
  <si>
    <t>Lancaster Elementary</t>
  </si>
  <si>
    <t>19647580000000</t>
  </si>
  <si>
    <t>64758</t>
  </si>
  <si>
    <t>Los Nietos</t>
  </si>
  <si>
    <t>19647900000000</t>
  </si>
  <si>
    <t>64790</t>
  </si>
  <si>
    <t>Monrovia Unified</t>
  </si>
  <si>
    <t>19649310000000</t>
  </si>
  <si>
    <t>64931</t>
  </si>
  <si>
    <t>Rosemead Elementary</t>
  </si>
  <si>
    <t>19651100000000</t>
  </si>
  <si>
    <t>65110</t>
  </si>
  <si>
    <t>Whittier City Elementary</t>
  </si>
  <si>
    <t>19757130000000</t>
  </si>
  <si>
    <t>75713</t>
  </si>
  <si>
    <t>Alhambra Unified</t>
  </si>
  <si>
    <t>19647336019715</t>
  </si>
  <si>
    <t>64733</t>
  </si>
  <si>
    <t>6019715</t>
  </si>
  <si>
    <t>0016</t>
  </si>
  <si>
    <t>C0016</t>
  </si>
  <si>
    <t>Vaughn Next Century Learning Center</t>
  </si>
  <si>
    <t>19642871996479</t>
  </si>
  <si>
    <t>64287</t>
  </si>
  <si>
    <t>1996479</t>
  </si>
  <si>
    <t>0402</t>
  </si>
  <si>
    <t>C0402</t>
  </si>
  <si>
    <t>Opportunities for Learning - Baldwin Park</t>
  </si>
  <si>
    <t>19647330100867</t>
  </si>
  <si>
    <t>0100867</t>
  </si>
  <si>
    <t>0531</t>
  </si>
  <si>
    <t>C0531</t>
  </si>
  <si>
    <t>KIPP Los Angeles College Preparatory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</si>
  <si>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</si>
  <si>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</si>
  <si>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</si>
  <si>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</si>
  <si>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</si>
  <si>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</si>
  <si>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</si>
  <si>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</si>
  <si>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</si>
  <si>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</si>
  <si>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</si>
  <si>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19101990115212</t>
  </si>
  <si>
    <t>0115212</t>
  </si>
  <si>
    <t>0906</t>
  </si>
  <si>
    <t>C0906</t>
  </si>
  <si>
    <t>Magnolia Science Academy 2</t>
  </si>
  <si>
    <t>19651360117234</t>
  </si>
  <si>
    <t>65136</t>
  </si>
  <si>
    <t>0117234</t>
  </si>
  <si>
    <t>0981</t>
  </si>
  <si>
    <t>C0981</t>
  </si>
  <si>
    <t>Santa Clarita Valley International</t>
  </si>
  <si>
    <t>19647330120014</t>
  </si>
  <si>
    <t>0120014</t>
  </si>
  <si>
    <t>1094</t>
  </si>
  <si>
    <t>C1094</t>
  </si>
  <si>
    <t>KIPP Endeavor College Preparatory Charter</t>
  </si>
  <si>
    <t>19647331931047</t>
  </si>
  <si>
    <t>1931047</t>
  </si>
  <si>
    <t>1119</t>
  </si>
  <si>
    <t>C1119</t>
  </si>
  <si>
    <t>Birmingham Community Charter High</t>
  </si>
  <si>
    <t>19647330121699</t>
  </si>
  <si>
    <t>0121699</t>
  </si>
  <si>
    <t>1195</t>
  </si>
  <si>
    <t>C1195</t>
  </si>
  <si>
    <t>KIPP Empower Academy</t>
  </si>
  <si>
    <t>19647331932623</t>
  </si>
  <si>
    <t>1932623</t>
  </si>
  <si>
    <t>1314</t>
  </si>
  <si>
    <t>C1314</t>
  </si>
  <si>
    <t>El Camino Real Charter High</t>
  </si>
  <si>
    <t>19646670125559</t>
  </si>
  <si>
    <t>0125559</t>
  </si>
  <si>
    <t>1376</t>
  </si>
  <si>
    <t>C1376</t>
  </si>
  <si>
    <t>iLEAD Lancaster Charter</t>
  </si>
  <si>
    <t>19647330125641</t>
  </si>
  <si>
    <t>0125641</t>
  </si>
  <si>
    <t>1379</t>
  </si>
  <si>
    <t>C1379</t>
  </si>
  <si>
    <t>KIPP Sol Academy</t>
  </si>
  <si>
    <t>19647330127670</t>
  </si>
  <si>
    <t>0127670</t>
  </si>
  <si>
    <t>1508</t>
  </si>
  <si>
    <t>C1508</t>
  </si>
  <si>
    <t>KIPP Iluminar Academy</t>
  </si>
  <si>
    <t>19647330127936</t>
  </si>
  <si>
    <t>0127936</t>
  </si>
  <si>
    <t>1542</t>
  </si>
  <si>
    <t>C1542</t>
  </si>
  <si>
    <t>PREPA TEC - Los Angeles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</si>
  <si>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</si>
  <si>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</si>
  <si>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</si>
  <si>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</si>
  <si>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</si>
  <si>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</si>
  <si>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</si>
  <si>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</si>
  <si>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</si>
  <si>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</si>
  <si>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19647330129593</t>
  </si>
  <si>
    <t>0129593</t>
  </si>
  <si>
    <t>1626</t>
  </si>
  <si>
    <t>C1626</t>
  </si>
  <si>
    <t>PUC Inspire Charter Academy</t>
  </si>
  <si>
    <t>19753090137703</t>
  </si>
  <si>
    <t>75309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</si>
  <si>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</si>
  <si>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</si>
  <si>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</si>
  <si>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</si>
  <si>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</si>
  <si>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</si>
  <si>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</si>
  <si>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</si>
  <si>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</si>
  <si>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19753090134619</t>
  </si>
  <si>
    <t>0134619</t>
  </si>
  <si>
    <t>1836</t>
  </si>
  <si>
    <t>C1836</t>
  </si>
  <si>
    <t>Empower Generations</t>
  </si>
  <si>
    <t>19101990135368</t>
  </si>
  <si>
    <t>0135368</t>
  </si>
  <si>
    <t>1859</t>
  </si>
  <si>
    <t>C1859</t>
  </si>
  <si>
    <t>Alma Fuerte Public School</t>
  </si>
  <si>
    <t>Madera</t>
  </si>
  <si>
    <t>0000011826</t>
  </si>
  <si>
    <t>20651770000000</t>
  </si>
  <si>
    <t>20</t>
  </si>
  <si>
    <t>65177</t>
  </si>
  <si>
    <t>Alview-Dairyland Union Elementary</t>
  </si>
  <si>
    <t>20651850000000</t>
  </si>
  <si>
    <t>65185</t>
  </si>
  <si>
    <t>Bass Lake Joint Union Elementary</t>
  </si>
  <si>
    <t>20652010000000</t>
  </si>
  <si>
    <t>65201</t>
  </si>
  <si>
    <t>Chowchilla Union High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</si>
  <si>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</si>
  <si>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</si>
  <si>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</si>
  <si>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</si>
  <si>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</si>
  <si>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</si>
  <si>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</si>
  <si>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</si>
  <si>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</si>
  <si>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Marin</t>
  </si>
  <si>
    <t>0000004508</t>
  </si>
  <si>
    <t>21102150000000</t>
  </si>
  <si>
    <t>21</t>
  </si>
  <si>
    <t>10215</t>
  </si>
  <si>
    <t>Marin Co. Office of Education</t>
  </si>
  <si>
    <t>21653420000000</t>
  </si>
  <si>
    <t>65342</t>
  </si>
  <si>
    <t>Laguna Joint Elementary</t>
  </si>
  <si>
    <t>21653590000000</t>
  </si>
  <si>
    <t>65359</t>
  </si>
  <si>
    <t>Lagunitas Elementary</t>
  </si>
  <si>
    <t>21654170000000</t>
  </si>
  <si>
    <t>65417</t>
  </si>
  <si>
    <t>Novato Unified</t>
  </si>
  <si>
    <t>21654660000000</t>
  </si>
  <si>
    <t>65466</t>
  </si>
  <si>
    <t>San Rafael City High</t>
  </si>
  <si>
    <t>Mendocino</t>
  </si>
  <si>
    <t>0000004364</t>
  </si>
  <si>
    <t>23656070000000</t>
  </si>
  <si>
    <t>23</t>
  </si>
  <si>
    <t>65607</t>
  </si>
  <si>
    <t>Round Valley Unified</t>
  </si>
  <si>
    <t>23739160000000</t>
  </si>
  <si>
    <t>73916</t>
  </si>
  <si>
    <t>Laytonville Unified</t>
  </si>
  <si>
    <t>23656150115055</t>
  </si>
  <si>
    <t>65615</t>
  </si>
  <si>
    <t>0115055</t>
  </si>
  <si>
    <t>0910</t>
  </si>
  <si>
    <t>C0910</t>
  </si>
  <si>
    <t>River Oak Charter</t>
  </si>
  <si>
    <t>Merced</t>
  </si>
  <si>
    <t>0000011831</t>
  </si>
  <si>
    <t>24102490000000</t>
  </si>
  <si>
    <t>24</t>
  </si>
  <si>
    <t>10249</t>
  </si>
  <si>
    <t>Merced Co. Office of Education</t>
  </si>
  <si>
    <t>24656490000000</t>
  </si>
  <si>
    <t>65649</t>
  </si>
  <si>
    <t>Ballico-Cressey Elementary</t>
  </si>
  <si>
    <t>24657710000000</t>
  </si>
  <si>
    <t>65771</t>
  </si>
  <si>
    <t>Merced City Elementary</t>
  </si>
  <si>
    <t>24658210000000</t>
  </si>
  <si>
    <t>65821</t>
  </si>
  <si>
    <t>Planada Elementary</t>
  </si>
  <si>
    <t>24736190000000</t>
  </si>
  <si>
    <t>73619</t>
  </si>
  <si>
    <t>Gustine Unified</t>
  </si>
  <si>
    <t>24737260000000</t>
  </si>
  <si>
    <t>73726</t>
  </si>
  <si>
    <t>Merced River Union Elementary</t>
  </si>
  <si>
    <t>Modoc</t>
  </si>
  <si>
    <t>0000004323</t>
  </si>
  <si>
    <t>25735850000000</t>
  </si>
  <si>
    <t>25</t>
  </si>
  <si>
    <t>73585</t>
  </si>
  <si>
    <t>Modoc Joint Unified</t>
  </si>
  <si>
    <t>Monterey</t>
  </si>
  <si>
    <t>0000008322</t>
  </si>
  <si>
    <t>27660350000000</t>
  </si>
  <si>
    <t>27</t>
  </si>
  <si>
    <t>66035</t>
  </si>
  <si>
    <t>Greenfield Union Elementary</t>
  </si>
  <si>
    <t>27661340000000</t>
  </si>
  <si>
    <t>66134</t>
  </si>
  <si>
    <t>Pacific Grove Unified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</si>
  <si>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</si>
  <si>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</si>
  <si>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</si>
  <si>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</si>
  <si>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</si>
  <si>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</si>
  <si>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27754400000000</t>
  </si>
  <si>
    <t>75440</t>
  </si>
  <si>
    <t>Soledad Unified</t>
  </si>
  <si>
    <t>27754730000000</t>
  </si>
  <si>
    <t>75473</t>
  </si>
  <si>
    <t>Gonzales Unified</t>
  </si>
  <si>
    <t>27102726119663</t>
  </si>
  <si>
    <t>10272</t>
  </si>
  <si>
    <t>6119663</t>
  </si>
  <si>
    <t>0412</t>
  </si>
  <si>
    <t>C0412</t>
  </si>
  <si>
    <t>Oasis Charter Public</t>
  </si>
  <si>
    <t>Napa</t>
  </si>
  <si>
    <t>0000011834</t>
  </si>
  <si>
    <t>28662660000000</t>
  </si>
  <si>
    <t>28</t>
  </si>
  <si>
    <t>66266</t>
  </si>
  <si>
    <t>Napa Valley Unified</t>
  </si>
  <si>
    <t>Nevada</t>
  </si>
  <si>
    <t>0000011835</t>
  </si>
  <si>
    <t>29102980000000</t>
  </si>
  <si>
    <t>29</t>
  </si>
  <si>
    <t>10298</t>
  </si>
  <si>
    <t>Nevada Co. Office of Education</t>
  </si>
  <si>
    <t>Orange</t>
  </si>
  <si>
    <t>0000012840</t>
  </si>
  <si>
    <t>30103060000000</t>
  </si>
  <si>
    <t>30</t>
  </si>
  <si>
    <t>10306</t>
  </si>
  <si>
    <t>Orange Co. Office of Education</t>
  </si>
  <si>
    <t>30664720000000</t>
  </si>
  <si>
    <t>66472</t>
  </si>
  <si>
    <t>Centralia Elementary</t>
  </si>
  <si>
    <t>30664980000000</t>
  </si>
  <si>
    <t>66498</t>
  </si>
  <si>
    <t>Fountain Valley Elementary</t>
  </si>
  <si>
    <t>30665140000000</t>
  </si>
  <si>
    <t>66514</t>
  </si>
  <si>
    <t>Fullerton Joint Union High</t>
  </si>
  <si>
    <t>30666470000000</t>
  </si>
  <si>
    <t>66647</t>
  </si>
  <si>
    <t>Placentia-Yorba Linda Unified</t>
  </si>
  <si>
    <t>30739240000000</t>
  </si>
  <si>
    <t>73924</t>
  </si>
  <si>
    <t>Los Alamitos Unified</t>
  </si>
  <si>
    <t>Placer</t>
  </si>
  <si>
    <t>0000012839</t>
  </si>
  <si>
    <t>31667610000000</t>
  </si>
  <si>
    <t>31</t>
  </si>
  <si>
    <t>66761</t>
  </si>
  <si>
    <t>Ackerman Charter</t>
  </si>
  <si>
    <t>Riverside</t>
  </si>
  <si>
    <t>0000011837</t>
  </si>
  <si>
    <t>33103300000000</t>
  </si>
  <si>
    <t>33</t>
  </si>
  <si>
    <t>10330</t>
  </si>
  <si>
    <t>Riverside Co. Office of Education</t>
  </si>
  <si>
    <t>33670580000000</t>
  </si>
  <si>
    <t>67058</t>
  </si>
  <si>
    <t>Desert Sands Unified</t>
  </si>
  <si>
    <t>33670820000000</t>
  </si>
  <si>
    <t>67082</t>
  </si>
  <si>
    <t>Hemet Unified</t>
  </si>
  <si>
    <t>33671730000000</t>
  </si>
  <si>
    <t>67173</t>
  </si>
  <si>
    <t>Palm Springs Unified</t>
  </si>
  <si>
    <t>33671810000000</t>
  </si>
  <si>
    <t>67181</t>
  </si>
  <si>
    <t>Palo Verde Unified</t>
  </si>
  <si>
    <t>33672150000000</t>
  </si>
  <si>
    <t>67215</t>
  </si>
  <si>
    <t>Riverside Unified</t>
  </si>
  <si>
    <t>Sacramento</t>
  </si>
  <si>
    <t>0000004357</t>
  </si>
  <si>
    <t>34673140000000</t>
  </si>
  <si>
    <t>34</t>
  </si>
  <si>
    <t>67314</t>
  </si>
  <si>
    <t>Elk Grove Unified</t>
  </si>
  <si>
    <t>34674390000000</t>
  </si>
  <si>
    <t>67439</t>
  </si>
  <si>
    <t>Sacramento City Unified</t>
  </si>
  <si>
    <t>34674470000000</t>
  </si>
  <si>
    <t>67447</t>
  </si>
  <si>
    <t>San Juan Unified</t>
  </si>
  <si>
    <t>34765050000000</t>
  </si>
  <si>
    <t>76505</t>
  </si>
  <si>
    <t>Twin Rivers Unified</t>
  </si>
  <si>
    <t>34674473430691</t>
  </si>
  <si>
    <t>3430691</t>
  </si>
  <si>
    <t>0217</t>
  </si>
  <si>
    <t>C0217</t>
  </si>
  <si>
    <t>Options for Youth-San Juan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</si>
  <si>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</si>
  <si>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</si>
  <si>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</si>
  <si>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</si>
  <si>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</si>
  <si>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</si>
  <si>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</si>
  <si>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</si>
  <si>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</si>
  <si>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</si>
  <si>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</si>
  <si>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</si>
  <si>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</si>
  <si>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</si>
  <si>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</si>
  <si>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</si>
  <si>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67413</t>
  </si>
  <si>
    <t>0114660</t>
  </si>
  <si>
    <t>0853</t>
  </si>
  <si>
    <t>C0853</t>
  </si>
  <si>
    <t>Delta Elementary Charter</t>
  </si>
  <si>
    <t>34103480136275</t>
  </si>
  <si>
    <t>10348</t>
  </si>
  <si>
    <t>0136275</t>
  </si>
  <si>
    <t>1313</t>
  </si>
  <si>
    <t>C1313</t>
  </si>
  <si>
    <t>Fortune</t>
  </si>
  <si>
    <t>San Benito</t>
  </si>
  <si>
    <t>0000011838</t>
  </si>
  <si>
    <t>35103550000000</t>
  </si>
  <si>
    <t>35</t>
  </si>
  <si>
    <t>10355</t>
  </si>
  <si>
    <t>San Benito Co. Office of Education</t>
  </si>
  <si>
    <t>35675040000000</t>
  </si>
  <si>
    <t>67504</t>
  </si>
  <si>
    <t>North County Joint Union Elementary</t>
  </si>
  <si>
    <t>San Bernardino</t>
  </si>
  <si>
    <t>0000011839</t>
  </si>
  <si>
    <t>36103630000000</t>
  </si>
  <si>
    <t>36</t>
  </si>
  <si>
    <t>10363</t>
  </si>
  <si>
    <t>San Bernardino Co. Office of Education</t>
  </si>
  <si>
    <t>36676110000000</t>
  </si>
  <si>
    <t>67611</t>
  </si>
  <si>
    <t>Barstow Unified</t>
  </si>
  <si>
    <t>36676860000000</t>
  </si>
  <si>
    <t>67686</t>
  </si>
  <si>
    <t>Colton Joint Unified</t>
  </si>
  <si>
    <t>36677100000000</t>
  </si>
  <si>
    <t>67710</t>
  </si>
  <si>
    <t>Fontana Unified</t>
  </si>
  <si>
    <t>36677930000000</t>
  </si>
  <si>
    <t>67793</t>
  </si>
  <si>
    <t>Mt. Baldy Joint Elementary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</si>
  <si>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</si>
  <si>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</si>
  <si>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</si>
  <si>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</si>
  <si>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</si>
  <si>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</si>
  <si>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</si>
  <si>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</si>
  <si>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</si>
  <si>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</si>
  <si>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</si>
  <si>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</si>
  <si>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</si>
  <si>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</si>
  <si>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</si>
  <si>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</si>
  <si>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</si>
  <si>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</si>
  <si>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36750440000000</t>
  </si>
  <si>
    <t>75044</t>
  </si>
  <si>
    <t>Hesperia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</si>
  <si>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</si>
  <si>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</si>
  <si>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</si>
  <si>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</si>
  <si>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</si>
  <si>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</si>
  <si>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</si>
  <si>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</si>
  <si>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36750440107516</t>
  </si>
  <si>
    <t>0107516</t>
  </si>
  <si>
    <t>0671</t>
  </si>
  <si>
    <t>C0671</t>
  </si>
  <si>
    <t>Summit Leadership Academy-High Desert</t>
  </si>
  <si>
    <t>36103630115808</t>
  </si>
  <si>
    <t>0115808</t>
  </si>
  <si>
    <t>0903</t>
  </si>
  <si>
    <t>C0903</t>
  </si>
  <si>
    <t>Norton Science and Language Academy</t>
  </si>
  <si>
    <t>36750440116707</t>
  </si>
  <si>
    <t>0116707</t>
  </si>
  <si>
    <t>0971</t>
  </si>
  <si>
    <t>C0971</t>
  </si>
  <si>
    <t>Encore Jr./Sr. High School for the Performing and Visual Arts</t>
  </si>
  <si>
    <t>36750440118059</t>
  </si>
  <si>
    <t>0118059</t>
  </si>
  <si>
    <t>1034</t>
  </si>
  <si>
    <t>C1034</t>
  </si>
  <si>
    <t>LaVerne Elementary Preparatory Academy</t>
  </si>
  <si>
    <t>36103636111918</t>
  </si>
  <si>
    <t>6111918</t>
  </si>
  <si>
    <t>1522</t>
  </si>
  <si>
    <t>C1522</t>
  </si>
  <si>
    <t>Desert Trails Preparatory Academy</t>
  </si>
  <si>
    <t>36678270137182</t>
  </si>
  <si>
    <t>67827</t>
  </si>
  <si>
    <t>0137182</t>
  </si>
  <si>
    <t>1938</t>
  </si>
  <si>
    <t>C1938</t>
  </si>
  <si>
    <t>Mojave River Academy National Trails</t>
  </si>
  <si>
    <t>36678270137190</t>
  </si>
  <si>
    <t>0137190</t>
  </si>
  <si>
    <t>1939</t>
  </si>
  <si>
    <t>C1939</t>
  </si>
  <si>
    <t>Mojave River Academy Oro Grande</t>
  </si>
  <si>
    <t>36677360139576</t>
  </si>
  <si>
    <t>67736</t>
  </si>
  <si>
    <t>0139576</t>
  </si>
  <si>
    <t>2073</t>
  </si>
  <si>
    <t>C2073</t>
  </si>
  <si>
    <t>Excel Academy Charter</t>
  </si>
  <si>
    <t>San Diego</t>
  </si>
  <si>
    <t>0000007988</t>
  </si>
  <si>
    <t>37103710000000</t>
  </si>
  <si>
    <t>37</t>
  </si>
  <si>
    <t>10371</t>
  </si>
  <si>
    <t>San Diego Co. Office of Education</t>
  </si>
  <si>
    <t>37680980000000</t>
  </si>
  <si>
    <t>68098</t>
  </si>
  <si>
    <t>Escondido Union</t>
  </si>
  <si>
    <t>37683610000000</t>
  </si>
  <si>
    <t>68361</t>
  </si>
  <si>
    <t>Santee</t>
  </si>
  <si>
    <t>37684520000000</t>
  </si>
  <si>
    <t>68452</t>
  </si>
  <si>
    <t>Vista Unified</t>
  </si>
  <si>
    <t>37756140000000</t>
  </si>
  <si>
    <t>75614</t>
  </si>
  <si>
    <t>Valley Center-Pauma Unified</t>
  </si>
  <si>
    <t>37683386039457</t>
  </si>
  <si>
    <t>68338</t>
  </si>
  <si>
    <t>6039457</t>
  </si>
  <si>
    <t>0033</t>
  </si>
  <si>
    <t>C0033</t>
  </si>
  <si>
    <t>Darnall Charter</t>
  </si>
  <si>
    <t>37681893731072</t>
  </si>
  <si>
    <t>68189</t>
  </si>
  <si>
    <t>3731072</t>
  </si>
  <si>
    <t>0120</t>
  </si>
  <si>
    <t>C0120</t>
  </si>
  <si>
    <t>River Valley Charter</t>
  </si>
  <si>
    <t>37680236037956</t>
  </si>
  <si>
    <t>68023</t>
  </si>
  <si>
    <t>6037956</t>
  </si>
  <si>
    <t>0121</t>
  </si>
  <si>
    <t>C0121</t>
  </si>
  <si>
    <t>Feaster (Mae L.) Charter</t>
  </si>
  <si>
    <t>37683386117683</t>
  </si>
  <si>
    <t>6117683</t>
  </si>
  <si>
    <t>0278</t>
  </si>
  <si>
    <t>C0278</t>
  </si>
  <si>
    <t>High Tech Elementary Explorer</t>
  </si>
  <si>
    <t>37681896120901</t>
  </si>
  <si>
    <t>6120901</t>
  </si>
  <si>
    <t>0469</t>
  </si>
  <si>
    <t>C0469</t>
  </si>
  <si>
    <t>Barona Indian Charter</t>
  </si>
  <si>
    <t>37684520106120</t>
  </si>
  <si>
    <t>0106120</t>
  </si>
  <si>
    <t>0627</t>
  </si>
  <si>
    <t>C0627</t>
  </si>
  <si>
    <t>SIATech</t>
  </si>
  <si>
    <t>37679910119255</t>
  </si>
  <si>
    <t>67991</t>
  </si>
  <si>
    <t>0119255</t>
  </si>
  <si>
    <t>1063</t>
  </si>
  <si>
    <t>C1063</t>
  </si>
  <si>
    <t>EJE Middle Academy</t>
  </si>
  <si>
    <t>37679830134890</t>
  </si>
  <si>
    <t>67983</t>
  </si>
  <si>
    <t>0134890</t>
  </si>
  <si>
    <t>1832</t>
  </si>
  <si>
    <t>C1832</t>
  </si>
  <si>
    <t>San Diego Workforce Innovation High</t>
  </si>
  <si>
    <t>37103710134577</t>
  </si>
  <si>
    <t>0134577</t>
  </si>
  <si>
    <t>1835</t>
  </si>
  <si>
    <t>C1835</t>
  </si>
  <si>
    <t>Audeo Charter II</t>
  </si>
  <si>
    <t>37680490136614</t>
  </si>
  <si>
    <t>68049</t>
  </si>
  <si>
    <t>0136614</t>
  </si>
  <si>
    <t>1909</t>
  </si>
  <si>
    <t>C1909</t>
  </si>
  <si>
    <t>Diego Hills Central Public Charter</t>
  </si>
  <si>
    <t>37681630137109</t>
  </si>
  <si>
    <t>68163</t>
  </si>
  <si>
    <t>0137109</t>
  </si>
  <si>
    <t>1934</t>
  </si>
  <si>
    <t>C1934</t>
  </si>
  <si>
    <t>Diego Valley East Public Charter School</t>
  </si>
  <si>
    <t>37680230138073</t>
  </si>
  <si>
    <t>0138073</t>
  </si>
  <si>
    <t>2001</t>
  </si>
  <si>
    <t>C2001</t>
  </si>
  <si>
    <t>Learning Choice Academy - Chula Vista</t>
  </si>
  <si>
    <t>37754160139386</t>
  </si>
  <si>
    <t>75416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</si>
  <si>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</si>
  <si>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</si>
  <si>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</si>
  <si>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</si>
  <si>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</si>
  <si>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</si>
  <si>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</si>
  <si>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</si>
  <si>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San Francisco</t>
  </si>
  <si>
    <t>0000011840</t>
  </si>
  <si>
    <t>38684780000000</t>
  </si>
  <si>
    <t>38</t>
  </si>
  <si>
    <t>68478</t>
  </si>
  <si>
    <t>San Francisco Unified</t>
  </si>
  <si>
    <t>San Joaquin</t>
  </si>
  <si>
    <t>0000011841</t>
  </si>
  <si>
    <t>39103970000000</t>
  </si>
  <si>
    <t>39</t>
  </si>
  <si>
    <t>10397</t>
  </si>
  <si>
    <t>San Joaquin Co. Office of Education</t>
  </si>
  <si>
    <t>39685690000000</t>
  </si>
  <si>
    <t>68569</t>
  </si>
  <si>
    <t>Lincoln Unified</t>
  </si>
  <si>
    <t>39767600000000</t>
  </si>
  <si>
    <t>76760</t>
  </si>
  <si>
    <t>Lammersville Joint Unified</t>
  </si>
  <si>
    <t>39773880000000</t>
  </si>
  <si>
    <t>77388</t>
  </si>
  <si>
    <t>Banta Unified</t>
  </si>
  <si>
    <t>39686270126755</t>
  </si>
  <si>
    <t>68627</t>
  </si>
  <si>
    <t>0126755</t>
  </si>
  <si>
    <t>1448</t>
  </si>
  <si>
    <t>C1448</t>
  </si>
  <si>
    <t>Humphreys College Academy of Business, Law and Education</t>
  </si>
  <si>
    <t>San Luis Obispo</t>
  </si>
  <si>
    <t>0000011842</t>
  </si>
  <si>
    <t>40104050000000</t>
  </si>
  <si>
    <t>40</t>
  </si>
  <si>
    <t>10405</t>
  </si>
  <si>
    <t>San Luis Obispo Co. Office of Education</t>
  </si>
  <si>
    <t>40688090000000</t>
  </si>
  <si>
    <t>68809</t>
  </si>
  <si>
    <t>San Luis Coastal Unified</t>
  </si>
  <si>
    <t>40754570000000</t>
  </si>
  <si>
    <t>75457</t>
  </si>
  <si>
    <t>Paso Robles Joint Unified</t>
  </si>
  <si>
    <t>San Mateo</t>
  </si>
  <si>
    <t>0000011843</t>
  </si>
  <si>
    <t>41688900000000</t>
  </si>
  <si>
    <t>41</t>
  </si>
  <si>
    <t>68890</t>
  </si>
  <si>
    <t>Cabrillo Unified</t>
  </si>
  <si>
    <t>41689400000000</t>
  </si>
  <si>
    <t>68940</t>
  </si>
  <si>
    <t>La Honda-Pescadero Unified</t>
  </si>
  <si>
    <t>41690700000000</t>
  </si>
  <si>
    <t>69070</t>
  </si>
  <si>
    <t>South San Francisco Unified</t>
  </si>
  <si>
    <t>41690880000000</t>
  </si>
  <si>
    <t>69088</t>
  </si>
  <si>
    <t>Woodside Elementary</t>
  </si>
  <si>
    <t>Santa Barbara</t>
  </si>
  <si>
    <t>0000002583</t>
  </si>
  <si>
    <t>42691200000000</t>
  </si>
  <si>
    <t>42</t>
  </si>
  <si>
    <t>69120</t>
  </si>
  <si>
    <t>Santa Maria-Bonita</t>
  </si>
  <si>
    <t>42692030000000</t>
  </si>
  <si>
    <t>69203</t>
  </si>
  <si>
    <t>Guadalupe Union Elementary</t>
  </si>
  <si>
    <t>Santa Clara</t>
  </si>
  <si>
    <t>0000011846</t>
  </si>
  <si>
    <t>43693850000000</t>
  </si>
  <si>
    <t>43</t>
  </si>
  <si>
    <t>69385</t>
  </si>
  <si>
    <t>Cambrian</t>
  </si>
  <si>
    <t>43694500000000</t>
  </si>
  <si>
    <t>69450</t>
  </si>
  <si>
    <t>Franklin-McKinley Elementary</t>
  </si>
  <si>
    <t>43694840000000</t>
  </si>
  <si>
    <t>69484</t>
  </si>
  <si>
    <t>Gilroy Unified</t>
  </si>
  <si>
    <t>43695000000000</t>
  </si>
  <si>
    <t>69500</t>
  </si>
  <si>
    <t>Loma Prieta Joint Union Elementary</t>
  </si>
  <si>
    <t>43696170000000</t>
  </si>
  <si>
    <t>69617</t>
  </si>
  <si>
    <t>Mount Pleasant Elementary</t>
  </si>
  <si>
    <t>43696900000000</t>
  </si>
  <si>
    <t>69690</t>
  </si>
  <si>
    <t>Sunnyvale</t>
  </si>
  <si>
    <t>43696664330585</t>
  </si>
  <si>
    <t>69666</t>
  </si>
  <si>
    <t>4330585</t>
  </si>
  <si>
    <t>0287</t>
  </si>
  <si>
    <t>C0287</t>
  </si>
  <si>
    <t>Downtown College Preparatory</t>
  </si>
  <si>
    <t>43695836118541</t>
  </si>
  <si>
    <t>69583</t>
  </si>
  <si>
    <t>6118541</t>
  </si>
  <si>
    <t>0363</t>
  </si>
  <si>
    <t>C0363</t>
  </si>
  <si>
    <t>Charter School of Morgan Hill</t>
  </si>
  <si>
    <t>43104390113704</t>
  </si>
  <si>
    <t>10439</t>
  </si>
  <si>
    <t>0113704</t>
  </si>
  <si>
    <t>0850</t>
  </si>
  <si>
    <t>C0850</t>
  </si>
  <si>
    <t>Rocketship Mateo Sheedy Elementary</t>
  </si>
  <si>
    <t>43104390125781</t>
  </si>
  <si>
    <t>0125781</t>
  </si>
  <si>
    <t>1393</t>
  </si>
  <si>
    <t>C1393</t>
  </si>
  <si>
    <t>Rocketship Academy Brilliant Minds</t>
  </si>
  <si>
    <t>43696660129718</t>
  </si>
  <si>
    <t>0129718</t>
  </si>
  <si>
    <t>1623</t>
  </si>
  <si>
    <t>C1623</t>
  </si>
  <si>
    <t>Downtown College Preparatory Middle</t>
  </si>
  <si>
    <t>Santa Cruz</t>
  </si>
  <si>
    <t>0000011781</t>
  </si>
  <si>
    <t>44698490000000</t>
  </si>
  <si>
    <t>44</t>
  </si>
  <si>
    <t>69849</t>
  </si>
  <si>
    <t>Soquel Union Elementary</t>
  </si>
  <si>
    <t>44754320000000</t>
  </si>
  <si>
    <t>75432</t>
  </si>
  <si>
    <t>Scotts Valley Unified</t>
  </si>
  <si>
    <t>44697990117804</t>
  </si>
  <si>
    <t>69799</t>
  </si>
  <si>
    <t>0117804</t>
  </si>
  <si>
    <t>1004</t>
  </si>
  <si>
    <t>C1004</t>
  </si>
  <si>
    <t>Ceiba College Preparatory Academy</t>
  </si>
  <si>
    <t>Shasta</t>
  </si>
  <si>
    <t>0000011849</t>
  </si>
  <si>
    <t>45700110000000</t>
  </si>
  <si>
    <t>45</t>
  </si>
  <si>
    <t>70011</t>
  </si>
  <si>
    <t>Happy Valley Union Elementary</t>
  </si>
  <si>
    <t>45701690000000</t>
  </si>
  <si>
    <t>70169</t>
  </si>
  <si>
    <t>Whitmore Union Elementary</t>
  </si>
  <si>
    <t>45699480134122</t>
  </si>
  <si>
    <t>69948</t>
  </si>
  <si>
    <t>0134122</t>
  </si>
  <si>
    <t>1793</t>
  </si>
  <si>
    <t>C1793</t>
  </si>
  <si>
    <t>Redding School of the Arts</t>
  </si>
  <si>
    <t>Siskiyou</t>
  </si>
  <si>
    <t>0000011782</t>
  </si>
  <si>
    <t>47104700000000</t>
  </si>
  <si>
    <t>47</t>
  </si>
  <si>
    <t>10470</t>
  </si>
  <si>
    <t>Siskiyou Co. Office of Education</t>
  </si>
  <si>
    <t>47701930000000</t>
  </si>
  <si>
    <t>70193</t>
  </si>
  <si>
    <t>Bogus Elementary</t>
  </si>
  <si>
    <t>47704170000000</t>
  </si>
  <si>
    <t>70417</t>
  </si>
  <si>
    <t>Montague Elementary</t>
  </si>
  <si>
    <t>47704820000000</t>
  </si>
  <si>
    <t>70482</t>
  </si>
  <si>
    <t>Weed Union Elementary</t>
  </si>
  <si>
    <t>47104700137372</t>
  </si>
  <si>
    <t>0137372</t>
  </si>
  <si>
    <t>1958</t>
  </si>
  <si>
    <t>C1958</t>
  </si>
  <si>
    <t>Northern United - Siskiyou Charter School</t>
  </si>
  <si>
    <t>Solano</t>
  </si>
  <si>
    <t>0000011854</t>
  </si>
  <si>
    <t>48705730000000</t>
  </si>
  <si>
    <t>48</t>
  </si>
  <si>
    <t>70573</t>
  </si>
  <si>
    <t>Vacaville Unified</t>
  </si>
  <si>
    <t>48705810000000</t>
  </si>
  <si>
    <t>70581</t>
  </si>
  <si>
    <t>Vallejo City Unified</t>
  </si>
  <si>
    <t>Sonoma</t>
  </si>
  <si>
    <t>0000011855</t>
  </si>
  <si>
    <t>49104960000000</t>
  </si>
  <si>
    <t>49</t>
  </si>
  <si>
    <t>10496</t>
  </si>
  <si>
    <t>Sonoma Co. Office of Education</t>
  </si>
  <si>
    <t>49706150000000</t>
  </si>
  <si>
    <t>70615</t>
  </si>
  <si>
    <t>Bellevue Union</t>
  </si>
  <si>
    <t>49706560000000</t>
  </si>
  <si>
    <t>70656</t>
  </si>
  <si>
    <t>Cloverdale Unified</t>
  </si>
  <si>
    <t>49707890000000</t>
  </si>
  <si>
    <t>70789</t>
  </si>
  <si>
    <t>Kenwood</t>
  </si>
  <si>
    <t>49708130000000</t>
  </si>
  <si>
    <t>70813</t>
  </si>
  <si>
    <t>Monte Rio Union Elementary</t>
  </si>
  <si>
    <t>49708210000000</t>
  </si>
  <si>
    <t>70821</t>
  </si>
  <si>
    <t>Montgomery Elementary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</si>
  <si>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</si>
  <si>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</si>
  <si>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</si>
  <si>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</si>
  <si>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</si>
  <si>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</si>
  <si>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</si>
  <si>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</si>
  <si>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</si>
  <si>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49709120000000</t>
  </si>
  <si>
    <t>70912</t>
  </si>
  <si>
    <t>Santa Rosa Elementary</t>
  </si>
  <si>
    <t>49709380000000</t>
  </si>
  <si>
    <t>70938</t>
  </si>
  <si>
    <t>Sebastopol Union Elementary</t>
  </si>
  <si>
    <t>49709790000000</t>
  </si>
  <si>
    <t>70979</t>
  </si>
  <si>
    <t>Two Rock Union</t>
  </si>
  <si>
    <t>49710190000000</t>
  </si>
  <si>
    <t>71019</t>
  </si>
  <si>
    <t>Wilmar Union Elementary</t>
  </si>
  <si>
    <t>49710350000000</t>
  </si>
  <si>
    <t>71035</t>
  </si>
  <si>
    <t>Wright Elementary</t>
  </si>
  <si>
    <t>49738820123786</t>
  </si>
  <si>
    <t>73882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</si>
  <si>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</si>
  <si>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</si>
  <si>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</si>
  <si>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</si>
  <si>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</si>
  <si>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</si>
  <si>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</si>
  <si>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</si>
  <si>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</si>
  <si>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Stanislaus</t>
  </si>
  <si>
    <t>0000013338</t>
  </si>
  <si>
    <t>50710760000000</t>
  </si>
  <si>
    <t>50</t>
  </si>
  <si>
    <t>71076</t>
  </si>
  <si>
    <t>Empire Union Elementary</t>
  </si>
  <si>
    <t>50711340000000</t>
  </si>
  <si>
    <t>71134</t>
  </si>
  <si>
    <t>Keyes Union</t>
  </si>
  <si>
    <t>50711420000000</t>
  </si>
  <si>
    <t>71142</t>
  </si>
  <si>
    <t>Knights Ferry Elementary</t>
  </si>
  <si>
    <t>50712170000000</t>
  </si>
  <si>
    <t>71217</t>
  </si>
  <si>
    <t>Patterson Joint Unified</t>
  </si>
  <si>
    <t>50755640000000</t>
  </si>
  <si>
    <t>75564</t>
  </si>
  <si>
    <t>Oakdale Joint Unified</t>
  </si>
  <si>
    <t>50757390124669</t>
  </si>
  <si>
    <t>75739</t>
  </si>
  <si>
    <t>0124669</t>
  </si>
  <si>
    <t>1309</t>
  </si>
  <si>
    <t>C1309</t>
  </si>
  <si>
    <t>eCademy Charter at Crane</t>
  </si>
  <si>
    <t>50757390131185</t>
  </si>
  <si>
    <t>0131185</t>
  </si>
  <si>
    <t>1695</t>
  </si>
  <si>
    <t>C1695</t>
  </si>
  <si>
    <t>Fusion Charter</t>
  </si>
  <si>
    <t>Sutter</t>
  </si>
  <si>
    <t>0000004848</t>
  </si>
  <si>
    <t>51714640000000</t>
  </si>
  <si>
    <t>51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</si>
  <si>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</si>
  <si>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</si>
  <si>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</si>
  <si>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</si>
  <si>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</si>
  <si>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</si>
  <si>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</si>
  <si>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51714560133934</t>
  </si>
  <si>
    <t>71456</t>
  </si>
  <si>
    <t>0133934</t>
  </si>
  <si>
    <t>1801</t>
  </si>
  <si>
    <t>C1801</t>
  </si>
  <si>
    <t>Inspire Charter School - North</t>
  </si>
  <si>
    <t>Tehama</t>
  </si>
  <si>
    <t>0000011857</t>
  </si>
  <si>
    <t>52714720000000</t>
  </si>
  <si>
    <t>52</t>
  </si>
  <si>
    <t>71472</t>
  </si>
  <si>
    <t>Antelope Elementary</t>
  </si>
  <si>
    <t>Trinity</t>
  </si>
  <si>
    <t>0000004402</t>
  </si>
  <si>
    <t>53716960000000</t>
  </si>
  <si>
    <t>53</t>
  </si>
  <si>
    <t>71696</t>
  </si>
  <si>
    <t>Douglas City Elementary</t>
  </si>
  <si>
    <t>53738330000000</t>
  </si>
  <si>
    <t>73833</t>
  </si>
  <si>
    <t>Southern Trinity Joint Unified</t>
  </si>
  <si>
    <t>Tulare</t>
  </si>
  <si>
    <t>0000011859</t>
  </si>
  <si>
    <t>54719850000000</t>
  </si>
  <si>
    <t>54</t>
  </si>
  <si>
    <t>71985</t>
  </si>
  <si>
    <t>Liberty Elementary</t>
  </si>
  <si>
    <t>54720410000000</t>
  </si>
  <si>
    <t>72041</t>
  </si>
  <si>
    <t>Pixley Union Elementary</t>
  </si>
  <si>
    <t>54722310000000</t>
  </si>
  <si>
    <t>72231</t>
  </si>
  <si>
    <t>Tulare City</t>
  </si>
  <si>
    <t>54722640000000</t>
  </si>
  <si>
    <t>72264</t>
  </si>
  <si>
    <t>Waukena Joint Union Elementary</t>
  </si>
  <si>
    <t>54755230000000</t>
  </si>
  <si>
    <t>75523</t>
  </si>
  <si>
    <t>Porterville Unified</t>
  </si>
  <si>
    <t>Tuolumne</t>
  </si>
  <si>
    <t>0000004851</t>
  </si>
  <si>
    <t>55723630000000</t>
  </si>
  <si>
    <t>55</t>
  </si>
  <si>
    <t>72363</t>
  </si>
  <si>
    <t>Jamestown Elementary</t>
  </si>
  <si>
    <t>55723710000000</t>
  </si>
  <si>
    <t>72371</t>
  </si>
  <si>
    <t>Sonora Elementary</t>
  </si>
  <si>
    <t>55724050000000</t>
  </si>
  <si>
    <t>72405</t>
  </si>
  <si>
    <t>Summerville Elementary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</si>
  <si>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</si>
  <si>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</si>
  <si>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</si>
  <si>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</si>
  <si>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</si>
  <si>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</si>
  <si>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</si>
  <si>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</si>
  <si>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56724620000000</t>
  </si>
  <si>
    <t>56</t>
  </si>
  <si>
    <t>72462</t>
  </si>
  <si>
    <t>Hueneme Elementary</t>
  </si>
  <si>
    <t>56726520000000</t>
  </si>
  <si>
    <t>72652</t>
  </si>
  <si>
    <t>Ventura Unified</t>
  </si>
  <si>
    <t>Yolo</t>
  </si>
  <si>
    <t>0000011865</t>
  </si>
  <si>
    <t>57726940000000</t>
  </si>
  <si>
    <t>57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</si>
  <si>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</si>
  <si>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</si>
  <si>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</si>
  <si>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</si>
  <si>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</si>
  <si>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</si>
  <si>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</si>
  <si>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57726940131706</t>
  </si>
  <si>
    <t>0131706</t>
  </si>
  <si>
    <t>1659</t>
  </si>
  <si>
    <t>C1659</t>
  </si>
  <si>
    <t>River Charter Schools-Lighthouse Charter</t>
  </si>
  <si>
    <t>Yuba</t>
  </si>
  <si>
    <t>0000011783</t>
  </si>
  <si>
    <t>58105870000000</t>
  </si>
  <si>
    <t>58</t>
  </si>
  <si>
    <t>10587</t>
  </si>
  <si>
    <t>Yuba Co.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</si>
  <si>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</si>
  <si>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</si>
  <si>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</si>
  <si>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</si>
  <si>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</si>
  <si>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</si>
  <si>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58727286115935</t>
  </si>
  <si>
    <t>6115935</t>
  </si>
  <si>
    <t>0165</t>
  </si>
  <si>
    <t>C0165</t>
  </si>
  <si>
    <t>CORE Charter</t>
  </si>
  <si>
    <t>Statewide Totals</t>
  </si>
  <si>
    <t>California Department of Education</t>
  </si>
  <si>
    <t>School Fiscal Services Division</t>
  </si>
  <si>
    <t>June 2024</t>
  </si>
  <si>
    <t>County
Code</t>
  </si>
  <si>
    <t>County Treasurer</t>
  </si>
  <si>
    <t>Invoice Number</t>
  </si>
  <si>
    <t>County Total</t>
  </si>
  <si>
    <t>Amounts Paid from ESSER III Fund (Resource Code 3218)</t>
  </si>
  <si>
    <t>20-15620 05-07-2024</t>
  </si>
  <si>
    <t>Voucher ID</t>
  </si>
  <si>
    <t>00418233</t>
  </si>
  <si>
    <t>00418234</t>
  </si>
  <si>
    <t>00418235</t>
  </si>
  <si>
    <t>00418236</t>
  </si>
  <si>
    <t>00418237</t>
  </si>
  <si>
    <t>00418238</t>
  </si>
  <si>
    <t>00418239</t>
  </si>
  <si>
    <t>00418240</t>
  </si>
  <si>
    <t>00418241</t>
  </si>
  <si>
    <t>00418242</t>
  </si>
  <si>
    <t>00418243</t>
  </si>
  <si>
    <t>00418244</t>
  </si>
  <si>
    <t>00418245</t>
  </si>
  <si>
    <t>00418246</t>
  </si>
  <si>
    <t>00418247</t>
  </si>
  <si>
    <t>00418248</t>
  </si>
  <si>
    <t>00418249</t>
  </si>
  <si>
    <t>00418250</t>
  </si>
  <si>
    <t>00418251</t>
  </si>
  <si>
    <t>00418252</t>
  </si>
  <si>
    <t>00418253</t>
  </si>
  <si>
    <t>00418254</t>
  </si>
  <si>
    <t>00418255</t>
  </si>
  <si>
    <t>00418256</t>
  </si>
  <si>
    <t>00418257</t>
  </si>
  <si>
    <t>00418258</t>
  </si>
  <si>
    <t>00418259</t>
  </si>
  <si>
    <t>00418260</t>
  </si>
  <si>
    <t>00418261</t>
  </si>
  <si>
    <t>00418262</t>
  </si>
  <si>
    <t>00418263</t>
  </si>
  <si>
    <t>00418264</t>
  </si>
  <si>
    <t>00418265</t>
  </si>
  <si>
    <t>00418266</t>
  </si>
  <si>
    <t>00418267</t>
  </si>
  <si>
    <t>00418268</t>
  </si>
  <si>
    <t>00418269</t>
  </si>
  <si>
    <t>00418270</t>
  </si>
  <si>
    <t>00418271</t>
  </si>
  <si>
    <t>00418272</t>
  </si>
  <si>
    <t>00418273</t>
  </si>
  <si>
    <t>00418274</t>
  </si>
  <si>
    <t>00418275</t>
  </si>
  <si>
    <t>00418276</t>
  </si>
  <si>
    <t>00418277</t>
  </si>
  <si>
    <t>00418278</t>
  </si>
  <si>
    <t>00418279</t>
  </si>
  <si>
    <t>00418280</t>
  </si>
  <si>
    <t>00418281</t>
  </si>
  <si>
    <t>00418282</t>
  </si>
  <si>
    <t>00418283</t>
  </si>
  <si>
    <t>County Summary of the Tenth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</si>
</sst>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2" fillId="0" borderId="3" applyNumberFormat="0" applyFill="0" applyAlignment="0" applyProtection="0"/>
    <xf numFmtId="0" fontId="7" fillId="2" borderId="1" applyNumberFormat="0" applyProtection="0">
      <alignment horizontal="center" wrapText="1"/>
    </xf>
    <xf numFmtId="0" fontId="9" fillId="0" borderId="0"/>
    <xf numFmtId="0" fontId="8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</cellStyleXfs>
  <cellXfs count="35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0" fontId="6" fillId="0" borderId="0" xfId="0" applyFont="1"/>
    <xf numFmtId="0" fontId="7" fillId="2" borderId="2" xfId="6" applyNumberFormat="1" applyBorder="1">
      <alignment horizontal="center" wrapText="1"/>
    </xf>
    <xf numFmtId="0" fontId="7" fillId="2" borderId="2" xfId="6" applyBorder="1">
      <alignment horizontal="center" wrapText="1"/>
    </xf>
    <xf numFmtId="164" fontId="7" fillId="2" borderId="2" xfId="6" applyNumberFormat="1" applyBorder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7" applyFont="1"/>
    <xf numFmtId="0" fontId="4" fillId="0" borderId="0" xfId="0" applyFont="1" applyAlignment="1">
      <alignment horizontal="left"/>
    </xf>
    <xf numFmtId="49" fontId="8" fillId="0" borderId="0" xfId="8" quotePrefix="1" applyNumberFormat="1" applyBorder="1" applyAlignment="1">
      <alignment horizontal="left"/>
    </xf>
    <xf numFmtId="0" fontId="3" fillId="0" borderId="0" xfId="1" applyFont="1" applyFill="1" applyAlignment="1"/>
    <xf numFmtId="0" fontId="8" fillId="0" borderId="0" xfId="0" applyFont="1"/>
    <xf numFmtId="0" fontId="10" fillId="0" borderId="0" xfId="9" applyFont="1"/>
    <xf numFmtId="0" fontId="10" fillId="0" borderId="0" xfId="9" applyFont="1" applyAlignment="1">
      <alignment horizontal="center"/>
    </xf>
    <xf numFmtId="164" fontId="10" fillId="0" borderId="0" xfId="9" applyNumberFormat="1" applyFont="1" applyAlignment="1">
      <alignment horizontal="center"/>
    </xf>
    <xf numFmtId="0" fontId="7" fillId="2" borderId="4" xfId="6" applyNumberFormat="1" applyBorder="1">
      <alignment horizontal="center" wrapText="1"/>
    </xf>
    <xf numFmtId="0" fontId="7" fillId="2" borderId="4" xfId="6" applyBorder="1">
      <alignment horizontal="center" wrapText="1"/>
    </xf>
    <xf numFmtId="164" fontId="7" fillId="2" borderId="4" xfId="6" applyNumberFormat="1" applyBorder="1">
      <alignment horizontal="center" wrapText="1"/>
    </xf>
    <xf numFmtId="0" fontId="11" fillId="0" borderId="0" xfId="9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7" applyFont="1" applyAlignment="1">
      <alignment horizontal="center"/>
    </xf>
    <xf numFmtId="49" fontId="4" fillId="0" borderId="0" xfId="8" quotePrefix="1" applyNumberFormat="1" applyFont="1" applyBorder="1" applyAlignment="1">
      <alignment horizontal="center"/>
    </xf>
    <xf numFmtId="0" fontId="12" fillId="0" borderId="3" xfId="5"/>
    <xf numFmtId="164" fontId="12" fillId="0" borderId="3" xfId="5" applyNumberFormat="1"/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12" fillId="0" borderId="3" xfId="5" applyFill="1"/>
  </cellXfs>
  <cellStyles count="11">
    <cellStyle name="Heading 1" xfId="1" builtinId="16" customBuiltin="1"/>
    <cellStyle name="Heading 2" xfId="2" builtinId="17" customBuiltin="1"/>
    <cellStyle name="Heading 2 2" xfId="10" xr:uid="{68C2A278-C4D3-41D3-9EE2-C9B1BB1F8604}"/>
    <cellStyle name="Heading 3" xfId="3" builtinId="18" customBuiltin="1"/>
    <cellStyle name="Heading 4" xfId="4" builtinId="19" customBuiltin="1"/>
    <cellStyle name="Normal" xfId="0" builtinId="0" customBuiltin="1"/>
    <cellStyle name="Normal 2 2 2" xfId="7" xr:uid="{2A7CCACE-D665-4DD1-95B4-6CB8838A02BF}"/>
    <cellStyle name="Normal 2 3 2" xfId="9" xr:uid="{F42434C3-0CE3-4729-AE95-925703817F5C}"/>
    <cellStyle name="Normal 3" xfId="8" xr:uid="{6B8C5588-8C20-4AAE-B16E-AB15A6F408DD}"/>
    <cellStyle name="PAS Table Header 2 2" xfId="6" xr:uid="{827BE70F-3311-4023-B162-A44548860402}"/>
    <cellStyle name="Total" xfId="5" builtinId="25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3EBAD0-2576-499C-8A7A-2C09765C5D84}" name="TaELOG3218Appt10" displayName="TaELOG3218Appt10" ref="A5:M287" totalsRowCount="1" headerRowDxfId="24" dataDxfId="23" tableBorderDxfId="22" totalsRowCellStyle="Total">
  <autoFilter ref="A5:M286" xr:uid="{863EBAD0-2576-499C-8A7A-2C09765C5D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FAB7F6FE-6ADD-444C-BC12-BB51B855668A}" name="County Name" totalsRowLabel="Statewide Totals" dataDxfId="21" totalsRowCellStyle="Total"/>
    <tableColumn id="16" xr3:uid="{C6D146EB-A32D-4CC6-8FA2-EC803B76ADBA}" name="FI$Cal_x000a_Supplier_x000a_ID" dataDxfId="20" totalsRowCellStyle="Total"/>
    <tableColumn id="17" xr3:uid="{2758232C-5409-4004-8A39-519EC190EABD}" name="FI$Cal_x000a_Address_x000a_Sequence" dataDxfId="19" totalsRowCellStyle="Total"/>
    <tableColumn id="3" xr3:uid="{5D15F176-9B39-4E70-9BC4-BD7FC8C962D8}" name="Full CDS Code" dataDxfId="18" totalsRowCellStyle="Total"/>
    <tableColumn id="4" xr3:uid="{F60C1A9F-2E41-4384-B992-64D710804803}" name="County Code" dataDxfId="17" totalsRowCellStyle="Total"/>
    <tableColumn id="5" xr3:uid="{44361CA3-ADBA-47C4-B290-4579009DA3A0}" name="District Code" dataDxfId="16" totalsRowCellStyle="Total"/>
    <tableColumn id="6" xr3:uid="{8C0F5BF2-AF84-4E96-8123-0E7AA451D279}" name="School Code" dataDxfId="15" totalsRowCellStyle="Total"/>
    <tableColumn id="7" xr3:uid="{B7EEF33E-9904-47AE-843A-CFC133DAA39D}" name="Charter Number" dataDxfId="14" totalsRowCellStyle="Total"/>
    <tableColumn id="2" xr3:uid="{24AE141E-8136-4BC8-AAEE-B28682D75A5F}" name="LEA Type" dataDxfId="13" totalsRowCellStyle="Total"/>
    <tableColumn id="9" xr3:uid="{E2EA9CFC-EAE4-465C-8686-AA8CA4E36C8A}" name="Service_x000a_Location" dataDxfId="12" totalsRowCellStyle="Total"/>
    <tableColumn id="10" xr3:uid="{74C23912-A2DD-4F58-8F93-BF5900A5AC2E}" name="Local Educational Agency" dataDxfId="11" totalsRowCellStyle="Total"/>
    <tableColumn id="13" xr3:uid="{18027F54-24C0-480B-9F04-7E5FBD95BACD}" name="Allocation_x000a_Resource Code 3218" totalsRowFunction="sum" dataDxfId="10" totalsRowDxfId="9" totalsRowCellStyle="Total"/>
    <tableColumn id="14" xr3:uid="{2EA151FC-C8C5-44D1-8FE6-922A78C5E61F}" name="10th Apportionment_x000a_Resource Code 3218" totalsRowFunction="sum" dataDxfId="8" totalsRowDxfId="7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enth Federal Apportionment for the Expanded Learning Opportunities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86C170-E97A-4FB1-B3CB-FE5BF67643A7}" name="TaELOG3218Appt10Cty" displayName="TaELOG3218Appt10Cty" ref="A4:E56" totalsRowCount="1" headerRowBorderDxfId="6" totalsRowCellStyle="Total">
  <autoFilter ref="A4:E55" xr:uid="{1B86C170-E97A-4FB1-B3CB-FE5BF67643A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F2EE7B7-FB0D-4A26-BCC3-7DE32843C685}" name="County_x000a_Code" totalsRowLabel="Statewide Totals" dataDxfId="5" totalsRowCellStyle="Total"/>
    <tableColumn id="2" xr3:uid="{444F4E3F-C008-4729-8305-F92D57AB5A4B}" name="County Treasurer" dataDxfId="4" totalsRowCellStyle="Total"/>
    <tableColumn id="3" xr3:uid="{CF1EF91E-9258-47D1-8052-4F29CA445D21}" name="Invoice Number" dataDxfId="3" totalsRowCellStyle="Total"/>
    <tableColumn id="4" xr3:uid="{C321DEB6-EC24-45C1-B47F-DCE45DFF32CF}" name="County Total" totalsRowFunction="sum" dataDxfId="2" totalsRowDxfId="1" totalsRowCellStyle="Total"/>
    <tableColumn id="5" xr3:uid="{9725377B-C794-47C8-A7A3-5E09C80CD1EC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Federal Apportionment for the Expanded Learning Opportunties Grant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B4158-698A-4093-9F33-77C4604D4380}">
  <dimension ref="A1:M290"/>
  <sheetViews>
    <sheetView tabSelected="1" workbookViewId="0"/>
  </sheetViews>
  <sheetFormatPr defaultColWidth="11.90625" defaultRowHeight="15" x14ac:dyDescent="0.25"/>
  <cols>
    <col min="1" max="1" width="17.54296875" style="2" customWidth="1"/>
    <col min="2" max="2" width="11" style="2" customWidth="1"/>
    <col min="3" max="3" width="9.54296875" style="2" bestFit="1" customWidth="1"/>
    <col min="4" max="4" width="15.90625" style="2" customWidth="1"/>
    <col min="5" max="5" width="11.08984375" style="2" bestFit="1" customWidth="1"/>
    <col min="6" max="6" width="11" style="2" bestFit="1" customWidth="1"/>
    <col min="7" max="7" width="10.90625" style="2" bestFit="1" customWidth="1"/>
    <col min="8" max="8" width="11.6328125" style="2" bestFit="1" customWidth="1"/>
    <col min="9" max="9" width="11.6328125" style="2" customWidth="1"/>
    <col min="10" max="10" width="11.90625" style="2"/>
    <col min="11" max="11" width="40.6328125" style="2" customWidth="1"/>
    <col min="12" max="12" width="18.90625" style="2" bestFit="1" customWidth="1"/>
    <col min="13" max="13" width="18.90625" style="2" customWidth="1"/>
    <col min="14" max="16384" width="11.90625" style="2"/>
  </cols>
  <sheetData>
    <row r="1" spans="1:13" ht="21" x14ac:dyDescent="0.4">
      <c r="A1" s="1" t="s">
        <v>0</v>
      </c>
      <c r="D1" s="1"/>
    </row>
    <row r="2" spans="1:13" ht="17.399999999999999" x14ac:dyDescent="0.3">
      <c r="A2" s="3" t="s">
        <v>1213</v>
      </c>
      <c r="D2" s="3"/>
    </row>
    <row r="3" spans="1:13" ht="15.6" x14ac:dyDescent="0.3">
      <c r="A3" s="4" t="s">
        <v>1</v>
      </c>
      <c r="D3" s="4"/>
    </row>
    <row r="4" spans="1:13" x14ac:dyDescent="0.25">
      <c r="A4" s="5" t="s">
        <v>2</v>
      </c>
      <c r="D4" s="5"/>
    </row>
    <row r="5" spans="1:13" ht="61.5" customHeight="1" x14ac:dyDescent="0.3">
      <c r="A5" s="6" t="s">
        <v>3</v>
      </c>
      <c r="B5" s="6" t="s">
        <v>4</v>
      </c>
      <c r="C5" s="6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</row>
    <row r="6" spans="1:13" ht="15" customHeight="1" x14ac:dyDescent="0.25">
      <c r="A6" s="9" t="s">
        <v>16</v>
      </c>
      <c r="B6" s="10" t="s">
        <v>17</v>
      </c>
      <c r="C6" s="10">
        <v>1</v>
      </c>
      <c r="D6" s="2" t="s">
        <v>18</v>
      </c>
      <c r="E6" s="9" t="s">
        <v>19</v>
      </c>
      <c r="F6" s="9" t="s">
        <v>20</v>
      </c>
      <c r="G6" s="9" t="s">
        <v>21</v>
      </c>
      <c r="H6" s="11" t="s">
        <v>22</v>
      </c>
      <c r="I6" s="11" t="s">
        <v>23</v>
      </c>
      <c r="J6" s="12" t="s">
        <v>20</v>
      </c>
      <c r="K6" s="31" t="s">
        <v>24</v>
      </c>
      <c r="L6" s="13">
        <v>142711</v>
      </c>
      <c r="M6" s="13">
        <v>28000</v>
      </c>
    </row>
    <row r="7" spans="1:13" ht="15" customHeight="1" x14ac:dyDescent="0.25">
      <c r="A7" s="9" t="s">
        <v>16</v>
      </c>
      <c r="B7" s="10" t="s">
        <v>17</v>
      </c>
      <c r="C7" s="10">
        <v>1</v>
      </c>
      <c r="D7" s="2" t="s">
        <v>25</v>
      </c>
      <c r="E7" s="9" t="s">
        <v>19</v>
      </c>
      <c r="F7" s="9" t="s">
        <v>26</v>
      </c>
      <c r="G7" s="9" t="s">
        <v>21</v>
      </c>
      <c r="H7" s="11" t="s">
        <v>22</v>
      </c>
      <c r="I7" s="11" t="s">
        <v>27</v>
      </c>
      <c r="J7" s="12" t="s">
        <v>26</v>
      </c>
      <c r="K7" s="31" t="s">
        <v>28</v>
      </c>
      <c r="L7" s="13">
        <v>638178</v>
      </c>
      <c r="M7" s="13">
        <v>2828</v>
      </c>
    </row>
    <row r="8" spans="1:13" ht="15" customHeight="1" x14ac:dyDescent="0.25">
      <c r="A8" s="9" t="s">
        <v>16</v>
      </c>
      <c r="B8" s="10" t="s">
        <v>17</v>
      </c>
      <c r="C8" s="10">
        <v>1</v>
      </c>
      <c r="D8" s="2" t="s">
        <v>29</v>
      </c>
      <c r="E8" s="9" t="s">
        <v>19</v>
      </c>
      <c r="F8" s="9" t="s">
        <v>30</v>
      </c>
      <c r="G8" s="9" t="s">
        <v>21</v>
      </c>
      <c r="H8" s="11" t="s">
        <v>22</v>
      </c>
      <c r="I8" s="11" t="s">
        <v>27</v>
      </c>
      <c r="J8" s="12" t="s">
        <v>30</v>
      </c>
      <c r="K8" s="31" t="s">
        <v>31</v>
      </c>
      <c r="L8" s="13">
        <v>2607511</v>
      </c>
      <c r="M8" s="13">
        <v>335691</v>
      </c>
    </row>
    <row r="9" spans="1:13" ht="15" customHeight="1" x14ac:dyDescent="0.25">
      <c r="A9" s="9" t="s">
        <v>16</v>
      </c>
      <c r="B9" s="10" t="s">
        <v>17</v>
      </c>
      <c r="C9" s="10">
        <v>1</v>
      </c>
      <c r="D9" s="2" t="s">
        <v>32</v>
      </c>
      <c r="E9" s="9" t="s">
        <v>19</v>
      </c>
      <c r="F9" s="9" t="s">
        <v>33</v>
      </c>
      <c r="G9" s="9" t="s">
        <v>21</v>
      </c>
      <c r="H9" s="11" t="s">
        <v>22</v>
      </c>
      <c r="I9" s="11" t="s">
        <v>27</v>
      </c>
      <c r="J9" s="12" t="s">
        <v>33</v>
      </c>
      <c r="K9" s="31" t="s">
        <v>34</v>
      </c>
      <c r="L9" s="13">
        <v>672486</v>
      </c>
      <c r="M9" s="13">
        <v>262865</v>
      </c>
    </row>
    <row r="10" spans="1:13" ht="15" customHeight="1" x14ac:dyDescent="0.25">
      <c r="A10" s="9" t="s">
        <v>16</v>
      </c>
      <c r="B10" s="10" t="s">
        <v>17</v>
      </c>
      <c r="C10" s="10">
        <v>1</v>
      </c>
      <c r="D10" s="2" t="s">
        <v>35</v>
      </c>
      <c r="E10" s="9" t="s">
        <v>19</v>
      </c>
      <c r="F10" s="9" t="s">
        <v>30</v>
      </c>
      <c r="G10" s="9" t="s">
        <v>36</v>
      </c>
      <c r="H10" s="11" t="s">
        <v>37</v>
      </c>
      <c r="I10" s="11" t="s">
        <v>38</v>
      </c>
      <c r="J10" s="12" t="s">
        <v>39</v>
      </c>
      <c r="K10" s="31" t="s">
        <v>40</v>
      </c>
      <c r="L10" s="13">
        <v>46824</v>
      </c>
      <c r="M10" s="13">
        <v>6732</v>
      </c>
    </row>
    <row r="11" spans="1:13" ht="15" customHeight="1" x14ac:dyDescent="0.25">
      <c r="A11" s="9" t="s">
        <v>16</v>
      </c>
      <c r="B11" s="10" t="s">
        <v>17</v>
      </c>
      <c r="C11" s="10">
        <v>1</v>
      </c>
      <c r="D11" s="2" t="s">
        <v>41</v>
      </c>
      <c r="E11" s="9" t="s">
        <v>19</v>
      </c>
      <c r="F11" s="9" t="s">
        <v>30</v>
      </c>
      <c r="G11" s="9" t="s">
        <v>42</v>
      </c>
      <c r="H11" s="11" t="s">
        <v>43</v>
      </c>
      <c r="I11" s="11" t="s">
        <v>38</v>
      </c>
      <c r="J11" s="12" t="s">
        <v>44</v>
      </c>
      <c r="K11" s="31" t="s">
        <v>45</v>
      </c>
      <c r="L11" s="13">
        <v>34145</v>
      </c>
      <c r="M11" s="13">
        <v>10152</v>
      </c>
    </row>
    <row r="12" spans="1:13" ht="15" customHeight="1" x14ac:dyDescent="0.25">
      <c r="A12" s="9" t="s">
        <v>16</v>
      </c>
      <c r="B12" s="10" t="s">
        <v>17</v>
      </c>
      <c r="C12" s="10">
        <v>1</v>
      </c>
      <c r="D12" s="2" t="s">
        <v>46</v>
      </c>
      <c r="E12" s="9" t="s">
        <v>19</v>
      </c>
      <c r="F12" s="9" t="s">
        <v>30</v>
      </c>
      <c r="G12" s="9" t="s">
        <v>47</v>
      </c>
      <c r="H12" s="11" t="s">
        <v>48</v>
      </c>
      <c r="I12" s="11" t="s">
        <v>38</v>
      </c>
      <c r="J12" s="12" t="s">
        <v>49</v>
      </c>
      <c r="K12" s="31" t="s">
        <v>50</v>
      </c>
      <c r="L12" s="13">
        <v>23141</v>
      </c>
      <c r="M12" s="13">
        <v>6880</v>
      </c>
    </row>
    <row r="13" spans="1:13" ht="15" customHeight="1" x14ac:dyDescent="0.25">
      <c r="A13" s="9" t="s">
        <v>16</v>
      </c>
      <c r="B13" s="10" t="s">
        <v>17</v>
      </c>
      <c r="C13" s="10">
        <v>1</v>
      </c>
      <c r="D13" s="2" t="s">
        <v>51</v>
      </c>
      <c r="E13" s="9" t="s">
        <v>19</v>
      </c>
      <c r="F13" s="9" t="s">
        <v>20</v>
      </c>
      <c r="G13" s="9" t="s">
        <v>52</v>
      </c>
      <c r="H13" s="11" t="s">
        <v>53</v>
      </c>
      <c r="I13" s="11" t="s">
        <v>38</v>
      </c>
      <c r="J13" s="12" t="s">
        <v>54</v>
      </c>
      <c r="K13" s="31" t="s">
        <v>55</v>
      </c>
      <c r="L13" s="13">
        <v>32919</v>
      </c>
      <c r="M13" s="13">
        <v>5694</v>
      </c>
    </row>
    <row r="14" spans="1:13" ht="15" customHeight="1" x14ac:dyDescent="0.25">
      <c r="A14" s="9" t="s">
        <v>56</v>
      </c>
      <c r="B14" s="10" t="s">
        <v>57</v>
      </c>
      <c r="C14" s="10">
        <v>5</v>
      </c>
      <c r="D14" s="2" t="s">
        <v>58</v>
      </c>
      <c r="E14" s="9" t="s">
        <v>59</v>
      </c>
      <c r="F14" s="9" t="s">
        <v>60</v>
      </c>
      <c r="G14" s="9" t="s">
        <v>21</v>
      </c>
      <c r="H14" s="11" t="s">
        <v>22</v>
      </c>
      <c r="I14" s="11" t="s">
        <v>27</v>
      </c>
      <c r="J14" s="12" t="s">
        <v>60</v>
      </c>
      <c r="K14" s="31" t="s">
        <v>61</v>
      </c>
      <c r="L14" s="13">
        <v>44136</v>
      </c>
      <c r="M14" s="13">
        <v>10068</v>
      </c>
    </row>
    <row r="15" spans="1:13" ht="15" customHeight="1" x14ac:dyDescent="0.25">
      <c r="A15" s="9" t="s">
        <v>62</v>
      </c>
      <c r="B15" s="10" t="s">
        <v>63</v>
      </c>
      <c r="C15" s="10">
        <v>1</v>
      </c>
      <c r="D15" s="2" t="s">
        <v>64</v>
      </c>
      <c r="E15" s="9" t="s">
        <v>65</v>
      </c>
      <c r="F15" s="9" t="s">
        <v>66</v>
      </c>
      <c r="G15" s="9" t="s">
        <v>21</v>
      </c>
      <c r="H15" s="11" t="s">
        <v>22</v>
      </c>
      <c r="I15" s="11" t="s">
        <v>27</v>
      </c>
      <c r="J15" s="12" t="s">
        <v>66</v>
      </c>
      <c r="K15" s="31" t="s">
        <v>67</v>
      </c>
      <c r="L15" s="13">
        <v>108127</v>
      </c>
      <c r="M15" s="13">
        <v>36321</v>
      </c>
    </row>
    <row r="16" spans="1:13" ht="15" customHeight="1" x14ac:dyDescent="0.25">
      <c r="A16" s="9" t="s">
        <v>68</v>
      </c>
      <c r="B16" s="10" t="s">
        <v>69</v>
      </c>
      <c r="C16" s="10">
        <v>50</v>
      </c>
      <c r="D16" s="2" t="s">
        <v>70</v>
      </c>
      <c r="E16" s="9" t="s">
        <v>71</v>
      </c>
      <c r="F16" s="9" t="s">
        <v>72</v>
      </c>
      <c r="G16" s="9" t="s">
        <v>21</v>
      </c>
      <c r="H16" s="11" t="s">
        <v>22</v>
      </c>
      <c r="I16" s="11" t="s">
        <v>23</v>
      </c>
      <c r="J16" s="12" t="s">
        <v>72</v>
      </c>
      <c r="K16" s="31" t="s">
        <v>73</v>
      </c>
      <c r="L16" s="13">
        <v>169997</v>
      </c>
      <c r="M16" s="13">
        <v>7069</v>
      </c>
    </row>
    <row r="17" spans="1:13" ht="15" customHeight="1" x14ac:dyDescent="0.25">
      <c r="A17" s="9" t="s">
        <v>68</v>
      </c>
      <c r="B17" s="10" t="s">
        <v>69</v>
      </c>
      <c r="C17" s="10">
        <v>50</v>
      </c>
      <c r="D17" s="2" t="s">
        <v>74</v>
      </c>
      <c r="E17" s="9" t="s">
        <v>71</v>
      </c>
      <c r="F17" s="9" t="s">
        <v>75</v>
      </c>
      <c r="G17" s="9" t="s">
        <v>21</v>
      </c>
      <c r="H17" s="11" t="s">
        <v>22</v>
      </c>
      <c r="I17" s="11" t="s">
        <v>27</v>
      </c>
      <c r="J17" s="12" t="s">
        <v>75</v>
      </c>
      <c r="K17" s="31" t="s">
        <v>76</v>
      </c>
      <c r="L17" s="13">
        <v>80817</v>
      </c>
      <c r="M17" s="13">
        <v>60613</v>
      </c>
    </row>
    <row r="18" spans="1:13" ht="15" customHeight="1" x14ac:dyDescent="0.25">
      <c r="A18" s="9" t="s">
        <v>68</v>
      </c>
      <c r="B18" s="10" t="s">
        <v>69</v>
      </c>
      <c r="C18" s="10">
        <v>50</v>
      </c>
      <c r="D18" s="2" t="s">
        <v>77</v>
      </c>
      <c r="E18" s="9" t="s">
        <v>71</v>
      </c>
      <c r="F18" s="9" t="s">
        <v>78</v>
      </c>
      <c r="G18" s="9" t="s">
        <v>21</v>
      </c>
      <c r="H18" s="11" t="s">
        <v>22</v>
      </c>
      <c r="I18" s="11" t="s">
        <v>27</v>
      </c>
      <c r="J18" s="12" t="s">
        <v>78</v>
      </c>
      <c r="K18" s="31" t="s">
        <v>79</v>
      </c>
      <c r="L18" s="13">
        <v>34681</v>
      </c>
      <c r="M18" s="13">
        <v>4008</v>
      </c>
    </row>
    <row r="19" spans="1:13" ht="15" customHeight="1" x14ac:dyDescent="0.25">
      <c r="A19" s="9" t="s">
        <v>68</v>
      </c>
      <c r="B19" s="10" t="s">
        <v>69</v>
      </c>
      <c r="C19" s="10">
        <v>50</v>
      </c>
      <c r="D19" s="2" t="s">
        <v>80</v>
      </c>
      <c r="E19" s="9" t="s">
        <v>71</v>
      </c>
      <c r="F19" s="9" t="s">
        <v>81</v>
      </c>
      <c r="G19" s="9" t="s">
        <v>21</v>
      </c>
      <c r="H19" s="11" t="s">
        <v>22</v>
      </c>
      <c r="I19" s="11" t="s">
        <v>27</v>
      </c>
      <c r="J19" s="12" t="s">
        <v>81</v>
      </c>
      <c r="K19" s="31" t="s">
        <v>82</v>
      </c>
      <c r="L19" s="13">
        <v>541511</v>
      </c>
      <c r="M19" s="13">
        <v>17784</v>
      </c>
    </row>
    <row r="20" spans="1:13" ht="15" customHeight="1" x14ac:dyDescent="0.25">
      <c r="A20" s="9" t="s">
        <v>68</v>
      </c>
      <c r="B20" s="10" t="s">
        <v>69</v>
      </c>
      <c r="C20" s="10">
        <v>50</v>
      </c>
      <c r="D20" s="2" t="s">
        <v>83</v>
      </c>
      <c r="E20" s="9" t="s">
        <v>71</v>
      </c>
      <c r="F20" s="9" t="s">
        <v>84</v>
      </c>
      <c r="G20" s="9" t="s">
        <v>21</v>
      </c>
      <c r="H20" s="11" t="s">
        <v>22</v>
      </c>
      <c r="I20" s="11" t="s">
        <v>27</v>
      </c>
      <c r="J20" s="12" t="s">
        <v>84</v>
      </c>
      <c r="K20" s="31" t="s">
        <v>85</v>
      </c>
      <c r="L20" s="13">
        <v>299582</v>
      </c>
      <c r="M20" s="13">
        <v>58496</v>
      </c>
    </row>
    <row r="21" spans="1:13" ht="15" customHeight="1" x14ac:dyDescent="0.25">
      <c r="A21" s="9" t="s">
        <v>68</v>
      </c>
      <c r="B21" s="10" t="s">
        <v>69</v>
      </c>
      <c r="C21" s="10">
        <v>50</v>
      </c>
      <c r="D21" s="2" t="s">
        <v>86</v>
      </c>
      <c r="E21" s="9" t="s">
        <v>71</v>
      </c>
      <c r="F21" s="9" t="s">
        <v>87</v>
      </c>
      <c r="G21" s="9" t="s">
        <v>21</v>
      </c>
      <c r="H21" s="11" t="s">
        <v>22</v>
      </c>
      <c r="I21" s="11" t="s">
        <v>27</v>
      </c>
      <c r="J21" s="12" t="s">
        <v>87</v>
      </c>
      <c r="K21" s="31" t="s">
        <v>88</v>
      </c>
      <c r="L21" s="13">
        <v>809096</v>
      </c>
      <c r="M21" s="13">
        <v>172988</v>
      </c>
    </row>
    <row r="22" spans="1:13" ht="15" customHeight="1" x14ac:dyDescent="0.25">
      <c r="A22" s="9" t="s">
        <v>89</v>
      </c>
      <c r="B22" s="10" t="s">
        <v>90</v>
      </c>
      <c r="C22" s="10">
        <v>1</v>
      </c>
      <c r="D22" s="2" t="s">
        <v>91</v>
      </c>
      <c r="E22" s="9" t="s">
        <v>92</v>
      </c>
      <c r="F22" s="9" t="s">
        <v>93</v>
      </c>
      <c r="G22" s="9" t="s">
        <v>21</v>
      </c>
      <c r="H22" s="11" t="s">
        <v>22</v>
      </c>
      <c r="I22" s="11" t="s">
        <v>27</v>
      </c>
      <c r="J22" s="12" t="s">
        <v>93</v>
      </c>
      <c r="K22" s="31" t="s">
        <v>94</v>
      </c>
      <c r="L22" s="13">
        <v>253885</v>
      </c>
      <c r="M22" s="13">
        <v>82866</v>
      </c>
    </row>
    <row r="23" spans="1:13" ht="15" customHeight="1" x14ac:dyDescent="0.25">
      <c r="A23" s="9" t="s">
        <v>95</v>
      </c>
      <c r="B23" s="10" t="s">
        <v>96</v>
      </c>
      <c r="C23" s="10">
        <v>1</v>
      </c>
      <c r="D23" s="2" t="s">
        <v>97</v>
      </c>
      <c r="E23" s="9" t="s">
        <v>98</v>
      </c>
      <c r="F23" s="9" t="s">
        <v>99</v>
      </c>
      <c r="G23" s="9" t="s">
        <v>21</v>
      </c>
      <c r="H23" s="11" t="s">
        <v>22</v>
      </c>
      <c r="I23" s="11" t="s">
        <v>27</v>
      </c>
      <c r="J23" s="12" t="s">
        <v>99</v>
      </c>
      <c r="K23" s="31" t="s">
        <v>100</v>
      </c>
      <c r="L23" s="13">
        <v>25108</v>
      </c>
      <c r="M23" s="13">
        <v>167</v>
      </c>
    </row>
    <row r="24" spans="1:13" ht="15" customHeight="1" x14ac:dyDescent="0.25">
      <c r="A24" s="9" t="s">
        <v>95</v>
      </c>
      <c r="B24" s="10" t="s">
        <v>96</v>
      </c>
      <c r="C24" s="10">
        <v>1</v>
      </c>
      <c r="D24" s="2" t="s">
        <v>101</v>
      </c>
      <c r="E24" s="9" t="s">
        <v>98</v>
      </c>
      <c r="F24" s="9" t="s">
        <v>102</v>
      </c>
      <c r="G24" s="9" t="s">
        <v>21</v>
      </c>
      <c r="H24" s="11" t="s">
        <v>22</v>
      </c>
      <c r="I24" s="11" t="s">
        <v>27</v>
      </c>
      <c r="J24" s="12" t="s">
        <v>102</v>
      </c>
      <c r="K24" s="31" t="s">
        <v>103</v>
      </c>
      <c r="L24" s="13">
        <v>28264</v>
      </c>
      <c r="M24" s="13">
        <v>16660</v>
      </c>
    </row>
    <row r="25" spans="1:13" ht="15" customHeight="1" x14ac:dyDescent="0.25">
      <c r="A25" s="9" t="s">
        <v>95</v>
      </c>
      <c r="B25" s="10" t="s">
        <v>96</v>
      </c>
      <c r="C25" s="10">
        <v>1</v>
      </c>
      <c r="D25" s="2" t="s">
        <v>104</v>
      </c>
      <c r="E25" s="9" t="s">
        <v>98</v>
      </c>
      <c r="F25" s="9" t="s">
        <v>105</v>
      </c>
      <c r="G25" s="9" t="s">
        <v>21</v>
      </c>
      <c r="H25" s="11" t="s">
        <v>22</v>
      </c>
      <c r="I25" s="11" t="s">
        <v>27</v>
      </c>
      <c r="J25" s="12" t="s">
        <v>105</v>
      </c>
      <c r="K25" s="31" t="s">
        <v>106</v>
      </c>
      <c r="L25" s="13">
        <v>66232</v>
      </c>
      <c r="M25" s="13">
        <v>7451</v>
      </c>
    </row>
    <row r="26" spans="1:13" ht="15" customHeight="1" x14ac:dyDescent="0.25">
      <c r="A26" s="9" t="s">
        <v>95</v>
      </c>
      <c r="B26" s="10" t="s">
        <v>96</v>
      </c>
      <c r="C26" s="10">
        <v>1</v>
      </c>
      <c r="D26" s="2" t="s">
        <v>107</v>
      </c>
      <c r="E26" s="9" t="s">
        <v>98</v>
      </c>
      <c r="F26" s="9" t="s">
        <v>108</v>
      </c>
      <c r="G26" s="9" t="s">
        <v>109</v>
      </c>
      <c r="H26" s="11" t="s">
        <v>110</v>
      </c>
      <c r="I26" s="11" t="s">
        <v>38</v>
      </c>
      <c r="J26" s="12" t="s">
        <v>111</v>
      </c>
      <c r="K26" s="31" t="s">
        <v>112</v>
      </c>
      <c r="L26" s="13">
        <v>70298</v>
      </c>
      <c r="M26" s="13">
        <v>52723</v>
      </c>
    </row>
    <row r="27" spans="1:13" ht="15" customHeight="1" x14ac:dyDescent="0.25">
      <c r="A27" s="9" t="s">
        <v>113</v>
      </c>
      <c r="B27" s="10" t="s">
        <v>114</v>
      </c>
      <c r="C27" s="10">
        <v>10</v>
      </c>
      <c r="D27" s="2" t="s">
        <v>115</v>
      </c>
      <c r="E27" s="9" t="s">
        <v>116</v>
      </c>
      <c r="F27" s="9" t="s">
        <v>117</v>
      </c>
      <c r="G27" s="9" t="s">
        <v>21</v>
      </c>
      <c r="H27" s="11" t="s">
        <v>22</v>
      </c>
      <c r="I27" s="11" t="s">
        <v>27</v>
      </c>
      <c r="J27" s="12" t="s">
        <v>117</v>
      </c>
      <c r="K27" s="31" t="s">
        <v>118</v>
      </c>
      <c r="L27" s="13">
        <v>336248</v>
      </c>
      <c r="M27" s="13">
        <v>183590</v>
      </c>
    </row>
    <row r="28" spans="1:13" ht="15" customHeight="1" x14ac:dyDescent="0.25">
      <c r="A28" s="9" t="s">
        <v>113</v>
      </c>
      <c r="B28" s="10" t="s">
        <v>114</v>
      </c>
      <c r="C28" s="10">
        <v>10</v>
      </c>
      <c r="D28" s="2" t="s">
        <v>119</v>
      </c>
      <c r="E28" s="9" t="s">
        <v>116</v>
      </c>
      <c r="F28" s="9" t="s">
        <v>120</v>
      </c>
      <c r="G28" s="9" t="s">
        <v>21</v>
      </c>
      <c r="H28" s="11" t="s">
        <v>22</v>
      </c>
      <c r="I28" s="11" t="s">
        <v>27</v>
      </c>
      <c r="J28" s="12" t="s">
        <v>120</v>
      </c>
      <c r="K28" s="31" t="s">
        <v>121</v>
      </c>
      <c r="L28" s="13">
        <v>25241</v>
      </c>
      <c r="M28" s="13">
        <v>2800</v>
      </c>
    </row>
    <row r="29" spans="1:13" ht="15" customHeight="1" x14ac:dyDescent="0.25">
      <c r="A29" s="9" t="s">
        <v>113</v>
      </c>
      <c r="B29" s="10" t="s">
        <v>114</v>
      </c>
      <c r="C29" s="10">
        <v>10</v>
      </c>
      <c r="D29" s="2" t="s">
        <v>122</v>
      </c>
      <c r="E29" s="9" t="s">
        <v>116</v>
      </c>
      <c r="F29" s="9" t="s">
        <v>123</v>
      </c>
      <c r="G29" s="9" t="s">
        <v>21</v>
      </c>
      <c r="H29" s="11" t="s">
        <v>22</v>
      </c>
      <c r="I29" s="11" t="s">
        <v>27</v>
      </c>
      <c r="J29" s="12" t="s">
        <v>123</v>
      </c>
      <c r="K29" s="31" t="s">
        <v>124</v>
      </c>
      <c r="L29" s="13">
        <v>28543</v>
      </c>
      <c r="M29" s="13">
        <v>2457</v>
      </c>
    </row>
    <row r="30" spans="1:13" ht="15" customHeight="1" x14ac:dyDescent="0.25">
      <c r="A30" s="9" t="s">
        <v>113</v>
      </c>
      <c r="B30" s="10" t="s">
        <v>114</v>
      </c>
      <c r="C30" s="10">
        <v>10</v>
      </c>
      <c r="D30" s="2" t="s">
        <v>125</v>
      </c>
      <c r="E30" s="9" t="s">
        <v>116</v>
      </c>
      <c r="F30" s="9" t="s">
        <v>126</v>
      </c>
      <c r="G30" s="9" t="s">
        <v>21</v>
      </c>
      <c r="H30" s="11" t="s">
        <v>22</v>
      </c>
      <c r="I30" s="11" t="s">
        <v>27</v>
      </c>
      <c r="J30" s="12" t="s">
        <v>126</v>
      </c>
      <c r="K30" s="31" t="s">
        <v>127</v>
      </c>
      <c r="L30" s="13">
        <v>171608</v>
      </c>
      <c r="M30" s="13">
        <v>64115</v>
      </c>
    </row>
    <row r="31" spans="1:13" ht="15" customHeight="1" x14ac:dyDescent="0.25">
      <c r="A31" s="9" t="s">
        <v>113</v>
      </c>
      <c r="B31" s="10" t="s">
        <v>114</v>
      </c>
      <c r="C31" s="10">
        <v>10</v>
      </c>
      <c r="D31" s="2" t="s">
        <v>128</v>
      </c>
      <c r="E31" s="9" t="s">
        <v>116</v>
      </c>
      <c r="F31" s="9" t="s">
        <v>129</v>
      </c>
      <c r="G31" s="9" t="s">
        <v>21</v>
      </c>
      <c r="H31" s="11" t="s">
        <v>22</v>
      </c>
      <c r="I31" s="11" t="s">
        <v>27</v>
      </c>
      <c r="J31" s="12" t="s">
        <v>129</v>
      </c>
      <c r="K31" s="31" t="s">
        <v>130</v>
      </c>
      <c r="L31" s="13">
        <v>398042</v>
      </c>
      <c r="M31" s="13">
        <v>6798</v>
      </c>
    </row>
    <row r="32" spans="1:13" ht="15" customHeight="1" x14ac:dyDescent="0.25">
      <c r="A32" s="9" t="s">
        <v>113</v>
      </c>
      <c r="B32" s="10" t="s">
        <v>114</v>
      </c>
      <c r="C32" s="10">
        <v>10</v>
      </c>
      <c r="D32" s="2" t="s">
        <v>131</v>
      </c>
      <c r="E32" s="9" t="s">
        <v>116</v>
      </c>
      <c r="F32" s="9" t="s">
        <v>132</v>
      </c>
      <c r="G32" s="9" t="s">
        <v>21</v>
      </c>
      <c r="H32" s="11" t="s">
        <v>22</v>
      </c>
      <c r="I32" s="11" t="s">
        <v>27</v>
      </c>
      <c r="J32" s="12" t="s">
        <v>132</v>
      </c>
      <c r="K32" s="31" t="s">
        <v>133</v>
      </c>
      <c r="L32" s="13">
        <v>132956</v>
      </c>
      <c r="M32" s="13">
        <v>4800</v>
      </c>
    </row>
    <row r="33" spans="1:13" ht="15" customHeight="1" x14ac:dyDescent="0.25">
      <c r="A33" s="9" t="s">
        <v>113</v>
      </c>
      <c r="B33" s="10" t="s">
        <v>114</v>
      </c>
      <c r="C33" s="10">
        <v>10</v>
      </c>
      <c r="D33" s="2" t="s">
        <v>134</v>
      </c>
      <c r="E33" s="9" t="s">
        <v>116</v>
      </c>
      <c r="F33" s="9" t="s">
        <v>135</v>
      </c>
      <c r="G33" s="9" t="s">
        <v>21</v>
      </c>
      <c r="H33" s="11" t="s">
        <v>22</v>
      </c>
      <c r="I33" s="11" t="s">
        <v>27</v>
      </c>
      <c r="J33" s="12" t="s">
        <v>135</v>
      </c>
      <c r="K33" s="31" t="s">
        <v>136</v>
      </c>
      <c r="L33" s="13">
        <v>202378</v>
      </c>
      <c r="M33" s="13">
        <v>66503</v>
      </c>
    </row>
    <row r="34" spans="1:13" ht="15" customHeight="1" x14ac:dyDescent="0.25">
      <c r="A34" s="9" t="s">
        <v>113</v>
      </c>
      <c r="B34" s="10" t="s">
        <v>114</v>
      </c>
      <c r="C34" s="10">
        <v>10</v>
      </c>
      <c r="D34" s="2" t="s">
        <v>137</v>
      </c>
      <c r="E34" s="9" t="s">
        <v>116</v>
      </c>
      <c r="F34" s="9" t="s">
        <v>138</v>
      </c>
      <c r="G34" s="9" t="s">
        <v>139</v>
      </c>
      <c r="H34" s="11" t="s">
        <v>140</v>
      </c>
      <c r="I34" s="11" t="s">
        <v>38</v>
      </c>
      <c r="J34" s="12" t="s">
        <v>141</v>
      </c>
      <c r="K34" s="31" t="s">
        <v>142</v>
      </c>
      <c r="L34" s="13">
        <v>164341</v>
      </c>
      <c r="M34" s="13">
        <v>338</v>
      </c>
    </row>
    <row r="35" spans="1:13" ht="15" customHeight="1" x14ac:dyDescent="0.25">
      <c r="A35" s="9" t="s">
        <v>113</v>
      </c>
      <c r="B35" s="10" t="s">
        <v>114</v>
      </c>
      <c r="C35" s="10">
        <v>10</v>
      </c>
      <c r="D35" s="2" t="s">
        <v>143</v>
      </c>
      <c r="E35" s="9" t="s">
        <v>116</v>
      </c>
      <c r="F35" s="9" t="s">
        <v>138</v>
      </c>
      <c r="G35" s="9" t="s">
        <v>144</v>
      </c>
      <c r="H35" s="11" t="s">
        <v>145</v>
      </c>
      <c r="I35" s="11" t="s">
        <v>38</v>
      </c>
      <c r="J35" s="12" t="s">
        <v>146</v>
      </c>
      <c r="K35" s="31" t="s">
        <v>147</v>
      </c>
      <c r="L35" s="13">
        <v>27756</v>
      </c>
      <c r="M35" s="13">
        <v>13952</v>
      </c>
    </row>
    <row r="36" spans="1:13" ht="15" customHeight="1" x14ac:dyDescent="0.25">
      <c r="A36" s="9" t="s">
        <v>148</v>
      </c>
      <c r="B36" s="10" t="s">
        <v>149</v>
      </c>
      <c r="C36" s="10">
        <v>5</v>
      </c>
      <c r="D36" s="2" t="s">
        <v>150</v>
      </c>
      <c r="E36" s="9" t="s">
        <v>151</v>
      </c>
      <c r="F36" s="9" t="s">
        <v>152</v>
      </c>
      <c r="G36" s="9" t="s">
        <v>21</v>
      </c>
      <c r="H36" s="11" t="s">
        <v>22</v>
      </c>
      <c r="I36" s="11" t="s">
        <v>27</v>
      </c>
      <c r="J36" s="12" t="s">
        <v>152</v>
      </c>
      <c r="K36" s="31" t="s">
        <v>153</v>
      </c>
      <c r="L36" s="13">
        <v>11071</v>
      </c>
      <c r="M36" s="13">
        <v>8303</v>
      </c>
    </row>
    <row r="37" spans="1:13" ht="15" customHeight="1" x14ac:dyDescent="0.25">
      <c r="A37" s="9" t="s">
        <v>148</v>
      </c>
      <c r="B37" s="10" t="s">
        <v>149</v>
      </c>
      <c r="C37" s="10">
        <v>5</v>
      </c>
      <c r="D37" s="2" t="s">
        <v>154</v>
      </c>
      <c r="E37" s="9" t="s">
        <v>151</v>
      </c>
      <c r="F37" s="9" t="s">
        <v>155</v>
      </c>
      <c r="G37" s="9" t="s">
        <v>156</v>
      </c>
      <c r="H37" s="11" t="s">
        <v>157</v>
      </c>
      <c r="I37" s="11" t="s">
        <v>38</v>
      </c>
      <c r="J37" s="12" t="s">
        <v>158</v>
      </c>
      <c r="K37" s="31" t="s">
        <v>159</v>
      </c>
      <c r="L37" s="13">
        <v>26995</v>
      </c>
      <c r="M37" s="13">
        <v>17791</v>
      </c>
    </row>
    <row r="38" spans="1:13" ht="15" customHeight="1" x14ac:dyDescent="0.25">
      <c r="A38" s="9" t="s">
        <v>160</v>
      </c>
      <c r="B38" s="10" t="s">
        <v>161</v>
      </c>
      <c r="C38" s="10">
        <v>1</v>
      </c>
      <c r="D38" s="2" t="s">
        <v>162</v>
      </c>
      <c r="E38" s="9" t="s">
        <v>163</v>
      </c>
      <c r="F38" s="9" t="s">
        <v>164</v>
      </c>
      <c r="G38" s="9" t="s">
        <v>21</v>
      </c>
      <c r="H38" s="11" t="s">
        <v>22</v>
      </c>
      <c r="I38" s="11" t="s">
        <v>27</v>
      </c>
      <c r="J38" s="12" t="s">
        <v>164</v>
      </c>
      <c r="K38" s="31" t="s">
        <v>165</v>
      </c>
      <c r="L38" s="13">
        <v>112522</v>
      </c>
      <c r="M38" s="13">
        <v>12007</v>
      </c>
    </row>
    <row r="39" spans="1:13" ht="15" customHeight="1" x14ac:dyDescent="0.25">
      <c r="A39" s="9" t="s">
        <v>160</v>
      </c>
      <c r="B39" s="10" t="s">
        <v>161</v>
      </c>
      <c r="C39" s="10">
        <v>1</v>
      </c>
      <c r="D39" s="2" t="s">
        <v>166</v>
      </c>
      <c r="E39" s="9" t="s">
        <v>163</v>
      </c>
      <c r="F39" s="9" t="s">
        <v>167</v>
      </c>
      <c r="G39" s="9" t="s">
        <v>21</v>
      </c>
      <c r="H39" s="11" t="s">
        <v>22</v>
      </c>
      <c r="I39" s="11" t="s">
        <v>27</v>
      </c>
      <c r="J39" s="12" t="s">
        <v>167</v>
      </c>
      <c r="K39" s="31" t="s">
        <v>168</v>
      </c>
      <c r="L39" s="13">
        <v>20078</v>
      </c>
      <c r="M39" s="13">
        <v>15058</v>
      </c>
    </row>
    <row r="40" spans="1:13" ht="15" customHeight="1" x14ac:dyDescent="0.25">
      <c r="A40" s="9" t="s">
        <v>160</v>
      </c>
      <c r="B40" s="10" t="s">
        <v>161</v>
      </c>
      <c r="C40" s="10">
        <v>1</v>
      </c>
      <c r="D40" s="2" t="s">
        <v>169</v>
      </c>
      <c r="E40" s="9" t="s">
        <v>163</v>
      </c>
      <c r="F40" s="9" t="s">
        <v>170</v>
      </c>
      <c r="G40" s="9" t="s">
        <v>21</v>
      </c>
      <c r="H40" s="11" t="s">
        <v>22</v>
      </c>
      <c r="I40" s="11" t="s">
        <v>27</v>
      </c>
      <c r="J40" s="12" t="s">
        <v>170</v>
      </c>
      <c r="K40" s="31" t="s">
        <v>171</v>
      </c>
      <c r="L40" s="13">
        <v>71856</v>
      </c>
      <c r="M40" s="13">
        <v>689</v>
      </c>
    </row>
    <row r="41" spans="1:13" ht="15" customHeight="1" x14ac:dyDescent="0.25">
      <c r="A41" s="9" t="s">
        <v>160</v>
      </c>
      <c r="B41" s="10" t="s">
        <v>161</v>
      </c>
      <c r="C41" s="10">
        <v>1</v>
      </c>
      <c r="D41" s="2" t="s">
        <v>172</v>
      </c>
      <c r="E41" s="9" t="s">
        <v>163</v>
      </c>
      <c r="F41" s="9" t="s">
        <v>173</v>
      </c>
      <c r="G41" s="9" t="s">
        <v>21</v>
      </c>
      <c r="H41" s="11" t="s">
        <v>22</v>
      </c>
      <c r="I41" s="11" t="s">
        <v>27</v>
      </c>
      <c r="J41" s="12" t="s">
        <v>173</v>
      </c>
      <c r="K41" s="31" t="s">
        <v>174</v>
      </c>
      <c r="L41" s="13">
        <v>62186</v>
      </c>
      <c r="M41" s="13">
        <v>5713</v>
      </c>
    </row>
    <row r="42" spans="1:13" ht="15" customHeight="1" x14ac:dyDescent="0.25">
      <c r="A42" s="9" t="s">
        <v>160</v>
      </c>
      <c r="B42" s="10" t="s">
        <v>161</v>
      </c>
      <c r="C42" s="10">
        <v>1</v>
      </c>
      <c r="D42" s="2" t="s">
        <v>175</v>
      </c>
      <c r="E42" s="9" t="s">
        <v>163</v>
      </c>
      <c r="F42" s="9" t="s">
        <v>176</v>
      </c>
      <c r="G42" s="9" t="s">
        <v>177</v>
      </c>
      <c r="H42" s="11" t="s">
        <v>178</v>
      </c>
      <c r="I42" s="11" t="s">
        <v>38</v>
      </c>
      <c r="J42" s="12" t="s">
        <v>179</v>
      </c>
      <c r="K42" s="31" t="s">
        <v>180</v>
      </c>
      <c r="L42" s="13">
        <v>32019</v>
      </c>
      <c r="M42" s="13">
        <v>1045</v>
      </c>
    </row>
    <row r="43" spans="1:13" ht="15" customHeight="1" x14ac:dyDescent="0.25">
      <c r="A43" s="9" t="s">
        <v>181</v>
      </c>
      <c r="B43" s="10" t="s">
        <v>182</v>
      </c>
      <c r="C43" s="10">
        <v>1</v>
      </c>
      <c r="D43" s="2" t="s">
        <v>183</v>
      </c>
      <c r="E43" s="9" t="s">
        <v>184</v>
      </c>
      <c r="F43" s="9" t="s">
        <v>185</v>
      </c>
      <c r="G43" s="9" t="s">
        <v>21</v>
      </c>
      <c r="H43" s="11" t="s">
        <v>22</v>
      </c>
      <c r="I43" s="11" t="s">
        <v>27</v>
      </c>
      <c r="J43" s="12" t="s">
        <v>185</v>
      </c>
      <c r="K43" s="31" t="s">
        <v>186</v>
      </c>
      <c r="L43" s="13">
        <v>287422</v>
      </c>
      <c r="M43" s="13">
        <v>214162</v>
      </c>
    </row>
    <row r="44" spans="1:13" ht="15" customHeight="1" x14ac:dyDescent="0.25">
      <c r="A44" s="9" t="s">
        <v>181</v>
      </c>
      <c r="B44" s="10" t="s">
        <v>182</v>
      </c>
      <c r="C44" s="10">
        <v>1</v>
      </c>
      <c r="D44" s="2" t="s">
        <v>187</v>
      </c>
      <c r="E44" s="9" t="s">
        <v>184</v>
      </c>
      <c r="F44" s="9" t="s">
        <v>188</v>
      </c>
      <c r="G44" s="9" t="s">
        <v>21</v>
      </c>
      <c r="H44" s="11" t="s">
        <v>22</v>
      </c>
      <c r="I44" s="11" t="s">
        <v>27</v>
      </c>
      <c r="J44" s="12" t="s">
        <v>188</v>
      </c>
      <c r="K44" s="31" t="s">
        <v>189</v>
      </c>
      <c r="L44" s="13">
        <v>152954</v>
      </c>
      <c r="M44" s="13">
        <v>9563</v>
      </c>
    </row>
    <row r="45" spans="1:13" ht="15" customHeight="1" x14ac:dyDescent="0.25">
      <c r="A45" s="9" t="s">
        <v>181</v>
      </c>
      <c r="B45" s="10" t="s">
        <v>182</v>
      </c>
      <c r="C45" s="10">
        <v>1</v>
      </c>
      <c r="D45" s="2" t="s">
        <v>190</v>
      </c>
      <c r="E45" s="9" t="s">
        <v>184</v>
      </c>
      <c r="F45" s="9" t="s">
        <v>191</v>
      </c>
      <c r="G45" s="9" t="s">
        <v>21</v>
      </c>
      <c r="H45" s="11" t="s">
        <v>22</v>
      </c>
      <c r="I45" s="11" t="s">
        <v>27</v>
      </c>
      <c r="J45" s="12" t="s">
        <v>191</v>
      </c>
      <c r="K45" s="31" t="s">
        <v>192</v>
      </c>
      <c r="L45" s="13">
        <v>87407</v>
      </c>
      <c r="M45" s="13">
        <v>34876</v>
      </c>
    </row>
    <row r="46" spans="1:13" ht="15" customHeight="1" x14ac:dyDescent="0.25">
      <c r="A46" s="9" t="s">
        <v>181</v>
      </c>
      <c r="B46" s="10" t="s">
        <v>182</v>
      </c>
      <c r="C46" s="10">
        <v>1</v>
      </c>
      <c r="D46" s="2" t="s">
        <v>193</v>
      </c>
      <c r="E46" s="9" t="s">
        <v>184</v>
      </c>
      <c r="F46" s="9" t="s">
        <v>194</v>
      </c>
      <c r="G46" s="9" t="s">
        <v>21</v>
      </c>
      <c r="H46" s="11" t="s">
        <v>22</v>
      </c>
      <c r="I46" s="11" t="s">
        <v>27</v>
      </c>
      <c r="J46" s="12" t="s">
        <v>194</v>
      </c>
      <c r="K46" s="31" t="s">
        <v>195</v>
      </c>
      <c r="L46" s="13">
        <v>116015</v>
      </c>
      <c r="M46" s="13">
        <v>8325</v>
      </c>
    </row>
    <row r="47" spans="1:13" ht="15" customHeight="1" x14ac:dyDescent="0.25">
      <c r="A47" s="9" t="s">
        <v>181</v>
      </c>
      <c r="B47" s="10" t="s">
        <v>182</v>
      </c>
      <c r="C47" s="10">
        <v>1</v>
      </c>
      <c r="D47" s="2" t="s">
        <v>196</v>
      </c>
      <c r="E47" s="9" t="s">
        <v>184</v>
      </c>
      <c r="F47" s="9" t="s">
        <v>197</v>
      </c>
      <c r="G47" s="9" t="s">
        <v>21</v>
      </c>
      <c r="H47" s="11" t="s">
        <v>22</v>
      </c>
      <c r="I47" s="11" t="s">
        <v>27</v>
      </c>
      <c r="J47" s="12" t="s">
        <v>197</v>
      </c>
      <c r="K47" s="31" t="s">
        <v>198</v>
      </c>
      <c r="L47" s="13">
        <v>306691</v>
      </c>
      <c r="M47" s="13">
        <v>149935</v>
      </c>
    </row>
    <row r="48" spans="1:13" ht="15" customHeight="1" x14ac:dyDescent="0.25">
      <c r="A48" s="9" t="s">
        <v>181</v>
      </c>
      <c r="B48" s="10" t="s">
        <v>182</v>
      </c>
      <c r="C48" s="10">
        <v>1</v>
      </c>
      <c r="D48" s="2" t="s">
        <v>199</v>
      </c>
      <c r="E48" s="9" t="s">
        <v>184</v>
      </c>
      <c r="F48" s="9" t="s">
        <v>200</v>
      </c>
      <c r="G48" s="9" t="s">
        <v>21</v>
      </c>
      <c r="H48" s="11" t="s">
        <v>22</v>
      </c>
      <c r="I48" s="11" t="s">
        <v>27</v>
      </c>
      <c r="J48" s="12" t="s">
        <v>200</v>
      </c>
      <c r="K48" s="31" t="s">
        <v>201</v>
      </c>
      <c r="L48" s="13">
        <v>53670</v>
      </c>
      <c r="M48" s="13">
        <v>4390</v>
      </c>
    </row>
    <row r="49" spans="1:13" ht="15" customHeight="1" x14ac:dyDescent="0.25">
      <c r="A49" s="9" t="s">
        <v>202</v>
      </c>
      <c r="B49" s="10" t="s">
        <v>203</v>
      </c>
      <c r="C49" s="10">
        <v>14</v>
      </c>
      <c r="D49" s="2" t="s">
        <v>204</v>
      </c>
      <c r="E49" s="9" t="s">
        <v>205</v>
      </c>
      <c r="F49" s="9" t="s">
        <v>206</v>
      </c>
      <c r="G49" s="9" t="s">
        <v>21</v>
      </c>
      <c r="H49" s="11" t="s">
        <v>22</v>
      </c>
      <c r="I49" s="11" t="s">
        <v>27</v>
      </c>
      <c r="J49" s="12" t="s">
        <v>206</v>
      </c>
      <c r="K49" s="31" t="s">
        <v>207</v>
      </c>
      <c r="L49" s="13">
        <v>6513</v>
      </c>
      <c r="M49" s="13">
        <v>4885</v>
      </c>
    </row>
    <row r="50" spans="1:13" ht="15" customHeight="1" x14ac:dyDescent="0.25">
      <c r="A50" s="9" t="s">
        <v>202</v>
      </c>
      <c r="B50" s="10" t="s">
        <v>203</v>
      </c>
      <c r="C50" s="10">
        <v>14</v>
      </c>
      <c r="D50" s="2" t="s">
        <v>208</v>
      </c>
      <c r="E50" s="9" t="s">
        <v>205</v>
      </c>
      <c r="F50" s="9" t="s">
        <v>209</v>
      </c>
      <c r="G50" s="9" t="s">
        <v>21</v>
      </c>
      <c r="H50" s="11" t="s">
        <v>22</v>
      </c>
      <c r="I50" s="11" t="s">
        <v>27</v>
      </c>
      <c r="J50" s="12" t="s">
        <v>209</v>
      </c>
      <c r="K50" s="31" t="s">
        <v>210</v>
      </c>
      <c r="L50" s="13">
        <v>25942</v>
      </c>
      <c r="M50" s="13">
        <v>14431</v>
      </c>
    </row>
    <row r="51" spans="1:13" ht="15" customHeight="1" x14ac:dyDescent="0.25">
      <c r="A51" s="9" t="s">
        <v>211</v>
      </c>
      <c r="B51" s="10" t="s">
        <v>212</v>
      </c>
      <c r="C51" s="10">
        <v>2</v>
      </c>
      <c r="D51" s="2" t="s">
        <v>213</v>
      </c>
      <c r="E51" s="9" t="s">
        <v>214</v>
      </c>
      <c r="F51" s="9" t="s">
        <v>215</v>
      </c>
      <c r="G51" s="9" t="s">
        <v>21</v>
      </c>
      <c r="H51" s="11" t="s">
        <v>22</v>
      </c>
      <c r="I51" s="11" t="s">
        <v>27</v>
      </c>
      <c r="J51" s="12" t="s">
        <v>215</v>
      </c>
      <c r="K51" s="31" t="s">
        <v>216</v>
      </c>
      <c r="L51" s="13">
        <v>2339291</v>
      </c>
      <c r="M51" s="13">
        <v>3696</v>
      </c>
    </row>
    <row r="52" spans="1:13" ht="15" customHeight="1" x14ac:dyDescent="0.25">
      <c r="A52" s="9" t="s">
        <v>211</v>
      </c>
      <c r="B52" s="10" t="s">
        <v>212</v>
      </c>
      <c r="C52" s="10">
        <v>2</v>
      </c>
      <c r="D52" s="2" t="s">
        <v>217</v>
      </c>
      <c r="E52" s="9" t="s">
        <v>214</v>
      </c>
      <c r="F52" s="9" t="s">
        <v>218</v>
      </c>
      <c r="G52" s="9" t="s">
        <v>21</v>
      </c>
      <c r="H52" s="11" t="s">
        <v>22</v>
      </c>
      <c r="I52" s="11" t="s">
        <v>27</v>
      </c>
      <c r="J52" s="12" t="s">
        <v>218</v>
      </c>
      <c r="K52" s="31" t="s">
        <v>219</v>
      </c>
      <c r="L52" s="13">
        <v>1225898</v>
      </c>
      <c r="M52" s="13">
        <v>255194</v>
      </c>
    </row>
    <row r="53" spans="1:13" ht="15" customHeight="1" x14ac:dyDescent="0.25">
      <c r="A53" s="9" t="s">
        <v>211</v>
      </c>
      <c r="B53" s="10" t="s">
        <v>212</v>
      </c>
      <c r="C53" s="10">
        <v>2</v>
      </c>
      <c r="D53" s="2" t="s">
        <v>220</v>
      </c>
      <c r="E53" s="9" t="s">
        <v>214</v>
      </c>
      <c r="F53" s="9" t="s">
        <v>221</v>
      </c>
      <c r="G53" s="9" t="s">
        <v>21</v>
      </c>
      <c r="H53" s="11" t="s">
        <v>22</v>
      </c>
      <c r="I53" s="11" t="s">
        <v>27</v>
      </c>
      <c r="J53" s="12" t="s">
        <v>221</v>
      </c>
      <c r="K53" s="31" t="s">
        <v>222</v>
      </c>
      <c r="L53" s="13">
        <v>484105</v>
      </c>
      <c r="M53" s="13">
        <v>4729</v>
      </c>
    </row>
    <row r="54" spans="1:13" ht="15" customHeight="1" x14ac:dyDescent="0.25">
      <c r="A54" s="9" t="s">
        <v>211</v>
      </c>
      <c r="B54" s="10" t="s">
        <v>212</v>
      </c>
      <c r="C54" s="10">
        <v>2</v>
      </c>
      <c r="D54" s="2" t="s">
        <v>223</v>
      </c>
      <c r="E54" s="9" t="s">
        <v>214</v>
      </c>
      <c r="F54" s="9" t="s">
        <v>224</v>
      </c>
      <c r="G54" s="9" t="s">
        <v>21</v>
      </c>
      <c r="H54" s="11" t="s">
        <v>22</v>
      </c>
      <c r="I54" s="11" t="s">
        <v>27</v>
      </c>
      <c r="J54" s="12" t="s">
        <v>224</v>
      </c>
      <c r="K54" s="31" t="s">
        <v>225</v>
      </c>
      <c r="L54" s="13">
        <v>673618</v>
      </c>
      <c r="M54" s="13">
        <v>6046</v>
      </c>
    </row>
    <row r="55" spans="1:13" ht="15" customHeight="1" x14ac:dyDescent="0.25">
      <c r="A55" s="9" t="s">
        <v>211</v>
      </c>
      <c r="B55" s="10" t="s">
        <v>212</v>
      </c>
      <c r="C55" s="10">
        <v>2</v>
      </c>
      <c r="D55" s="2" t="s">
        <v>226</v>
      </c>
      <c r="E55" s="9" t="s">
        <v>214</v>
      </c>
      <c r="F55" s="9" t="s">
        <v>227</v>
      </c>
      <c r="G55" s="9" t="s">
        <v>21</v>
      </c>
      <c r="H55" s="11" t="s">
        <v>22</v>
      </c>
      <c r="I55" s="11" t="s">
        <v>27</v>
      </c>
      <c r="J55" s="12" t="s">
        <v>227</v>
      </c>
      <c r="K55" s="31" t="s">
        <v>228</v>
      </c>
      <c r="L55" s="13">
        <v>4727</v>
      </c>
      <c r="M55" s="13">
        <v>2620</v>
      </c>
    </row>
    <row r="56" spans="1:13" ht="15" customHeight="1" x14ac:dyDescent="0.25">
      <c r="A56" s="9" t="s">
        <v>211</v>
      </c>
      <c r="B56" s="10" t="s">
        <v>212</v>
      </c>
      <c r="C56" s="10">
        <v>2</v>
      </c>
      <c r="D56" s="2" t="s">
        <v>229</v>
      </c>
      <c r="E56" s="9" t="s">
        <v>214</v>
      </c>
      <c r="F56" s="9" t="s">
        <v>230</v>
      </c>
      <c r="G56" s="9" t="s">
        <v>21</v>
      </c>
      <c r="H56" s="11" t="s">
        <v>22</v>
      </c>
      <c r="I56" s="11" t="s">
        <v>27</v>
      </c>
      <c r="J56" s="12" t="s">
        <v>230</v>
      </c>
      <c r="K56" s="31" t="s">
        <v>231</v>
      </c>
      <c r="L56" s="13">
        <v>208853</v>
      </c>
      <c r="M56" s="13">
        <v>23965</v>
      </c>
    </row>
    <row r="57" spans="1:13" ht="15" customHeight="1" x14ac:dyDescent="0.25">
      <c r="A57" s="9" t="s">
        <v>211</v>
      </c>
      <c r="B57" s="10" t="s">
        <v>212</v>
      </c>
      <c r="C57" s="10">
        <v>2</v>
      </c>
      <c r="D57" s="2" t="s">
        <v>232</v>
      </c>
      <c r="E57" s="9" t="s">
        <v>214</v>
      </c>
      <c r="F57" s="9" t="s">
        <v>233</v>
      </c>
      <c r="G57" s="9" t="s">
        <v>21</v>
      </c>
      <c r="H57" s="11" t="s">
        <v>22</v>
      </c>
      <c r="I57" s="11" t="s">
        <v>27</v>
      </c>
      <c r="J57" s="12" t="s">
        <v>233</v>
      </c>
      <c r="K57" s="31" t="s">
        <v>234</v>
      </c>
      <c r="L57" s="13">
        <v>106489</v>
      </c>
      <c r="M57" s="13">
        <v>26622</v>
      </c>
    </row>
    <row r="58" spans="1:13" ht="15" customHeight="1" x14ac:dyDescent="0.25">
      <c r="A58" s="9" t="s">
        <v>211</v>
      </c>
      <c r="B58" s="10" t="s">
        <v>212</v>
      </c>
      <c r="C58" s="10">
        <v>2</v>
      </c>
      <c r="D58" s="2" t="s">
        <v>235</v>
      </c>
      <c r="E58" s="9" t="s">
        <v>214</v>
      </c>
      <c r="F58" s="9" t="s">
        <v>236</v>
      </c>
      <c r="G58" s="9" t="s">
        <v>21</v>
      </c>
      <c r="H58" s="11" t="s">
        <v>22</v>
      </c>
      <c r="I58" s="11" t="s">
        <v>27</v>
      </c>
      <c r="J58" s="12" t="s">
        <v>236</v>
      </c>
      <c r="K58" s="31" t="s">
        <v>237</v>
      </c>
      <c r="L58" s="13">
        <v>238639</v>
      </c>
      <c r="M58" s="13">
        <v>15122</v>
      </c>
    </row>
    <row r="59" spans="1:13" ht="15" customHeight="1" x14ac:dyDescent="0.25">
      <c r="A59" s="9" t="s">
        <v>211</v>
      </c>
      <c r="B59" s="10" t="s">
        <v>212</v>
      </c>
      <c r="C59" s="10">
        <v>2</v>
      </c>
      <c r="D59" s="2" t="s">
        <v>238</v>
      </c>
      <c r="E59" s="9" t="s">
        <v>214</v>
      </c>
      <c r="F59" s="9" t="s">
        <v>239</v>
      </c>
      <c r="G59" s="9" t="s">
        <v>21</v>
      </c>
      <c r="H59" s="11" t="s">
        <v>22</v>
      </c>
      <c r="I59" s="11" t="s">
        <v>27</v>
      </c>
      <c r="J59" s="12" t="s">
        <v>239</v>
      </c>
      <c r="K59" s="31" t="s">
        <v>240</v>
      </c>
      <c r="L59" s="13">
        <v>169405</v>
      </c>
      <c r="M59" s="13">
        <v>127054</v>
      </c>
    </row>
    <row r="60" spans="1:13" ht="15" customHeight="1" x14ac:dyDescent="0.25">
      <c r="A60" s="9" t="s">
        <v>241</v>
      </c>
      <c r="B60" s="10" t="s">
        <v>242</v>
      </c>
      <c r="C60" s="10">
        <v>22</v>
      </c>
      <c r="D60" s="2" t="s">
        <v>243</v>
      </c>
      <c r="E60" s="9" t="s">
        <v>244</v>
      </c>
      <c r="F60" s="9" t="s">
        <v>245</v>
      </c>
      <c r="G60" s="9" t="s">
        <v>21</v>
      </c>
      <c r="H60" s="11" t="s">
        <v>22</v>
      </c>
      <c r="I60" s="11" t="s">
        <v>27</v>
      </c>
      <c r="J60" s="12" t="s">
        <v>245</v>
      </c>
      <c r="K60" s="31" t="s">
        <v>246</v>
      </c>
      <c r="L60" s="13">
        <v>110686</v>
      </c>
      <c r="M60" s="13">
        <v>6463</v>
      </c>
    </row>
    <row r="61" spans="1:13" ht="15" customHeight="1" x14ac:dyDescent="0.25">
      <c r="A61" s="9" t="s">
        <v>241</v>
      </c>
      <c r="B61" s="10" t="s">
        <v>242</v>
      </c>
      <c r="C61" s="10">
        <v>22</v>
      </c>
      <c r="D61" s="2" t="s">
        <v>247</v>
      </c>
      <c r="E61" s="9" t="s">
        <v>244</v>
      </c>
      <c r="F61" s="9" t="s">
        <v>248</v>
      </c>
      <c r="G61" s="9" t="s">
        <v>21</v>
      </c>
      <c r="H61" s="11" t="s">
        <v>22</v>
      </c>
      <c r="I61" s="11" t="s">
        <v>27</v>
      </c>
      <c r="J61" s="12" t="s">
        <v>248</v>
      </c>
      <c r="K61" s="31" t="s">
        <v>249</v>
      </c>
      <c r="L61" s="13">
        <v>247833</v>
      </c>
      <c r="M61" s="13">
        <v>25628</v>
      </c>
    </row>
    <row r="62" spans="1:13" ht="15" customHeight="1" x14ac:dyDescent="0.25">
      <c r="A62" s="9" t="s">
        <v>241</v>
      </c>
      <c r="B62" s="10" t="s">
        <v>242</v>
      </c>
      <c r="C62" s="10">
        <v>22</v>
      </c>
      <c r="D62" s="2" t="s">
        <v>250</v>
      </c>
      <c r="E62" s="9" t="s">
        <v>244</v>
      </c>
      <c r="F62" s="9" t="s">
        <v>251</v>
      </c>
      <c r="G62" s="9" t="s">
        <v>21</v>
      </c>
      <c r="H62" s="11" t="s">
        <v>22</v>
      </c>
      <c r="I62" s="11" t="s">
        <v>27</v>
      </c>
      <c r="J62" s="12" t="s">
        <v>251</v>
      </c>
      <c r="K62" s="31" t="s">
        <v>252</v>
      </c>
      <c r="L62" s="13">
        <v>416640</v>
      </c>
      <c r="M62" s="13">
        <v>65360</v>
      </c>
    </row>
    <row r="63" spans="1:13" ht="15" customHeight="1" x14ac:dyDescent="0.25">
      <c r="A63" s="9" t="s">
        <v>241</v>
      </c>
      <c r="B63" s="10" t="s">
        <v>242</v>
      </c>
      <c r="C63" s="10">
        <v>22</v>
      </c>
      <c r="D63" s="2" t="s">
        <v>253</v>
      </c>
      <c r="E63" s="9" t="s">
        <v>244</v>
      </c>
      <c r="F63" s="9" t="s">
        <v>254</v>
      </c>
      <c r="G63" s="9" t="s">
        <v>21</v>
      </c>
      <c r="H63" s="11" t="s">
        <v>22</v>
      </c>
      <c r="I63" s="11" t="s">
        <v>27</v>
      </c>
      <c r="J63" s="12" t="s">
        <v>254</v>
      </c>
      <c r="K63" s="31" t="s">
        <v>255</v>
      </c>
      <c r="L63" s="13">
        <v>27825</v>
      </c>
      <c r="M63" s="13">
        <v>1088</v>
      </c>
    </row>
    <row r="64" spans="1:13" ht="15" customHeight="1" x14ac:dyDescent="0.25">
      <c r="A64" s="9" t="s">
        <v>241</v>
      </c>
      <c r="B64" s="10" t="s">
        <v>242</v>
      </c>
      <c r="C64" s="10">
        <v>22</v>
      </c>
      <c r="D64" s="2" t="s">
        <v>256</v>
      </c>
      <c r="E64" s="9" t="s">
        <v>244</v>
      </c>
      <c r="F64" s="9" t="s">
        <v>257</v>
      </c>
      <c r="G64" s="9" t="s">
        <v>21</v>
      </c>
      <c r="H64" s="11" t="s">
        <v>22</v>
      </c>
      <c r="I64" s="11" t="s">
        <v>27</v>
      </c>
      <c r="J64" s="12" t="s">
        <v>257</v>
      </c>
      <c r="K64" s="31" t="s">
        <v>258</v>
      </c>
      <c r="L64" s="13">
        <v>139483</v>
      </c>
      <c r="M64" s="13">
        <v>8565</v>
      </c>
    </row>
    <row r="65" spans="1:13" ht="15" customHeight="1" x14ac:dyDescent="0.25">
      <c r="A65" s="9" t="s">
        <v>259</v>
      </c>
      <c r="B65" s="10" t="s">
        <v>260</v>
      </c>
      <c r="C65" s="10">
        <v>5</v>
      </c>
      <c r="D65" s="2" t="s">
        <v>261</v>
      </c>
      <c r="E65" s="9" t="s">
        <v>262</v>
      </c>
      <c r="F65" s="9" t="s">
        <v>263</v>
      </c>
      <c r="G65" s="9" t="s">
        <v>21</v>
      </c>
      <c r="H65" s="11" t="s">
        <v>22</v>
      </c>
      <c r="I65" s="11" t="s">
        <v>27</v>
      </c>
      <c r="J65" s="12" t="s">
        <v>263</v>
      </c>
      <c r="K65" s="31" t="s">
        <v>264</v>
      </c>
      <c r="L65" s="13">
        <v>105360</v>
      </c>
      <c r="M65" s="13">
        <v>378</v>
      </c>
    </row>
    <row r="66" spans="1:13" ht="15" customHeight="1" x14ac:dyDescent="0.25">
      <c r="A66" s="9" t="s">
        <v>259</v>
      </c>
      <c r="B66" s="10" t="s">
        <v>260</v>
      </c>
      <c r="C66" s="10">
        <v>5</v>
      </c>
      <c r="D66" s="2" t="s">
        <v>265</v>
      </c>
      <c r="E66" s="9" t="s">
        <v>262</v>
      </c>
      <c r="F66" s="9" t="s">
        <v>266</v>
      </c>
      <c r="G66" s="9" t="s">
        <v>21</v>
      </c>
      <c r="H66" s="11" t="s">
        <v>22</v>
      </c>
      <c r="I66" s="11" t="s">
        <v>27</v>
      </c>
      <c r="J66" s="12" t="s">
        <v>266</v>
      </c>
      <c r="K66" s="31" t="s">
        <v>267</v>
      </c>
      <c r="L66" s="13">
        <v>96545</v>
      </c>
      <c r="M66" s="13">
        <v>10115</v>
      </c>
    </row>
    <row r="67" spans="1:13" ht="15" customHeight="1" x14ac:dyDescent="0.25">
      <c r="A67" s="9" t="s">
        <v>268</v>
      </c>
      <c r="B67" s="10" t="s">
        <v>269</v>
      </c>
      <c r="C67" s="10">
        <v>1</v>
      </c>
      <c r="D67" s="2" t="s">
        <v>270</v>
      </c>
      <c r="E67" s="9" t="s">
        <v>271</v>
      </c>
      <c r="F67" s="9" t="s">
        <v>272</v>
      </c>
      <c r="G67" s="9" t="s">
        <v>21</v>
      </c>
      <c r="H67" s="11" t="s">
        <v>22</v>
      </c>
      <c r="I67" s="11" t="s">
        <v>23</v>
      </c>
      <c r="J67" s="12" t="s">
        <v>272</v>
      </c>
      <c r="K67" s="31" t="s">
        <v>273</v>
      </c>
      <c r="L67" s="13">
        <v>16982</v>
      </c>
      <c r="M67" s="13">
        <v>425</v>
      </c>
    </row>
    <row r="68" spans="1:13" ht="15" customHeight="1" x14ac:dyDescent="0.25">
      <c r="A68" s="9" t="s">
        <v>274</v>
      </c>
      <c r="B68" s="10" t="s">
        <v>275</v>
      </c>
      <c r="C68" s="10">
        <v>1</v>
      </c>
      <c r="D68" s="2" t="s">
        <v>276</v>
      </c>
      <c r="E68" s="9" t="s">
        <v>277</v>
      </c>
      <c r="F68" s="9" t="s">
        <v>278</v>
      </c>
      <c r="G68" s="9" t="s">
        <v>21</v>
      </c>
      <c r="H68" s="11" t="s">
        <v>22</v>
      </c>
      <c r="I68" s="11" t="s">
        <v>23</v>
      </c>
      <c r="J68" s="12" t="s">
        <v>278</v>
      </c>
      <c r="K68" s="31" t="s">
        <v>279</v>
      </c>
      <c r="L68" s="13">
        <v>1044620</v>
      </c>
      <c r="M68" s="13">
        <v>86479</v>
      </c>
    </row>
    <row r="69" spans="1:13" ht="15" customHeight="1" x14ac:dyDescent="0.25">
      <c r="A69" s="9" t="s">
        <v>274</v>
      </c>
      <c r="B69" s="10" t="s">
        <v>275</v>
      </c>
      <c r="C69" s="10">
        <v>1</v>
      </c>
      <c r="D69" s="2" t="s">
        <v>280</v>
      </c>
      <c r="E69" s="9" t="s">
        <v>277</v>
      </c>
      <c r="F69" s="9" t="s">
        <v>281</v>
      </c>
      <c r="G69" s="9" t="s">
        <v>21</v>
      </c>
      <c r="H69" s="11" t="s">
        <v>22</v>
      </c>
      <c r="I69" s="11" t="s">
        <v>27</v>
      </c>
      <c r="J69" s="12" t="s">
        <v>281</v>
      </c>
      <c r="K69" s="31" t="s">
        <v>282</v>
      </c>
      <c r="L69" s="13">
        <v>1581812</v>
      </c>
      <c r="M69" s="13">
        <v>252</v>
      </c>
    </row>
    <row r="70" spans="1:13" ht="15" customHeight="1" x14ac:dyDescent="0.25">
      <c r="A70" s="9" t="s">
        <v>274</v>
      </c>
      <c r="B70" s="10" t="s">
        <v>275</v>
      </c>
      <c r="C70" s="10">
        <v>1</v>
      </c>
      <c r="D70" s="2" t="s">
        <v>283</v>
      </c>
      <c r="E70" s="9" t="s">
        <v>277</v>
      </c>
      <c r="F70" s="9" t="s">
        <v>284</v>
      </c>
      <c r="G70" s="9" t="s">
        <v>21</v>
      </c>
      <c r="H70" s="11" t="s">
        <v>22</v>
      </c>
      <c r="I70" s="11" t="s">
        <v>27</v>
      </c>
      <c r="J70" s="12" t="s">
        <v>284</v>
      </c>
      <c r="K70" s="31" t="s">
        <v>285</v>
      </c>
      <c r="L70" s="13">
        <v>305383</v>
      </c>
      <c r="M70" s="13">
        <v>75805</v>
      </c>
    </row>
    <row r="71" spans="1:13" ht="15" customHeight="1" x14ac:dyDescent="0.25">
      <c r="A71" s="9" t="s">
        <v>274</v>
      </c>
      <c r="B71" s="10" t="s">
        <v>275</v>
      </c>
      <c r="C71" s="10">
        <v>1</v>
      </c>
      <c r="D71" s="2" t="s">
        <v>286</v>
      </c>
      <c r="E71" s="9" t="s">
        <v>277</v>
      </c>
      <c r="F71" s="9" t="s">
        <v>287</v>
      </c>
      <c r="G71" s="9" t="s">
        <v>21</v>
      </c>
      <c r="H71" s="11" t="s">
        <v>22</v>
      </c>
      <c r="I71" s="11" t="s">
        <v>27</v>
      </c>
      <c r="J71" s="12" t="s">
        <v>287</v>
      </c>
      <c r="K71" s="31" t="s">
        <v>288</v>
      </c>
      <c r="L71" s="13">
        <v>798964</v>
      </c>
      <c r="M71" s="13">
        <v>163848</v>
      </c>
    </row>
    <row r="72" spans="1:13" ht="15" customHeight="1" x14ac:dyDescent="0.25">
      <c r="A72" s="9" t="s">
        <v>274</v>
      </c>
      <c r="B72" s="10" t="s">
        <v>275</v>
      </c>
      <c r="C72" s="10">
        <v>1</v>
      </c>
      <c r="D72" s="2" t="s">
        <v>289</v>
      </c>
      <c r="E72" s="9" t="s">
        <v>277</v>
      </c>
      <c r="F72" s="9" t="s">
        <v>290</v>
      </c>
      <c r="G72" s="9" t="s">
        <v>21</v>
      </c>
      <c r="H72" s="11" t="s">
        <v>22</v>
      </c>
      <c r="I72" s="11" t="s">
        <v>27</v>
      </c>
      <c r="J72" s="12" t="s">
        <v>290</v>
      </c>
      <c r="K72" s="31" t="s">
        <v>291</v>
      </c>
      <c r="L72" s="13">
        <v>664494</v>
      </c>
      <c r="M72" s="13">
        <v>498370</v>
      </c>
    </row>
    <row r="73" spans="1:13" ht="15" customHeight="1" x14ac:dyDescent="0.25">
      <c r="A73" s="9" t="s">
        <v>274</v>
      </c>
      <c r="B73" s="10" t="s">
        <v>275</v>
      </c>
      <c r="C73" s="10">
        <v>1</v>
      </c>
      <c r="D73" s="2" t="s">
        <v>292</v>
      </c>
      <c r="E73" s="9" t="s">
        <v>277</v>
      </c>
      <c r="F73" s="9" t="s">
        <v>293</v>
      </c>
      <c r="G73" s="9" t="s">
        <v>21</v>
      </c>
      <c r="H73" s="11" t="s">
        <v>22</v>
      </c>
      <c r="I73" s="11" t="s">
        <v>27</v>
      </c>
      <c r="J73" s="12" t="s">
        <v>293</v>
      </c>
      <c r="K73" s="31" t="s">
        <v>294</v>
      </c>
      <c r="L73" s="13">
        <v>575244</v>
      </c>
      <c r="M73" s="13">
        <v>30423</v>
      </c>
    </row>
    <row r="74" spans="1:13" ht="15" customHeight="1" x14ac:dyDescent="0.25">
      <c r="A74" s="9" t="s">
        <v>274</v>
      </c>
      <c r="B74" s="10" t="s">
        <v>275</v>
      </c>
      <c r="C74" s="10">
        <v>1</v>
      </c>
      <c r="D74" s="2" t="s">
        <v>295</v>
      </c>
      <c r="E74" s="9" t="s">
        <v>277</v>
      </c>
      <c r="F74" s="9" t="s">
        <v>296</v>
      </c>
      <c r="G74" s="9" t="s">
        <v>21</v>
      </c>
      <c r="H74" s="11" t="s">
        <v>22</v>
      </c>
      <c r="I74" s="11" t="s">
        <v>27</v>
      </c>
      <c r="J74" s="12" t="s">
        <v>296</v>
      </c>
      <c r="K74" s="31" t="s">
        <v>297</v>
      </c>
      <c r="L74" s="13">
        <v>13101</v>
      </c>
      <c r="M74" s="13">
        <v>5183</v>
      </c>
    </row>
    <row r="75" spans="1:13" ht="15" customHeight="1" x14ac:dyDescent="0.25">
      <c r="A75" s="9" t="s">
        <v>274</v>
      </c>
      <c r="B75" s="10" t="s">
        <v>275</v>
      </c>
      <c r="C75" s="10">
        <v>1</v>
      </c>
      <c r="D75" s="2" t="s">
        <v>298</v>
      </c>
      <c r="E75" s="9" t="s">
        <v>277</v>
      </c>
      <c r="F75" s="9" t="s">
        <v>299</v>
      </c>
      <c r="G75" s="9" t="s">
        <v>21</v>
      </c>
      <c r="H75" s="11" t="s">
        <v>22</v>
      </c>
      <c r="I75" s="11" t="s">
        <v>27</v>
      </c>
      <c r="J75" s="12" t="s">
        <v>299</v>
      </c>
      <c r="K75" s="31" t="s">
        <v>300</v>
      </c>
      <c r="L75" s="13">
        <v>1051361</v>
      </c>
      <c r="M75" s="13">
        <v>1</v>
      </c>
    </row>
    <row r="76" spans="1:13" ht="15" customHeight="1" x14ac:dyDescent="0.25">
      <c r="A76" s="9" t="s">
        <v>274</v>
      </c>
      <c r="B76" s="10" t="s">
        <v>275</v>
      </c>
      <c r="C76" s="10">
        <v>1</v>
      </c>
      <c r="D76" s="2" t="s">
        <v>301</v>
      </c>
      <c r="E76" s="9" t="s">
        <v>277</v>
      </c>
      <c r="F76" s="9" t="s">
        <v>302</v>
      </c>
      <c r="G76" s="9" t="s">
        <v>21</v>
      </c>
      <c r="H76" s="11" t="s">
        <v>22</v>
      </c>
      <c r="I76" s="11" t="s">
        <v>27</v>
      </c>
      <c r="J76" s="12" t="s">
        <v>302</v>
      </c>
      <c r="K76" s="31" t="s">
        <v>303</v>
      </c>
      <c r="L76" s="13">
        <v>136607</v>
      </c>
      <c r="M76" s="13">
        <v>53759</v>
      </c>
    </row>
    <row r="77" spans="1:13" ht="15" customHeight="1" x14ac:dyDescent="0.25">
      <c r="A77" s="9" t="s">
        <v>274</v>
      </c>
      <c r="B77" s="10" t="s">
        <v>275</v>
      </c>
      <c r="C77" s="10">
        <v>1</v>
      </c>
      <c r="D77" s="2" t="s">
        <v>304</v>
      </c>
      <c r="E77" s="9" t="s">
        <v>277</v>
      </c>
      <c r="F77" s="9" t="s">
        <v>305</v>
      </c>
      <c r="G77" s="9" t="s">
        <v>21</v>
      </c>
      <c r="H77" s="11" t="s">
        <v>22</v>
      </c>
      <c r="I77" s="11" t="s">
        <v>27</v>
      </c>
      <c r="J77" s="12" t="s">
        <v>305</v>
      </c>
      <c r="K77" s="31" t="s">
        <v>306</v>
      </c>
      <c r="L77" s="13">
        <v>362716</v>
      </c>
      <c r="M77" s="13">
        <v>12448</v>
      </c>
    </row>
    <row r="78" spans="1:13" ht="15" customHeight="1" x14ac:dyDescent="0.25">
      <c r="A78" s="9" t="s">
        <v>274</v>
      </c>
      <c r="B78" s="10" t="s">
        <v>275</v>
      </c>
      <c r="C78" s="10">
        <v>1</v>
      </c>
      <c r="D78" s="2" t="s">
        <v>307</v>
      </c>
      <c r="E78" s="9" t="s">
        <v>277</v>
      </c>
      <c r="F78" s="9" t="s">
        <v>308</v>
      </c>
      <c r="G78" s="9" t="s">
        <v>21</v>
      </c>
      <c r="H78" s="11" t="s">
        <v>22</v>
      </c>
      <c r="I78" s="11" t="s">
        <v>27</v>
      </c>
      <c r="J78" s="12" t="s">
        <v>308</v>
      </c>
      <c r="K78" s="31" t="s">
        <v>309</v>
      </c>
      <c r="L78" s="13">
        <v>173169</v>
      </c>
      <c r="M78" s="13">
        <v>99638</v>
      </c>
    </row>
    <row r="79" spans="1:13" ht="15" customHeight="1" x14ac:dyDescent="0.25">
      <c r="A79" s="9" t="s">
        <v>274</v>
      </c>
      <c r="B79" s="10" t="s">
        <v>275</v>
      </c>
      <c r="C79" s="10">
        <v>1</v>
      </c>
      <c r="D79" s="2" t="s">
        <v>310</v>
      </c>
      <c r="E79" s="9" t="s">
        <v>277</v>
      </c>
      <c r="F79" s="9" t="s">
        <v>311</v>
      </c>
      <c r="G79" s="9" t="s">
        <v>21</v>
      </c>
      <c r="H79" s="11" t="s">
        <v>22</v>
      </c>
      <c r="I79" s="11" t="s">
        <v>27</v>
      </c>
      <c r="J79" s="12" t="s">
        <v>311</v>
      </c>
      <c r="K79" s="31" t="s">
        <v>312</v>
      </c>
      <c r="L79" s="13">
        <v>450350</v>
      </c>
      <c r="M79" s="13">
        <v>91060</v>
      </c>
    </row>
    <row r="80" spans="1:13" ht="15" customHeight="1" x14ac:dyDescent="0.25">
      <c r="A80" s="9" t="s">
        <v>274</v>
      </c>
      <c r="B80" s="10" t="s">
        <v>275</v>
      </c>
      <c r="C80" s="10">
        <v>1</v>
      </c>
      <c r="D80" s="2" t="s">
        <v>313</v>
      </c>
      <c r="E80" s="9" t="s">
        <v>277</v>
      </c>
      <c r="F80" s="9" t="s">
        <v>314</v>
      </c>
      <c r="G80" s="9" t="s">
        <v>21</v>
      </c>
      <c r="H80" s="11" t="s">
        <v>22</v>
      </c>
      <c r="I80" s="11" t="s">
        <v>27</v>
      </c>
      <c r="J80" s="12" t="s">
        <v>314</v>
      </c>
      <c r="K80" s="31" t="s">
        <v>315</v>
      </c>
      <c r="L80" s="13">
        <v>1127203</v>
      </c>
      <c r="M80" s="13">
        <v>107944</v>
      </c>
    </row>
    <row r="81" spans="1:13" ht="15" customHeight="1" x14ac:dyDescent="0.25">
      <c r="A81" s="9" t="s">
        <v>274</v>
      </c>
      <c r="B81" s="10" t="s">
        <v>275</v>
      </c>
      <c r="C81" s="10">
        <v>1</v>
      </c>
      <c r="D81" s="2" t="s">
        <v>316</v>
      </c>
      <c r="E81" s="9" t="s">
        <v>277</v>
      </c>
      <c r="F81" s="9" t="s">
        <v>317</v>
      </c>
      <c r="G81" s="9" t="s">
        <v>318</v>
      </c>
      <c r="H81" s="11" t="s">
        <v>319</v>
      </c>
      <c r="I81" s="11" t="s">
        <v>38</v>
      </c>
      <c r="J81" s="12" t="s">
        <v>320</v>
      </c>
      <c r="K81" s="31" t="s">
        <v>321</v>
      </c>
      <c r="L81" s="13">
        <v>253608</v>
      </c>
      <c r="M81" s="13">
        <v>190206</v>
      </c>
    </row>
    <row r="82" spans="1:13" ht="15" customHeight="1" x14ac:dyDescent="0.25">
      <c r="A82" s="9" t="s">
        <v>274</v>
      </c>
      <c r="B82" s="10" t="s">
        <v>275</v>
      </c>
      <c r="C82" s="10">
        <v>1</v>
      </c>
      <c r="D82" s="2" t="s">
        <v>322</v>
      </c>
      <c r="E82" s="9" t="s">
        <v>277</v>
      </c>
      <c r="F82" s="9" t="s">
        <v>323</v>
      </c>
      <c r="G82" s="9" t="s">
        <v>324</v>
      </c>
      <c r="H82" s="11" t="s">
        <v>325</v>
      </c>
      <c r="I82" s="11" t="s">
        <v>38</v>
      </c>
      <c r="J82" s="12" t="s">
        <v>326</v>
      </c>
      <c r="K82" s="31" t="s">
        <v>327</v>
      </c>
      <c r="L82" s="13">
        <v>369492</v>
      </c>
      <c r="M82" s="13">
        <v>3615</v>
      </c>
    </row>
    <row r="83" spans="1:13" ht="15" customHeight="1" x14ac:dyDescent="0.25">
      <c r="A83" s="9" t="s">
        <v>274</v>
      </c>
      <c r="B83" s="10" t="s">
        <v>275</v>
      </c>
      <c r="C83" s="10">
        <v>1</v>
      </c>
      <c r="D83" s="2" t="s">
        <v>328</v>
      </c>
      <c r="E83" s="9" t="s">
        <v>277</v>
      </c>
      <c r="F83" s="9" t="s">
        <v>317</v>
      </c>
      <c r="G83" s="9" t="s">
        <v>329</v>
      </c>
      <c r="H83" s="11" t="s">
        <v>330</v>
      </c>
      <c r="I83" s="11" t="s">
        <v>38</v>
      </c>
      <c r="J83" s="12" t="s">
        <v>331</v>
      </c>
      <c r="K83" s="31" t="s">
        <v>332</v>
      </c>
      <c r="L83" s="13">
        <v>35427</v>
      </c>
      <c r="M83" s="13">
        <v>17713</v>
      </c>
    </row>
    <row r="84" spans="1:13" ht="15" customHeight="1" x14ac:dyDescent="0.25">
      <c r="A84" s="9" t="s">
        <v>274</v>
      </c>
      <c r="B84" s="10" t="s">
        <v>275</v>
      </c>
      <c r="C84" s="10">
        <v>1</v>
      </c>
      <c r="D84" s="2" t="s">
        <v>333</v>
      </c>
      <c r="E84" s="9" t="s">
        <v>277</v>
      </c>
      <c r="F84" s="9" t="s">
        <v>334</v>
      </c>
      <c r="G84" s="9" t="s">
        <v>335</v>
      </c>
      <c r="H84" s="11" t="s">
        <v>336</v>
      </c>
      <c r="I84" s="11" t="s">
        <v>38</v>
      </c>
      <c r="J84" s="12" t="s">
        <v>337</v>
      </c>
      <c r="K84" s="31" t="s">
        <v>338</v>
      </c>
      <c r="L84" s="13">
        <v>7844</v>
      </c>
      <c r="M84" s="13">
        <v>683</v>
      </c>
    </row>
    <row r="85" spans="1:13" ht="15" customHeight="1" x14ac:dyDescent="0.25">
      <c r="A85" s="9" t="s">
        <v>274</v>
      </c>
      <c r="B85" s="10" t="s">
        <v>275</v>
      </c>
      <c r="C85" s="10">
        <v>1</v>
      </c>
      <c r="D85" s="2" t="s">
        <v>339</v>
      </c>
      <c r="E85" s="9" t="s">
        <v>277</v>
      </c>
      <c r="F85" s="9" t="s">
        <v>317</v>
      </c>
      <c r="G85" s="9" t="s">
        <v>340</v>
      </c>
      <c r="H85" s="11" t="s">
        <v>341</v>
      </c>
      <c r="I85" s="11" t="s">
        <v>38</v>
      </c>
      <c r="J85" s="12" t="s">
        <v>342</v>
      </c>
      <c r="K85" s="31" t="s">
        <v>343</v>
      </c>
      <c r="L85" s="13">
        <v>31739</v>
      </c>
      <c r="M85" s="13">
        <v>5269</v>
      </c>
    </row>
    <row r="86" spans="1:13" ht="15" customHeight="1" x14ac:dyDescent="0.25">
      <c r="A86" s="9" t="s">
        <v>274</v>
      </c>
      <c r="B86" s="10" t="s">
        <v>275</v>
      </c>
      <c r="C86" s="10">
        <v>1</v>
      </c>
      <c r="D86" s="2" t="s">
        <v>344</v>
      </c>
      <c r="E86" s="9" t="s">
        <v>277</v>
      </c>
      <c r="F86" s="9" t="s">
        <v>278</v>
      </c>
      <c r="G86" s="9" t="s">
        <v>345</v>
      </c>
      <c r="H86" s="11" t="s">
        <v>346</v>
      </c>
      <c r="I86" s="11" t="s">
        <v>38</v>
      </c>
      <c r="J86" s="12" t="s">
        <v>347</v>
      </c>
      <c r="K86" s="31" t="s">
        <v>348</v>
      </c>
      <c r="L86" s="13">
        <v>32611</v>
      </c>
      <c r="M86" s="13">
        <v>16907</v>
      </c>
    </row>
    <row r="87" spans="1:13" ht="15" customHeight="1" x14ac:dyDescent="0.25">
      <c r="A87" s="9" t="s">
        <v>274</v>
      </c>
      <c r="B87" s="10" t="s">
        <v>275</v>
      </c>
      <c r="C87" s="10">
        <v>1</v>
      </c>
      <c r="D87" s="2" t="s">
        <v>349</v>
      </c>
      <c r="E87" s="9" t="s">
        <v>277</v>
      </c>
      <c r="F87" s="9" t="s">
        <v>350</v>
      </c>
      <c r="G87" s="9" t="s">
        <v>351</v>
      </c>
      <c r="H87" s="11" t="s">
        <v>352</v>
      </c>
      <c r="I87" s="11" t="s">
        <v>38</v>
      </c>
      <c r="J87" s="12" t="s">
        <v>353</v>
      </c>
      <c r="K87" s="31" t="s">
        <v>354</v>
      </c>
      <c r="L87" s="13">
        <v>54270</v>
      </c>
      <c r="M87" s="13">
        <v>16049</v>
      </c>
    </row>
    <row r="88" spans="1:13" ht="15" customHeight="1" x14ac:dyDescent="0.25">
      <c r="A88" s="9" t="s">
        <v>274</v>
      </c>
      <c r="B88" s="10" t="s">
        <v>275</v>
      </c>
      <c r="C88" s="10">
        <v>1</v>
      </c>
      <c r="D88" s="2" t="s">
        <v>355</v>
      </c>
      <c r="E88" s="9" t="s">
        <v>277</v>
      </c>
      <c r="F88" s="9" t="s">
        <v>317</v>
      </c>
      <c r="G88" s="9" t="s">
        <v>356</v>
      </c>
      <c r="H88" s="11" t="s">
        <v>357</v>
      </c>
      <c r="I88" s="11" t="s">
        <v>38</v>
      </c>
      <c r="J88" s="12" t="s">
        <v>358</v>
      </c>
      <c r="K88" s="31" t="s">
        <v>359</v>
      </c>
      <c r="L88" s="13">
        <v>45554</v>
      </c>
      <c r="M88" s="13">
        <v>22776</v>
      </c>
    </row>
    <row r="89" spans="1:13" ht="15" customHeight="1" x14ac:dyDescent="0.25">
      <c r="A89" s="9" t="s">
        <v>274</v>
      </c>
      <c r="B89" s="10" t="s">
        <v>275</v>
      </c>
      <c r="C89" s="10">
        <v>1</v>
      </c>
      <c r="D89" s="2" t="s">
        <v>360</v>
      </c>
      <c r="E89" s="9" t="s">
        <v>277</v>
      </c>
      <c r="F89" s="9" t="s">
        <v>317</v>
      </c>
      <c r="G89" s="9" t="s">
        <v>361</v>
      </c>
      <c r="H89" s="11" t="s">
        <v>362</v>
      </c>
      <c r="I89" s="11" t="s">
        <v>38</v>
      </c>
      <c r="J89" s="12" t="s">
        <v>363</v>
      </c>
      <c r="K89" s="31" t="s">
        <v>364</v>
      </c>
      <c r="L89" s="13">
        <v>251781</v>
      </c>
      <c r="M89" s="13">
        <v>118180</v>
      </c>
    </row>
    <row r="90" spans="1:13" ht="15" customHeight="1" x14ac:dyDescent="0.25">
      <c r="A90" s="9" t="s">
        <v>274</v>
      </c>
      <c r="B90" s="10" t="s">
        <v>275</v>
      </c>
      <c r="C90" s="10">
        <v>1</v>
      </c>
      <c r="D90" s="2" t="s">
        <v>365</v>
      </c>
      <c r="E90" s="9" t="s">
        <v>277</v>
      </c>
      <c r="F90" s="9" t="s">
        <v>317</v>
      </c>
      <c r="G90" s="9" t="s">
        <v>366</v>
      </c>
      <c r="H90" s="11" t="s">
        <v>367</v>
      </c>
      <c r="I90" s="11" t="s">
        <v>38</v>
      </c>
      <c r="J90" s="12" t="s">
        <v>368</v>
      </c>
      <c r="K90" s="31" t="s">
        <v>369</v>
      </c>
      <c r="L90" s="13">
        <v>41814</v>
      </c>
      <c r="M90" s="13">
        <v>20906</v>
      </c>
    </row>
    <row r="91" spans="1:13" ht="15" customHeight="1" x14ac:dyDescent="0.25">
      <c r="A91" s="9" t="s">
        <v>274</v>
      </c>
      <c r="B91" s="10" t="s">
        <v>275</v>
      </c>
      <c r="C91" s="10">
        <v>1</v>
      </c>
      <c r="D91" s="2" t="s">
        <v>370</v>
      </c>
      <c r="E91" s="9" t="s">
        <v>277</v>
      </c>
      <c r="F91" s="9" t="s">
        <v>317</v>
      </c>
      <c r="G91" s="9" t="s">
        <v>371</v>
      </c>
      <c r="H91" s="11" t="s">
        <v>372</v>
      </c>
      <c r="I91" s="11" t="s">
        <v>38</v>
      </c>
      <c r="J91" s="12" t="s">
        <v>373</v>
      </c>
      <c r="K91" s="31" t="s">
        <v>374</v>
      </c>
      <c r="L91" s="13">
        <v>230580</v>
      </c>
      <c r="M91" s="13">
        <v>1072</v>
      </c>
    </row>
    <row r="92" spans="1:13" ht="15" customHeight="1" x14ac:dyDescent="0.25">
      <c r="A92" s="9" t="s">
        <v>274</v>
      </c>
      <c r="B92" s="10" t="s">
        <v>275</v>
      </c>
      <c r="C92" s="10">
        <v>1</v>
      </c>
      <c r="D92" s="2" t="s">
        <v>375</v>
      </c>
      <c r="E92" s="9" t="s">
        <v>277</v>
      </c>
      <c r="F92" s="9" t="s">
        <v>299</v>
      </c>
      <c r="G92" s="9" t="s">
        <v>376</v>
      </c>
      <c r="H92" s="11" t="s">
        <v>377</v>
      </c>
      <c r="I92" s="11" t="s">
        <v>38</v>
      </c>
      <c r="J92" s="12" t="s">
        <v>378</v>
      </c>
      <c r="K92" s="31" t="s">
        <v>379</v>
      </c>
      <c r="L92" s="13">
        <v>48629</v>
      </c>
      <c r="M92" s="13">
        <v>14743</v>
      </c>
    </row>
    <row r="93" spans="1:13" ht="15" customHeight="1" x14ac:dyDescent="0.25">
      <c r="A93" s="9" t="s">
        <v>274</v>
      </c>
      <c r="B93" s="10" t="s">
        <v>275</v>
      </c>
      <c r="C93" s="10">
        <v>1</v>
      </c>
      <c r="D93" s="2" t="s">
        <v>380</v>
      </c>
      <c r="E93" s="9" t="s">
        <v>277</v>
      </c>
      <c r="F93" s="9" t="s">
        <v>317</v>
      </c>
      <c r="G93" s="9" t="s">
        <v>381</v>
      </c>
      <c r="H93" s="11" t="s">
        <v>382</v>
      </c>
      <c r="I93" s="11" t="s">
        <v>38</v>
      </c>
      <c r="J93" s="12" t="s">
        <v>383</v>
      </c>
      <c r="K93" s="31" t="s">
        <v>384</v>
      </c>
      <c r="L93" s="13">
        <v>34637</v>
      </c>
      <c r="M93" s="13">
        <v>17319</v>
      </c>
    </row>
    <row r="94" spans="1:13" ht="15" customHeight="1" x14ac:dyDescent="0.25">
      <c r="A94" s="9" t="s">
        <v>274</v>
      </c>
      <c r="B94" s="10" t="s">
        <v>275</v>
      </c>
      <c r="C94" s="10">
        <v>1</v>
      </c>
      <c r="D94" s="2" t="s">
        <v>385</v>
      </c>
      <c r="E94" s="9" t="s">
        <v>277</v>
      </c>
      <c r="F94" s="9" t="s">
        <v>317</v>
      </c>
      <c r="G94" s="9" t="s">
        <v>386</v>
      </c>
      <c r="H94" s="11" t="s">
        <v>387</v>
      </c>
      <c r="I94" s="11" t="s">
        <v>38</v>
      </c>
      <c r="J94" s="12" t="s">
        <v>388</v>
      </c>
      <c r="K94" s="31" t="s">
        <v>389</v>
      </c>
      <c r="L94" s="13">
        <v>41278</v>
      </c>
      <c r="M94" s="13">
        <v>20638</v>
      </c>
    </row>
    <row r="95" spans="1:13" ht="15" customHeight="1" x14ac:dyDescent="0.25">
      <c r="A95" s="9" t="s">
        <v>274</v>
      </c>
      <c r="B95" s="10" t="s">
        <v>275</v>
      </c>
      <c r="C95" s="10">
        <v>1</v>
      </c>
      <c r="D95" s="2" t="s">
        <v>390</v>
      </c>
      <c r="E95" s="9" t="s">
        <v>277</v>
      </c>
      <c r="F95" s="9" t="s">
        <v>317</v>
      </c>
      <c r="G95" s="9" t="s">
        <v>391</v>
      </c>
      <c r="H95" s="11" t="s">
        <v>392</v>
      </c>
      <c r="I95" s="11" t="s">
        <v>38</v>
      </c>
      <c r="J95" s="12" t="s">
        <v>393</v>
      </c>
      <c r="K95" s="31" t="s">
        <v>394</v>
      </c>
      <c r="L95" s="13">
        <v>22959</v>
      </c>
      <c r="M95" s="13">
        <v>4217</v>
      </c>
    </row>
    <row r="96" spans="1:13" ht="15" customHeight="1" x14ac:dyDescent="0.25">
      <c r="A96" s="9" t="s">
        <v>274</v>
      </c>
      <c r="B96" s="10" t="s">
        <v>275</v>
      </c>
      <c r="C96" s="10">
        <v>1</v>
      </c>
      <c r="D96" s="2" t="s">
        <v>395</v>
      </c>
      <c r="E96" s="9" t="s">
        <v>277</v>
      </c>
      <c r="F96" s="9" t="s">
        <v>317</v>
      </c>
      <c r="G96" s="9" t="s">
        <v>396</v>
      </c>
      <c r="H96" s="11" t="s">
        <v>397</v>
      </c>
      <c r="I96" s="11" t="s">
        <v>38</v>
      </c>
      <c r="J96" s="12" t="s">
        <v>398</v>
      </c>
      <c r="K96" s="31" t="s">
        <v>399</v>
      </c>
      <c r="L96" s="13">
        <v>33159</v>
      </c>
      <c r="M96" s="13">
        <v>16579</v>
      </c>
    </row>
    <row r="97" spans="1:13" ht="15" customHeight="1" x14ac:dyDescent="0.25">
      <c r="A97" s="9" t="s">
        <v>274</v>
      </c>
      <c r="B97" s="10" t="s">
        <v>275</v>
      </c>
      <c r="C97" s="10">
        <v>1</v>
      </c>
      <c r="D97" s="2" t="s">
        <v>400</v>
      </c>
      <c r="E97" s="9" t="s">
        <v>277</v>
      </c>
      <c r="F97" s="9" t="s">
        <v>317</v>
      </c>
      <c r="G97" s="9" t="s">
        <v>401</v>
      </c>
      <c r="H97" s="11" t="s">
        <v>402</v>
      </c>
      <c r="I97" s="11" t="s">
        <v>38</v>
      </c>
      <c r="J97" s="12" t="s">
        <v>403</v>
      </c>
      <c r="K97" s="31" t="s">
        <v>404</v>
      </c>
      <c r="L97" s="13">
        <v>39859</v>
      </c>
      <c r="M97" s="13">
        <v>19929</v>
      </c>
    </row>
    <row r="98" spans="1:13" ht="15" customHeight="1" x14ac:dyDescent="0.25">
      <c r="A98" s="9" t="s">
        <v>274</v>
      </c>
      <c r="B98" s="10" t="s">
        <v>275</v>
      </c>
      <c r="C98" s="10">
        <v>1</v>
      </c>
      <c r="D98" s="2" t="s">
        <v>405</v>
      </c>
      <c r="E98" s="9" t="s">
        <v>277</v>
      </c>
      <c r="F98" s="9" t="s">
        <v>317</v>
      </c>
      <c r="G98" s="9" t="s">
        <v>406</v>
      </c>
      <c r="H98" s="11" t="s">
        <v>407</v>
      </c>
      <c r="I98" s="11" t="s">
        <v>38</v>
      </c>
      <c r="J98" s="12" t="s">
        <v>408</v>
      </c>
      <c r="K98" s="31" t="s">
        <v>409</v>
      </c>
      <c r="L98" s="13">
        <v>19819</v>
      </c>
      <c r="M98" s="13">
        <v>1917</v>
      </c>
    </row>
    <row r="99" spans="1:13" ht="15" customHeight="1" x14ac:dyDescent="0.25">
      <c r="A99" s="9" t="s">
        <v>274</v>
      </c>
      <c r="B99" s="10" t="s">
        <v>275</v>
      </c>
      <c r="C99" s="10">
        <v>1</v>
      </c>
      <c r="D99" s="2" t="s">
        <v>410</v>
      </c>
      <c r="E99" s="9" t="s">
        <v>277</v>
      </c>
      <c r="F99" s="9" t="s">
        <v>411</v>
      </c>
      <c r="G99" s="9" t="s">
        <v>412</v>
      </c>
      <c r="H99" s="11" t="s">
        <v>413</v>
      </c>
      <c r="I99" s="11" t="s">
        <v>38</v>
      </c>
      <c r="J99" s="12" t="s">
        <v>414</v>
      </c>
      <c r="K99" s="31" t="s">
        <v>415</v>
      </c>
      <c r="L99" s="13">
        <v>87598</v>
      </c>
      <c r="M99" s="13">
        <v>5978</v>
      </c>
    </row>
    <row r="100" spans="1:13" ht="15" customHeight="1" x14ac:dyDescent="0.25">
      <c r="A100" s="9" t="s">
        <v>274</v>
      </c>
      <c r="B100" s="10" t="s">
        <v>275</v>
      </c>
      <c r="C100" s="10">
        <v>1</v>
      </c>
      <c r="D100" s="2" t="s">
        <v>416</v>
      </c>
      <c r="E100" s="9" t="s">
        <v>277</v>
      </c>
      <c r="F100" s="9" t="s">
        <v>411</v>
      </c>
      <c r="G100" s="9" t="s">
        <v>417</v>
      </c>
      <c r="H100" s="11" t="s">
        <v>418</v>
      </c>
      <c r="I100" s="11" t="s">
        <v>38</v>
      </c>
      <c r="J100" s="12" t="s">
        <v>419</v>
      </c>
      <c r="K100" s="31" t="s">
        <v>420</v>
      </c>
      <c r="L100" s="13">
        <v>215004</v>
      </c>
      <c r="M100" s="13">
        <v>125115</v>
      </c>
    </row>
    <row r="101" spans="1:13" ht="15" customHeight="1" x14ac:dyDescent="0.25">
      <c r="A101" s="9" t="s">
        <v>274</v>
      </c>
      <c r="B101" s="10" t="s">
        <v>275</v>
      </c>
      <c r="C101" s="10">
        <v>1</v>
      </c>
      <c r="D101" s="2" t="s">
        <v>421</v>
      </c>
      <c r="E101" s="9" t="s">
        <v>277</v>
      </c>
      <c r="F101" s="9" t="s">
        <v>411</v>
      </c>
      <c r="G101" s="9" t="s">
        <v>422</v>
      </c>
      <c r="H101" s="11" t="s">
        <v>423</v>
      </c>
      <c r="I101" s="11" t="s">
        <v>38</v>
      </c>
      <c r="J101" s="12" t="s">
        <v>424</v>
      </c>
      <c r="K101" s="31" t="s">
        <v>425</v>
      </c>
      <c r="L101" s="13">
        <v>7469</v>
      </c>
      <c r="M101" s="13">
        <v>773</v>
      </c>
    </row>
    <row r="102" spans="1:13" ht="15" customHeight="1" x14ac:dyDescent="0.25">
      <c r="A102" s="9" t="s">
        <v>274</v>
      </c>
      <c r="B102" s="10" t="s">
        <v>275</v>
      </c>
      <c r="C102" s="10">
        <v>1</v>
      </c>
      <c r="D102" s="2" t="s">
        <v>426</v>
      </c>
      <c r="E102" s="9" t="s">
        <v>277</v>
      </c>
      <c r="F102" s="9" t="s">
        <v>278</v>
      </c>
      <c r="G102" s="9" t="s">
        <v>427</v>
      </c>
      <c r="H102" s="11" t="s">
        <v>428</v>
      </c>
      <c r="I102" s="11" t="s">
        <v>38</v>
      </c>
      <c r="J102" s="12" t="s">
        <v>429</v>
      </c>
      <c r="K102" s="31" t="s">
        <v>430</v>
      </c>
      <c r="L102" s="13">
        <v>6508</v>
      </c>
      <c r="M102" s="13">
        <v>4881</v>
      </c>
    </row>
    <row r="103" spans="1:13" ht="15" customHeight="1" x14ac:dyDescent="0.25">
      <c r="A103" s="9" t="s">
        <v>431</v>
      </c>
      <c r="B103" s="10" t="s">
        <v>432</v>
      </c>
      <c r="C103" s="10">
        <v>1</v>
      </c>
      <c r="D103" s="2" t="s">
        <v>433</v>
      </c>
      <c r="E103" s="9" t="s">
        <v>434</v>
      </c>
      <c r="F103" s="9" t="s">
        <v>435</v>
      </c>
      <c r="G103" s="9" t="s">
        <v>21</v>
      </c>
      <c r="H103" s="11" t="s">
        <v>22</v>
      </c>
      <c r="I103" s="11" t="s">
        <v>27</v>
      </c>
      <c r="J103" s="12" t="s">
        <v>435</v>
      </c>
      <c r="K103" s="31" t="s">
        <v>436</v>
      </c>
      <c r="L103" s="13">
        <v>25049</v>
      </c>
      <c r="M103" s="13">
        <v>2772</v>
      </c>
    </row>
    <row r="104" spans="1:13" ht="15" customHeight="1" x14ac:dyDescent="0.25">
      <c r="A104" s="9" t="s">
        <v>431</v>
      </c>
      <c r="B104" s="10" t="s">
        <v>432</v>
      </c>
      <c r="C104" s="10">
        <v>1</v>
      </c>
      <c r="D104" s="2" t="s">
        <v>437</v>
      </c>
      <c r="E104" s="9" t="s">
        <v>434</v>
      </c>
      <c r="F104" s="9" t="s">
        <v>438</v>
      </c>
      <c r="G104" s="9" t="s">
        <v>21</v>
      </c>
      <c r="H104" s="11" t="s">
        <v>22</v>
      </c>
      <c r="I104" s="11" t="s">
        <v>27</v>
      </c>
      <c r="J104" s="12" t="s">
        <v>438</v>
      </c>
      <c r="K104" s="31" t="s">
        <v>439</v>
      </c>
      <c r="L104" s="13">
        <v>57100</v>
      </c>
      <c r="M104" s="13">
        <v>15199</v>
      </c>
    </row>
    <row r="105" spans="1:13" ht="15" customHeight="1" x14ac:dyDescent="0.25">
      <c r="A105" s="9" t="s">
        <v>431</v>
      </c>
      <c r="B105" s="10" t="s">
        <v>432</v>
      </c>
      <c r="C105" s="10">
        <v>1</v>
      </c>
      <c r="D105" s="2" t="s">
        <v>440</v>
      </c>
      <c r="E105" s="9" t="s">
        <v>434</v>
      </c>
      <c r="F105" s="9" t="s">
        <v>441</v>
      </c>
      <c r="G105" s="9" t="s">
        <v>21</v>
      </c>
      <c r="H105" s="11" t="s">
        <v>22</v>
      </c>
      <c r="I105" s="11" t="s">
        <v>27</v>
      </c>
      <c r="J105" s="12" t="s">
        <v>441</v>
      </c>
      <c r="K105" s="31" t="s">
        <v>442</v>
      </c>
      <c r="L105" s="13">
        <v>83834</v>
      </c>
      <c r="M105" s="13">
        <v>426</v>
      </c>
    </row>
    <row r="106" spans="1:13" ht="15" customHeight="1" x14ac:dyDescent="0.25">
      <c r="A106" s="9" t="s">
        <v>431</v>
      </c>
      <c r="B106" s="10" t="s">
        <v>432</v>
      </c>
      <c r="C106" s="10">
        <v>1</v>
      </c>
      <c r="D106" s="2" t="s">
        <v>443</v>
      </c>
      <c r="E106" s="9" t="s">
        <v>434</v>
      </c>
      <c r="F106" s="9" t="s">
        <v>444</v>
      </c>
      <c r="G106" s="9" t="s">
        <v>21</v>
      </c>
      <c r="H106" s="11" t="s">
        <v>22</v>
      </c>
      <c r="I106" s="11" t="s">
        <v>27</v>
      </c>
      <c r="J106" s="12" t="s">
        <v>444</v>
      </c>
      <c r="K106" s="31" t="s">
        <v>445</v>
      </c>
      <c r="L106" s="13">
        <v>128948</v>
      </c>
      <c r="M106" s="13">
        <v>1489</v>
      </c>
    </row>
    <row r="107" spans="1:13" ht="15" customHeight="1" x14ac:dyDescent="0.25">
      <c r="A107" s="9" t="s">
        <v>431</v>
      </c>
      <c r="B107" s="10" t="s">
        <v>432</v>
      </c>
      <c r="C107" s="10">
        <v>1</v>
      </c>
      <c r="D107" s="2" t="s">
        <v>446</v>
      </c>
      <c r="E107" s="9" t="s">
        <v>434</v>
      </c>
      <c r="F107" s="9" t="s">
        <v>447</v>
      </c>
      <c r="G107" s="9" t="s">
        <v>21</v>
      </c>
      <c r="H107" s="11" t="s">
        <v>22</v>
      </c>
      <c r="I107" s="11" t="s">
        <v>27</v>
      </c>
      <c r="J107" s="12" t="s">
        <v>447</v>
      </c>
      <c r="K107" s="31" t="s">
        <v>448</v>
      </c>
      <c r="L107" s="13">
        <v>142100</v>
      </c>
      <c r="M107" s="13">
        <v>23370</v>
      </c>
    </row>
    <row r="108" spans="1:13" ht="15" customHeight="1" x14ac:dyDescent="0.25">
      <c r="A108" s="9" t="s">
        <v>431</v>
      </c>
      <c r="B108" s="10" t="s">
        <v>432</v>
      </c>
      <c r="C108" s="10">
        <v>1</v>
      </c>
      <c r="D108" s="2" t="s">
        <v>449</v>
      </c>
      <c r="E108" s="9" t="s">
        <v>434</v>
      </c>
      <c r="F108" s="9" t="s">
        <v>450</v>
      </c>
      <c r="G108" s="9" t="s">
        <v>21</v>
      </c>
      <c r="H108" s="11" t="s">
        <v>22</v>
      </c>
      <c r="I108" s="11" t="s">
        <v>27</v>
      </c>
      <c r="J108" s="12" t="s">
        <v>450</v>
      </c>
      <c r="K108" s="31" t="s">
        <v>451</v>
      </c>
      <c r="L108" s="13">
        <v>108554</v>
      </c>
      <c r="M108" s="13">
        <v>5674</v>
      </c>
    </row>
    <row r="109" spans="1:13" ht="15" customHeight="1" x14ac:dyDescent="0.25">
      <c r="A109" s="9" t="s">
        <v>452</v>
      </c>
      <c r="B109" s="10" t="s">
        <v>453</v>
      </c>
      <c r="C109" s="10">
        <v>53</v>
      </c>
      <c r="D109" s="2" t="s">
        <v>454</v>
      </c>
      <c r="E109" s="9" t="s">
        <v>455</v>
      </c>
      <c r="F109" s="9" t="s">
        <v>456</v>
      </c>
      <c r="G109" s="9" t="s">
        <v>21</v>
      </c>
      <c r="H109" s="11" t="s">
        <v>22</v>
      </c>
      <c r="I109" s="11" t="s">
        <v>23</v>
      </c>
      <c r="J109" s="12" t="s">
        <v>456</v>
      </c>
      <c r="K109" s="31" t="s">
        <v>457</v>
      </c>
      <c r="L109" s="13">
        <v>70699</v>
      </c>
      <c r="M109" s="13">
        <v>111</v>
      </c>
    </row>
    <row r="110" spans="1:13" ht="15" customHeight="1" x14ac:dyDescent="0.25">
      <c r="A110" s="9" t="s">
        <v>452</v>
      </c>
      <c r="B110" s="10" t="s">
        <v>453</v>
      </c>
      <c r="C110" s="10">
        <v>53</v>
      </c>
      <c r="D110" s="2" t="s">
        <v>458</v>
      </c>
      <c r="E110" s="9" t="s">
        <v>455</v>
      </c>
      <c r="F110" s="9" t="s">
        <v>459</v>
      </c>
      <c r="G110" s="9" t="s">
        <v>21</v>
      </c>
      <c r="H110" s="11" t="s">
        <v>22</v>
      </c>
      <c r="I110" s="11" t="s">
        <v>27</v>
      </c>
      <c r="J110" s="12" t="s">
        <v>459</v>
      </c>
      <c r="K110" s="31" t="s">
        <v>460</v>
      </c>
      <c r="L110" s="13">
        <v>1207</v>
      </c>
      <c r="M110" s="13">
        <v>112</v>
      </c>
    </row>
    <row r="111" spans="1:13" ht="15" customHeight="1" x14ac:dyDescent="0.25">
      <c r="A111" s="9" t="s">
        <v>452</v>
      </c>
      <c r="B111" s="10" t="s">
        <v>453</v>
      </c>
      <c r="C111" s="10">
        <v>53</v>
      </c>
      <c r="D111" s="2" t="s">
        <v>461</v>
      </c>
      <c r="E111" s="9" t="s">
        <v>455</v>
      </c>
      <c r="F111" s="9" t="s">
        <v>462</v>
      </c>
      <c r="G111" s="9" t="s">
        <v>21</v>
      </c>
      <c r="H111" s="11" t="s">
        <v>22</v>
      </c>
      <c r="I111" s="11" t="s">
        <v>27</v>
      </c>
      <c r="J111" s="12" t="s">
        <v>462</v>
      </c>
      <c r="K111" s="31" t="s">
        <v>463</v>
      </c>
      <c r="L111" s="13">
        <v>15331</v>
      </c>
      <c r="M111" s="13">
        <v>11498</v>
      </c>
    </row>
    <row r="112" spans="1:13" ht="15" customHeight="1" x14ac:dyDescent="0.25">
      <c r="A112" s="9" t="s">
        <v>452</v>
      </c>
      <c r="B112" s="10" t="s">
        <v>453</v>
      </c>
      <c r="C112" s="10">
        <v>53</v>
      </c>
      <c r="D112" s="2" t="s">
        <v>464</v>
      </c>
      <c r="E112" s="9" t="s">
        <v>455</v>
      </c>
      <c r="F112" s="9" t="s">
        <v>465</v>
      </c>
      <c r="G112" s="9" t="s">
        <v>21</v>
      </c>
      <c r="H112" s="11" t="s">
        <v>22</v>
      </c>
      <c r="I112" s="11" t="s">
        <v>27</v>
      </c>
      <c r="J112" s="12" t="s">
        <v>465</v>
      </c>
      <c r="K112" s="31" t="s">
        <v>466</v>
      </c>
      <c r="L112" s="13">
        <v>473422</v>
      </c>
      <c r="M112" s="13">
        <v>45998</v>
      </c>
    </row>
    <row r="113" spans="1:13" ht="15" customHeight="1" x14ac:dyDescent="0.25">
      <c r="A113" s="9" t="s">
        <v>452</v>
      </c>
      <c r="B113" s="10" t="s">
        <v>453</v>
      </c>
      <c r="C113" s="10">
        <v>53</v>
      </c>
      <c r="D113" s="2" t="s">
        <v>467</v>
      </c>
      <c r="E113" s="9" t="s">
        <v>455</v>
      </c>
      <c r="F113" s="9" t="s">
        <v>468</v>
      </c>
      <c r="G113" s="9" t="s">
        <v>21</v>
      </c>
      <c r="H113" s="11" t="s">
        <v>22</v>
      </c>
      <c r="I113" s="11" t="s">
        <v>27</v>
      </c>
      <c r="J113" s="12" t="s">
        <v>468</v>
      </c>
      <c r="K113" s="31" t="s">
        <v>469</v>
      </c>
      <c r="L113" s="13">
        <v>214598</v>
      </c>
      <c r="M113" s="13">
        <v>60390</v>
      </c>
    </row>
    <row r="114" spans="1:13" ht="15" customHeight="1" x14ac:dyDescent="0.25">
      <c r="A114" s="9" t="s">
        <v>470</v>
      </c>
      <c r="B114" s="10" t="s">
        <v>471</v>
      </c>
      <c r="C114" s="10">
        <v>31</v>
      </c>
      <c r="D114" s="2" t="s">
        <v>472</v>
      </c>
      <c r="E114" s="9" t="s">
        <v>473</v>
      </c>
      <c r="F114" s="9" t="s">
        <v>474</v>
      </c>
      <c r="G114" s="9" t="s">
        <v>21</v>
      </c>
      <c r="H114" s="11" t="s">
        <v>22</v>
      </c>
      <c r="I114" s="11" t="s">
        <v>27</v>
      </c>
      <c r="J114" s="12" t="s">
        <v>474</v>
      </c>
      <c r="K114" s="31" t="s">
        <v>475</v>
      </c>
      <c r="L114" s="13">
        <v>47762</v>
      </c>
      <c r="M114" s="13">
        <v>13695</v>
      </c>
    </row>
    <row r="115" spans="1:13" ht="15" customHeight="1" x14ac:dyDescent="0.25">
      <c r="A115" s="9" t="s">
        <v>470</v>
      </c>
      <c r="B115" s="10" t="s">
        <v>471</v>
      </c>
      <c r="C115" s="10">
        <v>31</v>
      </c>
      <c r="D115" s="2" t="s">
        <v>476</v>
      </c>
      <c r="E115" s="9" t="s">
        <v>473</v>
      </c>
      <c r="F115" s="9" t="s">
        <v>477</v>
      </c>
      <c r="G115" s="9" t="s">
        <v>21</v>
      </c>
      <c r="H115" s="11" t="s">
        <v>22</v>
      </c>
      <c r="I115" s="11" t="s">
        <v>27</v>
      </c>
      <c r="J115" s="12" t="s">
        <v>477</v>
      </c>
      <c r="K115" s="31" t="s">
        <v>478</v>
      </c>
      <c r="L115" s="13">
        <v>31355</v>
      </c>
      <c r="M115" s="13">
        <v>161</v>
      </c>
    </row>
    <row r="116" spans="1:13" ht="15" customHeight="1" x14ac:dyDescent="0.25">
      <c r="A116" s="9" t="s">
        <v>470</v>
      </c>
      <c r="B116" s="10" t="s">
        <v>471</v>
      </c>
      <c r="C116" s="10">
        <v>31</v>
      </c>
      <c r="D116" s="2" t="s">
        <v>479</v>
      </c>
      <c r="E116" s="9" t="s">
        <v>473</v>
      </c>
      <c r="F116" s="9" t="s">
        <v>480</v>
      </c>
      <c r="G116" s="9" t="s">
        <v>481</v>
      </c>
      <c r="H116" s="11" t="s">
        <v>482</v>
      </c>
      <c r="I116" s="11" t="s">
        <v>38</v>
      </c>
      <c r="J116" s="12" t="s">
        <v>483</v>
      </c>
      <c r="K116" s="31" t="s">
        <v>484</v>
      </c>
      <c r="L116" s="13">
        <v>14464</v>
      </c>
      <c r="M116" s="13">
        <v>6776</v>
      </c>
    </row>
    <row r="117" spans="1:13" ht="15" customHeight="1" x14ac:dyDescent="0.25">
      <c r="A117" s="9" t="s">
        <v>485</v>
      </c>
      <c r="B117" s="10" t="s">
        <v>486</v>
      </c>
      <c r="C117" s="10">
        <v>1</v>
      </c>
      <c r="D117" s="2" t="s">
        <v>487</v>
      </c>
      <c r="E117" s="9" t="s">
        <v>488</v>
      </c>
      <c r="F117" s="9" t="s">
        <v>489</v>
      </c>
      <c r="G117" s="9" t="s">
        <v>21</v>
      </c>
      <c r="H117" s="11" t="s">
        <v>22</v>
      </c>
      <c r="I117" s="11" t="s">
        <v>23</v>
      </c>
      <c r="J117" s="12" t="s">
        <v>489</v>
      </c>
      <c r="K117" s="31" t="s">
        <v>490</v>
      </c>
      <c r="L117" s="13">
        <v>192840</v>
      </c>
      <c r="M117" s="13">
        <v>6648</v>
      </c>
    </row>
    <row r="118" spans="1:13" ht="15" customHeight="1" x14ac:dyDescent="0.25">
      <c r="A118" s="9" t="s">
        <v>485</v>
      </c>
      <c r="B118" s="10" t="s">
        <v>486</v>
      </c>
      <c r="C118" s="10">
        <v>1</v>
      </c>
      <c r="D118" s="2" t="s">
        <v>491</v>
      </c>
      <c r="E118" s="9" t="s">
        <v>488</v>
      </c>
      <c r="F118" s="9" t="s">
        <v>492</v>
      </c>
      <c r="G118" s="9" t="s">
        <v>21</v>
      </c>
      <c r="H118" s="11" t="s">
        <v>22</v>
      </c>
      <c r="I118" s="11" t="s">
        <v>27</v>
      </c>
      <c r="J118" s="12" t="s">
        <v>492</v>
      </c>
      <c r="K118" s="31" t="s">
        <v>493</v>
      </c>
      <c r="L118" s="13">
        <v>24694</v>
      </c>
      <c r="M118" s="13">
        <v>1077</v>
      </c>
    </row>
    <row r="119" spans="1:13" ht="15" customHeight="1" x14ac:dyDescent="0.25">
      <c r="A119" s="9" t="s">
        <v>485</v>
      </c>
      <c r="B119" s="10" t="s">
        <v>486</v>
      </c>
      <c r="C119" s="10">
        <v>1</v>
      </c>
      <c r="D119" s="2" t="s">
        <v>494</v>
      </c>
      <c r="E119" s="9" t="s">
        <v>488</v>
      </c>
      <c r="F119" s="9" t="s">
        <v>495</v>
      </c>
      <c r="G119" s="9" t="s">
        <v>21</v>
      </c>
      <c r="H119" s="11" t="s">
        <v>22</v>
      </c>
      <c r="I119" s="11" t="s">
        <v>27</v>
      </c>
      <c r="J119" s="12" t="s">
        <v>495</v>
      </c>
      <c r="K119" s="31" t="s">
        <v>496</v>
      </c>
      <c r="L119" s="13">
        <v>750673</v>
      </c>
      <c r="M119" s="13">
        <v>160700</v>
      </c>
    </row>
    <row r="120" spans="1:13" ht="15" customHeight="1" x14ac:dyDescent="0.25">
      <c r="A120" s="9" t="s">
        <v>485</v>
      </c>
      <c r="B120" s="10" t="s">
        <v>486</v>
      </c>
      <c r="C120" s="10">
        <v>1</v>
      </c>
      <c r="D120" s="2" t="s">
        <v>497</v>
      </c>
      <c r="E120" s="9" t="s">
        <v>488</v>
      </c>
      <c r="F120" s="9" t="s">
        <v>498</v>
      </c>
      <c r="G120" s="9" t="s">
        <v>21</v>
      </c>
      <c r="H120" s="11" t="s">
        <v>22</v>
      </c>
      <c r="I120" s="11" t="s">
        <v>27</v>
      </c>
      <c r="J120" s="12" t="s">
        <v>498</v>
      </c>
      <c r="K120" s="31" t="s">
        <v>499</v>
      </c>
      <c r="L120" s="13">
        <v>63646</v>
      </c>
      <c r="M120" s="13">
        <v>46030</v>
      </c>
    </row>
    <row r="121" spans="1:13" ht="15" customHeight="1" x14ac:dyDescent="0.25">
      <c r="A121" s="9" t="s">
        <v>485</v>
      </c>
      <c r="B121" s="10" t="s">
        <v>486</v>
      </c>
      <c r="C121" s="10">
        <v>1</v>
      </c>
      <c r="D121" s="2" t="s">
        <v>500</v>
      </c>
      <c r="E121" s="9" t="s">
        <v>488</v>
      </c>
      <c r="F121" s="9" t="s">
        <v>501</v>
      </c>
      <c r="G121" s="9" t="s">
        <v>21</v>
      </c>
      <c r="H121" s="11" t="s">
        <v>22</v>
      </c>
      <c r="I121" s="11" t="s">
        <v>27</v>
      </c>
      <c r="J121" s="12" t="s">
        <v>501</v>
      </c>
      <c r="K121" s="31" t="s">
        <v>502</v>
      </c>
      <c r="L121" s="13">
        <v>133602</v>
      </c>
      <c r="M121" s="13">
        <v>100201</v>
      </c>
    </row>
    <row r="122" spans="1:13" ht="15" customHeight="1" x14ac:dyDescent="0.25">
      <c r="A122" s="9" t="s">
        <v>485</v>
      </c>
      <c r="B122" s="10" t="s">
        <v>486</v>
      </c>
      <c r="C122" s="10">
        <v>1</v>
      </c>
      <c r="D122" s="2" t="s">
        <v>503</v>
      </c>
      <c r="E122" s="9" t="s">
        <v>488</v>
      </c>
      <c r="F122" s="9" t="s">
        <v>504</v>
      </c>
      <c r="G122" s="9" t="s">
        <v>21</v>
      </c>
      <c r="H122" s="11" t="s">
        <v>22</v>
      </c>
      <c r="I122" s="11" t="s">
        <v>27</v>
      </c>
      <c r="J122" s="12" t="s">
        <v>504</v>
      </c>
      <c r="K122" s="31" t="s">
        <v>505</v>
      </c>
      <c r="L122" s="13">
        <v>14657</v>
      </c>
      <c r="M122" s="13">
        <v>4732</v>
      </c>
    </row>
    <row r="123" spans="1:13" ht="15" customHeight="1" x14ac:dyDescent="0.25">
      <c r="A123" s="9" t="s">
        <v>506</v>
      </c>
      <c r="B123" s="10" t="s">
        <v>507</v>
      </c>
      <c r="C123" s="10">
        <v>6</v>
      </c>
      <c r="D123" s="2" t="s">
        <v>508</v>
      </c>
      <c r="E123" s="9" t="s">
        <v>509</v>
      </c>
      <c r="F123" s="9" t="s">
        <v>510</v>
      </c>
      <c r="G123" s="9" t="s">
        <v>21</v>
      </c>
      <c r="H123" s="11" t="s">
        <v>22</v>
      </c>
      <c r="I123" s="11" t="s">
        <v>27</v>
      </c>
      <c r="J123" s="12" t="s">
        <v>510</v>
      </c>
      <c r="K123" s="31" t="s">
        <v>511</v>
      </c>
      <c r="L123" s="13">
        <v>58299</v>
      </c>
      <c r="M123" s="13">
        <v>9217</v>
      </c>
    </row>
    <row r="124" spans="1:13" ht="15" customHeight="1" x14ac:dyDescent="0.25">
      <c r="A124" s="9" t="s">
        <v>512</v>
      </c>
      <c r="B124" s="10" t="s">
        <v>513</v>
      </c>
      <c r="C124" s="10">
        <v>2</v>
      </c>
      <c r="D124" s="2" t="s">
        <v>514</v>
      </c>
      <c r="E124" s="9" t="s">
        <v>515</v>
      </c>
      <c r="F124" s="9" t="s">
        <v>516</v>
      </c>
      <c r="G124" s="9" t="s">
        <v>21</v>
      </c>
      <c r="H124" s="11" t="s">
        <v>22</v>
      </c>
      <c r="I124" s="11" t="s">
        <v>27</v>
      </c>
      <c r="J124" s="12" t="s">
        <v>516</v>
      </c>
      <c r="K124" s="31" t="s">
        <v>517</v>
      </c>
      <c r="L124" s="13">
        <v>308459</v>
      </c>
      <c r="M124" s="13">
        <v>2411</v>
      </c>
    </row>
    <row r="125" spans="1:13" ht="15" customHeight="1" x14ac:dyDescent="0.25">
      <c r="A125" s="9" t="s">
        <v>512</v>
      </c>
      <c r="B125" s="10" t="s">
        <v>513</v>
      </c>
      <c r="C125" s="10">
        <v>2</v>
      </c>
      <c r="D125" s="2" t="s">
        <v>518</v>
      </c>
      <c r="E125" s="9" t="s">
        <v>515</v>
      </c>
      <c r="F125" s="9" t="s">
        <v>519</v>
      </c>
      <c r="G125" s="9" t="s">
        <v>21</v>
      </c>
      <c r="H125" s="11" t="s">
        <v>22</v>
      </c>
      <c r="I125" s="11" t="s">
        <v>27</v>
      </c>
      <c r="J125" s="12" t="s">
        <v>519</v>
      </c>
      <c r="K125" s="31" t="s">
        <v>520</v>
      </c>
      <c r="L125" s="13">
        <v>125205</v>
      </c>
      <c r="M125" s="13">
        <v>15058</v>
      </c>
    </row>
    <row r="126" spans="1:13" ht="15" customHeight="1" x14ac:dyDescent="0.25">
      <c r="A126" s="9" t="s">
        <v>512</v>
      </c>
      <c r="B126" s="10" t="s">
        <v>513</v>
      </c>
      <c r="C126" s="10">
        <v>2</v>
      </c>
      <c r="D126" s="2" t="s">
        <v>521</v>
      </c>
      <c r="E126" s="9" t="s">
        <v>515</v>
      </c>
      <c r="F126" s="9" t="s">
        <v>522</v>
      </c>
      <c r="G126" s="9" t="s">
        <v>21</v>
      </c>
      <c r="H126" s="11" t="s">
        <v>22</v>
      </c>
      <c r="I126" s="11" t="s">
        <v>27</v>
      </c>
      <c r="J126" s="12" t="s">
        <v>522</v>
      </c>
      <c r="K126" s="31" t="s">
        <v>523</v>
      </c>
      <c r="L126" s="13">
        <v>55812</v>
      </c>
      <c r="M126" s="13">
        <v>9428</v>
      </c>
    </row>
    <row r="127" spans="1:13" ht="15" customHeight="1" x14ac:dyDescent="0.25">
      <c r="A127" s="9" t="s">
        <v>512</v>
      </c>
      <c r="B127" s="10" t="s">
        <v>513</v>
      </c>
      <c r="C127" s="10">
        <v>2</v>
      </c>
      <c r="D127" s="2" t="s">
        <v>524</v>
      </c>
      <c r="E127" s="9" t="s">
        <v>515</v>
      </c>
      <c r="F127" s="9" t="s">
        <v>525</v>
      </c>
      <c r="G127" s="9" t="s">
        <v>21</v>
      </c>
      <c r="H127" s="11" t="s">
        <v>22</v>
      </c>
      <c r="I127" s="11" t="s">
        <v>27</v>
      </c>
      <c r="J127" s="12" t="s">
        <v>525</v>
      </c>
      <c r="K127" s="31" t="s">
        <v>526</v>
      </c>
      <c r="L127" s="13">
        <v>48642</v>
      </c>
      <c r="M127" s="13">
        <v>2078</v>
      </c>
    </row>
    <row r="128" spans="1:13" ht="15" customHeight="1" x14ac:dyDescent="0.25">
      <c r="A128" s="9" t="s">
        <v>512</v>
      </c>
      <c r="B128" s="10" t="s">
        <v>513</v>
      </c>
      <c r="C128" s="10">
        <v>2</v>
      </c>
      <c r="D128" s="2" t="s">
        <v>527</v>
      </c>
      <c r="E128" s="9" t="s">
        <v>515</v>
      </c>
      <c r="F128" s="9" t="s">
        <v>528</v>
      </c>
      <c r="G128" s="9" t="s">
        <v>21</v>
      </c>
      <c r="H128" s="11" t="s">
        <v>22</v>
      </c>
      <c r="I128" s="11" t="s">
        <v>27</v>
      </c>
      <c r="J128" s="12" t="s">
        <v>528</v>
      </c>
      <c r="K128" s="31" t="s">
        <v>529</v>
      </c>
      <c r="L128" s="13">
        <v>385161</v>
      </c>
      <c r="M128" s="13">
        <v>711</v>
      </c>
    </row>
    <row r="129" spans="1:13" ht="15" customHeight="1" x14ac:dyDescent="0.25">
      <c r="A129" s="9" t="s">
        <v>512</v>
      </c>
      <c r="B129" s="10" t="s">
        <v>513</v>
      </c>
      <c r="C129" s="10">
        <v>2</v>
      </c>
      <c r="D129" s="2" t="s">
        <v>530</v>
      </c>
      <c r="E129" s="9" t="s">
        <v>515</v>
      </c>
      <c r="F129" s="9" t="s">
        <v>531</v>
      </c>
      <c r="G129" s="9" t="s">
        <v>21</v>
      </c>
      <c r="H129" s="11" t="s">
        <v>22</v>
      </c>
      <c r="I129" s="11" t="s">
        <v>27</v>
      </c>
      <c r="J129" s="12" t="s">
        <v>531</v>
      </c>
      <c r="K129" s="31" t="s">
        <v>532</v>
      </c>
      <c r="L129" s="13">
        <v>201642</v>
      </c>
      <c r="M129" s="13">
        <v>71481</v>
      </c>
    </row>
    <row r="130" spans="1:13" ht="15" customHeight="1" x14ac:dyDescent="0.25">
      <c r="A130" s="9" t="s">
        <v>512</v>
      </c>
      <c r="B130" s="10" t="s">
        <v>513</v>
      </c>
      <c r="C130" s="10">
        <v>2</v>
      </c>
      <c r="D130" s="2" t="s">
        <v>533</v>
      </c>
      <c r="E130" s="9" t="s">
        <v>515</v>
      </c>
      <c r="F130" s="9" t="s">
        <v>534</v>
      </c>
      <c r="G130" s="9" t="s">
        <v>535</v>
      </c>
      <c r="H130" s="11" t="s">
        <v>536</v>
      </c>
      <c r="I130" s="11" t="s">
        <v>38</v>
      </c>
      <c r="J130" s="12" t="s">
        <v>537</v>
      </c>
      <c r="K130" s="31" t="s">
        <v>538</v>
      </c>
      <c r="L130" s="13">
        <v>13865</v>
      </c>
      <c r="M130" s="13">
        <v>10399</v>
      </c>
    </row>
    <row r="131" spans="1:13" ht="15" customHeight="1" x14ac:dyDescent="0.25">
      <c r="A131" s="9" t="s">
        <v>539</v>
      </c>
      <c r="B131" s="10" t="s">
        <v>540</v>
      </c>
      <c r="C131" s="10">
        <v>1</v>
      </c>
      <c r="D131" s="2" t="s">
        <v>541</v>
      </c>
      <c r="E131" s="9" t="s">
        <v>542</v>
      </c>
      <c r="F131" s="9" t="s">
        <v>543</v>
      </c>
      <c r="G131" s="9" t="s">
        <v>21</v>
      </c>
      <c r="H131" s="11" t="s">
        <v>22</v>
      </c>
      <c r="I131" s="11" t="s">
        <v>27</v>
      </c>
      <c r="J131" s="12" t="s">
        <v>543</v>
      </c>
      <c r="K131" s="31" t="s">
        <v>544</v>
      </c>
      <c r="L131" s="13">
        <v>1110943</v>
      </c>
      <c r="M131" s="13">
        <v>92302</v>
      </c>
    </row>
    <row r="132" spans="1:13" ht="15" customHeight="1" x14ac:dyDescent="0.25">
      <c r="A132" s="9" t="s">
        <v>545</v>
      </c>
      <c r="B132" s="10" t="s">
        <v>546</v>
      </c>
      <c r="C132" s="10">
        <v>1</v>
      </c>
      <c r="D132" s="2" t="s">
        <v>547</v>
      </c>
      <c r="E132" s="9" t="s">
        <v>548</v>
      </c>
      <c r="F132" s="9" t="s">
        <v>549</v>
      </c>
      <c r="G132" s="9" t="s">
        <v>21</v>
      </c>
      <c r="H132" s="11" t="s">
        <v>22</v>
      </c>
      <c r="I132" s="11" t="s">
        <v>23</v>
      </c>
      <c r="J132" s="12" t="s">
        <v>549</v>
      </c>
      <c r="K132" s="31" t="s">
        <v>550</v>
      </c>
      <c r="L132" s="13">
        <v>107580</v>
      </c>
      <c r="M132" s="13">
        <v>8792</v>
      </c>
    </row>
    <row r="133" spans="1:13" ht="15" customHeight="1" x14ac:dyDescent="0.25">
      <c r="A133" s="9" t="s">
        <v>551</v>
      </c>
      <c r="B133" s="10" t="s">
        <v>552</v>
      </c>
      <c r="C133" s="10">
        <v>4</v>
      </c>
      <c r="D133" s="2" t="s">
        <v>553</v>
      </c>
      <c r="E133" s="9" t="s">
        <v>554</v>
      </c>
      <c r="F133" s="9" t="s">
        <v>555</v>
      </c>
      <c r="G133" s="9" t="s">
        <v>21</v>
      </c>
      <c r="H133" s="11" t="s">
        <v>22</v>
      </c>
      <c r="I133" s="11" t="s">
        <v>23</v>
      </c>
      <c r="J133" s="12" t="s">
        <v>555</v>
      </c>
      <c r="K133" s="31" t="s">
        <v>556</v>
      </c>
      <c r="L133" s="13">
        <v>804785</v>
      </c>
      <c r="M133" s="13">
        <v>2887</v>
      </c>
    </row>
    <row r="134" spans="1:13" ht="15" customHeight="1" x14ac:dyDescent="0.25">
      <c r="A134" s="9" t="s">
        <v>551</v>
      </c>
      <c r="B134" s="10" t="s">
        <v>552</v>
      </c>
      <c r="C134" s="10">
        <v>4</v>
      </c>
      <c r="D134" s="2" t="s">
        <v>557</v>
      </c>
      <c r="E134" s="9" t="s">
        <v>554</v>
      </c>
      <c r="F134" s="9" t="s">
        <v>558</v>
      </c>
      <c r="G134" s="9" t="s">
        <v>21</v>
      </c>
      <c r="H134" s="11" t="s">
        <v>22</v>
      </c>
      <c r="I134" s="11" t="s">
        <v>27</v>
      </c>
      <c r="J134" s="12" t="s">
        <v>558</v>
      </c>
      <c r="K134" s="31" t="s">
        <v>559</v>
      </c>
      <c r="L134" s="13">
        <v>300549</v>
      </c>
      <c r="M134" s="13">
        <v>140501</v>
      </c>
    </row>
    <row r="135" spans="1:13" ht="15" customHeight="1" x14ac:dyDescent="0.25">
      <c r="A135" s="9" t="s">
        <v>551</v>
      </c>
      <c r="B135" s="10" t="s">
        <v>552</v>
      </c>
      <c r="C135" s="10">
        <v>4</v>
      </c>
      <c r="D135" s="2" t="s">
        <v>560</v>
      </c>
      <c r="E135" s="9" t="s">
        <v>554</v>
      </c>
      <c r="F135" s="9" t="s">
        <v>561</v>
      </c>
      <c r="G135" s="9" t="s">
        <v>21</v>
      </c>
      <c r="H135" s="11" t="s">
        <v>22</v>
      </c>
      <c r="I135" s="11" t="s">
        <v>27</v>
      </c>
      <c r="J135" s="12" t="s">
        <v>561</v>
      </c>
      <c r="K135" s="31" t="s">
        <v>562</v>
      </c>
      <c r="L135" s="13">
        <v>360609</v>
      </c>
      <c r="M135" s="13">
        <v>108059</v>
      </c>
    </row>
    <row r="136" spans="1:13" ht="15" customHeight="1" x14ac:dyDescent="0.25">
      <c r="A136" s="9" t="s">
        <v>551</v>
      </c>
      <c r="B136" s="10" t="s">
        <v>552</v>
      </c>
      <c r="C136" s="10">
        <v>4</v>
      </c>
      <c r="D136" s="2" t="s">
        <v>563</v>
      </c>
      <c r="E136" s="9" t="s">
        <v>554</v>
      </c>
      <c r="F136" s="9" t="s">
        <v>564</v>
      </c>
      <c r="G136" s="9" t="s">
        <v>21</v>
      </c>
      <c r="H136" s="11" t="s">
        <v>22</v>
      </c>
      <c r="I136" s="11" t="s">
        <v>27</v>
      </c>
      <c r="J136" s="12" t="s">
        <v>564</v>
      </c>
      <c r="K136" s="31" t="s">
        <v>565</v>
      </c>
      <c r="L136" s="13">
        <v>942185</v>
      </c>
      <c r="M136" s="13">
        <v>123326</v>
      </c>
    </row>
    <row r="137" spans="1:13" ht="15" customHeight="1" x14ac:dyDescent="0.25">
      <c r="A137" s="9" t="s">
        <v>551</v>
      </c>
      <c r="B137" s="10" t="s">
        <v>552</v>
      </c>
      <c r="C137" s="10">
        <v>4</v>
      </c>
      <c r="D137" s="2" t="s">
        <v>566</v>
      </c>
      <c r="E137" s="9" t="s">
        <v>554</v>
      </c>
      <c r="F137" s="9" t="s">
        <v>567</v>
      </c>
      <c r="G137" s="9" t="s">
        <v>21</v>
      </c>
      <c r="H137" s="11" t="s">
        <v>22</v>
      </c>
      <c r="I137" s="11" t="s">
        <v>27</v>
      </c>
      <c r="J137" s="12" t="s">
        <v>567</v>
      </c>
      <c r="K137" s="31" t="s">
        <v>568</v>
      </c>
      <c r="L137" s="13">
        <v>1636613</v>
      </c>
      <c r="M137" s="13">
        <v>46591</v>
      </c>
    </row>
    <row r="138" spans="1:13" ht="15" customHeight="1" x14ac:dyDescent="0.25">
      <c r="A138" s="9" t="s">
        <v>551</v>
      </c>
      <c r="B138" s="10" t="s">
        <v>552</v>
      </c>
      <c r="C138" s="10">
        <v>4</v>
      </c>
      <c r="D138" s="2" t="s">
        <v>569</v>
      </c>
      <c r="E138" s="9" t="s">
        <v>554</v>
      </c>
      <c r="F138" s="9" t="s">
        <v>570</v>
      </c>
      <c r="G138" s="9" t="s">
        <v>21</v>
      </c>
      <c r="H138" s="11" t="s">
        <v>22</v>
      </c>
      <c r="I138" s="11" t="s">
        <v>27</v>
      </c>
      <c r="J138" s="12" t="s">
        <v>570</v>
      </c>
      <c r="K138" s="31" t="s">
        <v>571</v>
      </c>
      <c r="L138" s="13">
        <v>570028</v>
      </c>
      <c r="M138" s="13">
        <v>191019</v>
      </c>
    </row>
    <row r="139" spans="1:13" ht="15" customHeight="1" x14ac:dyDescent="0.25">
      <c r="A139" s="9" t="s">
        <v>572</v>
      </c>
      <c r="B139" s="10" t="s">
        <v>573</v>
      </c>
      <c r="C139" s="10">
        <v>4</v>
      </c>
      <c r="D139" s="2" t="s">
        <v>574</v>
      </c>
      <c r="E139" s="9" t="s">
        <v>575</v>
      </c>
      <c r="F139" s="9" t="s">
        <v>576</v>
      </c>
      <c r="G139" s="9" t="s">
        <v>21</v>
      </c>
      <c r="H139" s="11" t="s">
        <v>22</v>
      </c>
      <c r="I139" s="11" t="s">
        <v>27</v>
      </c>
      <c r="J139" s="12" t="s">
        <v>576</v>
      </c>
      <c r="K139" s="31" t="s">
        <v>577</v>
      </c>
      <c r="L139" s="13">
        <v>34224</v>
      </c>
      <c r="M139" s="13">
        <v>5619</v>
      </c>
    </row>
    <row r="140" spans="1:13" ht="15" customHeight="1" x14ac:dyDescent="0.25">
      <c r="A140" s="9" t="s">
        <v>578</v>
      </c>
      <c r="B140" s="10" t="s">
        <v>579</v>
      </c>
      <c r="C140" s="10">
        <v>14</v>
      </c>
      <c r="D140" s="2" t="s">
        <v>580</v>
      </c>
      <c r="E140" s="9" t="s">
        <v>581</v>
      </c>
      <c r="F140" s="9" t="s">
        <v>582</v>
      </c>
      <c r="G140" s="9" t="s">
        <v>21</v>
      </c>
      <c r="H140" s="11" t="s">
        <v>22</v>
      </c>
      <c r="I140" s="11" t="s">
        <v>23</v>
      </c>
      <c r="J140" s="12" t="s">
        <v>582</v>
      </c>
      <c r="K140" s="31" t="s">
        <v>583</v>
      </c>
      <c r="L140" s="13">
        <v>471187</v>
      </c>
      <c r="M140" s="13">
        <v>106646</v>
      </c>
    </row>
    <row r="141" spans="1:13" ht="15" customHeight="1" x14ac:dyDescent="0.25">
      <c r="A141" s="9" t="s">
        <v>578</v>
      </c>
      <c r="B141" s="10" t="s">
        <v>579</v>
      </c>
      <c r="C141" s="10">
        <v>14</v>
      </c>
      <c r="D141" s="2" t="s">
        <v>584</v>
      </c>
      <c r="E141" s="9" t="s">
        <v>581</v>
      </c>
      <c r="F141" s="9" t="s">
        <v>585</v>
      </c>
      <c r="G141" s="9" t="s">
        <v>21</v>
      </c>
      <c r="H141" s="11" t="s">
        <v>22</v>
      </c>
      <c r="I141" s="11" t="s">
        <v>27</v>
      </c>
      <c r="J141" s="12" t="s">
        <v>585</v>
      </c>
      <c r="K141" s="31" t="s">
        <v>586</v>
      </c>
      <c r="L141" s="13">
        <v>1946239</v>
      </c>
      <c r="M141" s="13">
        <v>61598</v>
      </c>
    </row>
    <row r="142" spans="1:13" ht="15" customHeight="1" x14ac:dyDescent="0.25">
      <c r="A142" s="9" t="s">
        <v>578</v>
      </c>
      <c r="B142" s="10" t="s">
        <v>579</v>
      </c>
      <c r="C142" s="10">
        <v>14</v>
      </c>
      <c r="D142" s="2" t="s">
        <v>587</v>
      </c>
      <c r="E142" s="9" t="s">
        <v>581</v>
      </c>
      <c r="F142" s="9" t="s">
        <v>588</v>
      </c>
      <c r="G142" s="9" t="s">
        <v>21</v>
      </c>
      <c r="H142" s="11" t="s">
        <v>22</v>
      </c>
      <c r="I142" s="11" t="s">
        <v>27</v>
      </c>
      <c r="J142" s="12" t="s">
        <v>588</v>
      </c>
      <c r="K142" s="31" t="s">
        <v>589</v>
      </c>
      <c r="L142" s="13">
        <v>1653127</v>
      </c>
      <c r="M142" s="13">
        <v>170924</v>
      </c>
    </row>
    <row r="143" spans="1:13" ht="15" customHeight="1" x14ac:dyDescent="0.25">
      <c r="A143" s="9" t="s">
        <v>578</v>
      </c>
      <c r="B143" s="10" t="s">
        <v>579</v>
      </c>
      <c r="C143" s="10">
        <v>14</v>
      </c>
      <c r="D143" s="2" t="s">
        <v>590</v>
      </c>
      <c r="E143" s="9" t="s">
        <v>581</v>
      </c>
      <c r="F143" s="9" t="s">
        <v>591</v>
      </c>
      <c r="G143" s="9" t="s">
        <v>21</v>
      </c>
      <c r="H143" s="11" t="s">
        <v>22</v>
      </c>
      <c r="I143" s="11" t="s">
        <v>27</v>
      </c>
      <c r="J143" s="12" t="s">
        <v>591</v>
      </c>
      <c r="K143" s="31" t="s">
        <v>592</v>
      </c>
      <c r="L143" s="13">
        <v>1748527</v>
      </c>
      <c r="M143" s="13">
        <v>31496</v>
      </c>
    </row>
    <row r="144" spans="1:13" ht="15" customHeight="1" x14ac:dyDescent="0.25">
      <c r="A144" s="9" t="s">
        <v>578</v>
      </c>
      <c r="B144" s="10" t="s">
        <v>579</v>
      </c>
      <c r="C144" s="10">
        <v>14</v>
      </c>
      <c r="D144" s="2" t="s">
        <v>593</v>
      </c>
      <c r="E144" s="9" t="s">
        <v>581</v>
      </c>
      <c r="F144" s="9" t="s">
        <v>594</v>
      </c>
      <c r="G144" s="9" t="s">
        <v>21</v>
      </c>
      <c r="H144" s="11" t="s">
        <v>22</v>
      </c>
      <c r="I144" s="11" t="s">
        <v>27</v>
      </c>
      <c r="J144" s="12" t="s">
        <v>594</v>
      </c>
      <c r="K144" s="31" t="s">
        <v>595</v>
      </c>
      <c r="L144" s="13">
        <v>201192</v>
      </c>
      <c r="M144" s="13">
        <v>12483</v>
      </c>
    </row>
    <row r="145" spans="1:13" ht="15" customHeight="1" x14ac:dyDescent="0.25">
      <c r="A145" s="9" t="s">
        <v>578</v>
      </c>
      <c r="B145" s="10" t="s">
        <v>579</v>
      </c>
      <c r="C145" s="10">
        <v>14</v>
      </c>
      <c r="D145" s="2" t="s">
        <v>596</v>
      </c>
      <c r="E145" s="9" t="s">
        <v>581</v>
      </c>
      <c r="F145" s="9" t="s">
        <v>597</v>
      </c>
      <c r="G145" s="9" t="s">
        <v>21</v>
      </c>
      <c r="H145" s="11" t="s">
        <v>22</v>
      </c>
      <c r="I145" s="11" t="s">
        <v>27</v>
      </c>
      <c r="J145" s="12" t="s">
        <v>597</v>
      </c>
      <c r="K145" s="31" t="s">
        <v>598</v>
      </c>
      <c r="L145" s="13">
        <v>2803335</v>
      </c>
      <c r="M145" s="13">
        <v>11788</v>
      </c>
    </row>
    <row r="146" spans="1:13" ht="15" customHeight="1" x14ac:dyDescent="0.25">
      <c r="A146" s="9" t="s">
        <v>599</v>
      </c>
      <c r="B146" s="10" t="s">
        <v>600</v>
      </c>
      <c r="C146" s="10">
        <v>52</v>
      </c>
      <c r="D146" s="2" t="s">
        <v>601</v>
      </c>
      <c r="E146" s="9" t="s">
        <v>602</v>
      </c>
      <c r="F146" s="9" t="s">
        <v>603</v>
      </c>
      <c r="G146" s="9" t="s">
        <v>21</v>
      </c>
      <c r="H146" s="11" t="s">
        <v>22</v>
      </c>
      <c r="I146" s="11" t="s">
        <v>27</v>
      </c>
      <c r="J146" s="12" t="s">
        <v>603</v>
      </c>
      <c r="K146" s="31" t="s">
        <v>604</v>
      </c>
      <c r="L146" s="13">
        <v>3956862</v>
      </c>
      <c r="M146" s="13">
        <v>195038</v>
      </c>
    </row>
    <row r="147" spans="1:13" ht="15" customHeight="1" x14ac:dyDescent="0.25">
      <c r="A147" s="9" t="s">
        <v>599</v>
      </c>
      <c r="B147" s="10" t="s">
        <v>600</v>
      </c>
      <c r="C147" s="10">
        <v>52</v>
      </c>
      <c r="D147" s="2" t="s">
        <v>605</v>
      </c>
      <c r="E147" s="9" t="s">
        <v>602</v>
      </c>
      <c r="F147" s="9" t="s">
        <v>606</v>
      </c>
      <c r="G147" s="9" t="s">
        <v>21</v>
      </c>
      <c r="H147" s="11" t="s">
        <v>22</v>
      </c>
      <c r="I147" s="11" t="s">
        <v>27</v>
      </c>
      <c r="J147" s="12" t="s">
        <v>606</v>
      </c>
      <c r="K147" s="31" t="s">
        <v>607</v>
      </c>
      <c r="L147" s="13">
        <v>2874998</v>
      </c>
      <c r="M147" s="13">
        <v>81</v>
      </c>
    </row>
    <row r="148" spans="1:13" ht="15" customHeight="1" x14ac:dyDescent="0.25">
      <c r="A148" s="9" t="s">
        <v>599</v>
      </c>
      <c r="B148" s="10" t="s">
        <v>600</v>
      </c>
      <c r="C148" s="10">
        <v>52</v>
      </c>
      <c r="D148" s="2" t="s">
        <v>608</v>
      </c>
      <c r="E148" s="9" t="s">
        <v>602</v>
      </c>
      <c r="F148" s="9" t="s">
        <v>609</v>
      </c>
      <c r="G148" s="9" t="s">
        <v>21</v>
      </c>
      <c r="H148" s="11" t="s">
        <v>22</v>
      </c>
      <c r="I148" s="11" t="s">
        <v>27</v>
      </c>
      <c r="J148" s="12" t="s">
        <v>609</v>
      </c>
      <c r="K148" s="31" t="s">
        <v>610</v>
      </c>
      <c r="L148" s="13">
        <v>2624635</v>
      </c>
      <c r="M148" s="13">
        <v>150171</v>
      </c>
    </row>
    <row r="149" spans="1:13" ht="15" customHeight="1" x14ac:dyDescent="0.25">
      <c r="A149" s="9" t="s">
        <v>599</v>
      </c>
      <c r="B149" s="10" t="s">
        <v>600</v>
      </c>
      <c r="C149" s="10">
        <v>52</v>
      </c>
      <c r="D149" s="2" t="s">
        <v>611</v>
      </c>
      <c r="E149" s="9" t="s">
        <v>602</v>
      </c>
      <c r="F149" s="9" t="s">
        <v>612</v>
      </c>
      <c r="G149" s="9" t="s">
        <v>21</v>
      </c>
      <c r="H149" s="11" t="s">
        <v>22</v>
      </c>
      <c r="I149" s="11" t="s">
        <v>27</v>
      </c>
      <c r="J149" s="12" t="s">
        <v>612</v>
      </c>
      <c r="K149" s="31" t="s">
        <v>613</v>
      </c>
      <c r="L149" s="13">
        <v>1968633</v>
      </c>
      <c r="M149" s="13">
        <v>78325</v>
      </c>
    </row>
    <row r="150" spans="1:13" ht="15" customHeight="1" x14ac:dyDescent="0.25">
      <c r="A150" s="9" t="s">
        <v>599</v>
      </c>
      <c r="B150" s="10" t="s">
        <v>600</v>
      </c>
      <c r="C150" s="10">
        <v>52</v>
      </c>
      <c r="D150" s="2" t="s">
        <v>614</v>
      </c>
      <c r="E150" s="9" t="s">
        <v>602</v>
      </c>
      <c r="F150" s="9" t="s">
        <v>609</v>
      </c>
      <c r="G150" s="9" t="s">
        <v>615</v>
      </c>
      <c r="H150" s="11" t="s">
        <v>616</v>
      </c>
      <c r="I150" s="11" t="s">
        <v>38</v>
      </c>
      <c r="J150" s="12" t="s">
        <v>617</v>
      </c>
      <c r="K150" s="31" t="s">
        <v>618</v>
      </c>
      <c r="L150" s="13">
        <v>94031</v>
      </c>
      <c r="M150" s="13">
        <v>29050</v>
      </c>
    </row>
    <row r="151" spans="1:13" ht="15" customHeight="1" x14ac:dyDescent="0.25">
      <c r="A151" s="9" t="s">
        <v>599</v>
      </c>
      <c r="B151" s="10" t="s">
        <v>600</v>
      </c>
      <c r="C151" s="10">
        <v>52</v>
      </c>
      <c r="D151" s="2" t="s">
        <v>619</v>
      </c>
      <c r="E151" s="9" t="s">
        <v>602</v>
      </c>
      <c r="F151" s="9" t="s">
        <v>606</v>
      </c>
      <c r="G151" s="9" t="s">
        <v>620</v>
      </c>
      <c r="H151" s="11" t="s">
        <v>621</v>
      </c>
      <c r="I151" s="11" t="s">
        <v>38</v>
      </c>
      <c r="J151" s="12" t="s">
        <v>622</v>
      </c>
      <c r="K151" s="31" t="s">
        <v>623</v>
      </c>
      <c r="L151" s="13">
        <v>18321</v>
      </c>
      <c r="M151" s="13">
        <v>3138</v>
      </c>
    </row>
    <row r="152" spans="1:13" ht="15" customHeight="1" x14ac:dyDescent="0.25">
      <c r="A152" s="9" t="s">
        <v>599</v>
      </c>
      <c r="B152" s="10" t="s">
        <v>600</v>
      </c>
      <c r="C152" s="10">
        <v>52</v>
      </c>
      <c r="D152" s="2" t="s">
        <v>624</v>
      </c>
      <c r="E152" s="9" t="s">
        <v>602</v>
      </c>
      <c r="F152" s="9" t="s">
        <v>609</v>
      </c>
      <c r="G152" s="9" t="s">
        <v>625</v>
      </c>
      <c r="H152" s="11" t="s">
        <v>626</v>
      </c>
      <c r="I152" s="11" t="s">
        <v>38</v>
      </c>
      <c r="J152" s="12" t="s">
        <v>627</v>
      </c>
      <c r="K152" s="31" t="s">
        <v>628</v>
      </c>
      <c r="L152" s="13">
        <v>77564</v>
      </c>
      <c r="M152" s="13">
        <v>3439</v>
      </c>
    </row>
    <row r="153" spans="1:13" ht="15" customHeight="1" x14ac:dyDescent="0.25">
      <c r="A153" s="9" t="s">
        <v>599</v>
      </c>
      <c r="B153" s="10" t="s">
        <v>600</v>
      </c>
      <c r="C153" s="10">
        <v>52</v>
      </c>
      <c r="D153" s="2" t="s">
        <v>629</v>
      </c>
      <c r="E153" s="9" t="s">
        <v>602</v>
      </c>
      <c r="F153" s="9" t="s">
        <v>603</v>
      </c>
      <c r="G153" s="9" t="s">
        <v>630</v>
      </c>
      <c r="H153" s="11" t="s">
        <v>631</v>
      </c>
      <c r="I153" s="11" t="s">
        <v>38</v>
      </c>
      <c r="J153" s="12" t="s">
        <v>632</v>
      </c>
      <c r="K153" s="31" t="s">
        <v>633</v>
      </c>
      <c r="L153" s="13">
        <v>28693</v>
      </c>
      <c r="M153" s="13">
        <v>6866</v>
      </c>
    </row>
    <row r="154" spans="1:13" ht="15" customHeight="1" x14ac:dyDescent="0.25">
      <c r="A154" s="9" t="s">
        <v>599</v>
      </c>
      <c r="B154" s="10" t="s">
        <v>600</v>
      </c>
      <c r="C154" s="10">
        <v>52</v>
      </c>
      <c r="D154" s="2" t="s">
        <v>634</v>
      </c>
      <c r="E154" s="9" t="s">
        <v>602</v>
      </c>
      <c r="F154" s="9" t="s">
        <v>635</v>
      </c>
      <c r="G154" s="9" t="s">
        <v>636</v>
      </c>
      <c r="H154" s="11" t="s">
        <v>637</v>
      </c>
      <c r="I154" s="11" t="s">
        <v>38</v>
      </c>
      <c r="J154" s="12" t="s">
        <v>638</v>
      </c>
      <c r="K154" s="31" t="s">
        <v>639</v>
      </c>
      <c r="L154" s="13">
        <v>22651</v>
      </c>
      <c r="M154" s="13">
        <v>822</v>
      </c>
    </row>
    <row r="155" spans="1:13" ht="15" customHeight="1" x14ac:dyDescent="0.25">
      <c r="A155" s="9" t="s">
        <v>599</v>
      </c>
      <c r="B155" s="10" t="s">
        <v>600</v>
      </c>
      <c r="C155" s="10">
        <v>52</v>
      </c>
      <c r="D155" s="2" t="s">
        <v>640</v>
      </c>
      <c r="E155" s="9" t="s">
        <v>602</v>
      </c>
      <c r="F155" s="9" t="s">
        <v>641</v>
      </c>
      <c r="G155" s="9" t="s">
        <v>642</v>
      </c>
      <c r="H155" s="11" t="s">
        <v>643</v>
      </c>
      <c r="I155" s="11" t="s">
        <v>38</v>
      </c>
      <c r="J155" s="12" t="s">
        <v>644</v>
      </c>
      <c r="K155" s="31" t="s">
        <v>645</v>
      </c>
      <c r="L155" s="13">
        <v>130935</v>
      </c>
      <c r="M155" s="13">
        <v>3876</v>
      </c>
    </row>
    <row r="156" spans="1:13" ht="15" customHeight="1" x14ac:dyDescent="0.25">
      <c r="A156" s="9" t="s">
        <v>646</v>
      </c>
      <c r="B156" s="10" t="s">
        <v>647</v>
      </c>
      <c r="C156" s="10">
        <v>1</v>
      </c>
      <c r="D156" s="2" t="s">
        <v>648</v>
      </c>
      <c r="E156" s="9" t="s">
        <v>649</v>
      </c>
      <c r="F156" s="9" t="s">
        <v>650</v>
      </c>
      <c r="G156" s="9" t="s">
        <v>21</v>
      </c>
      <c r="H156" s="11" t="s">
        <v>22</v>
      </c>
      <c r="I156" s="11" t="s">
        <v>23</v>
      </c>
      <c r="J156" s="12" t="s">
        <v>650</v>
      </c>
      <c r="K156" s="31" t="s">
        <v>651</v>
      </c>
      <c r="L156" s="13">
        <v>23119</v>
      </c>
      <c r="M156" s="13">
        <v>4408</v>
      </c>
    </row>
    <row r="157" spans="1:13" ht="15" customHeight="1" x14ac:dyDescent="0.25">
      <c r="A157" s="9" t="s">
        <v>646</v>
      </c>
      <c r="B157" s="10" t="s">
        <v>647</v>
      </c>
      <c r="C157" s="10">
        <v>1</v>
      </c>
      <c r="D157" s="2" t="s">
        <v>652</v>
      </c>
      <c r="E157" s="9" t="s">
        <v>649</v>
      </c>
      <c r="F157" s="9" t="s">
        <v>653</v>
      </c>
      <c r="G157" s="9" t="s">
        <v>21</v>
      </c>
      <c r="H157" s="11" t="s">
        <v>22</v>
      </c>
      <c r="I157" s="11" t="s">
        <v>27</v>
      </c>
      <c r="J157" s="12" t="s">
        <v>653</v>
      </c>
      <c r="K157" s="31" t="s">
        <v>654</v>
      </c>
      <c r="L157" s="13">
        <v>43976</v>
      </c>
      <c r="M157" s="13">
        <v>1421</v>
      </c>
    </row>
    <row r="158" spans="1:13" ht="15" customHeight="1" x14ac:dyDescent="0.25">
      <c r="A158" s="9" t="s">
        <v>655</v>
      </c>
      <c r="B158" s="10" t="s">
        <v>656</v>
      </c>
      <c r="C158" s="10">
        <v>4</v>
      </c>
      <c r="D158" s="2" t="s">
        <v>657</v>
      </c>
      <c r="E158" s="9" t="s">
        <v>658</v>
      </c>
      <c r="F158" s="9" t="s">
        <v>659</v>
      </c>
      <c r="G158" s="9" t="s">
        <v>21</v>
      </c>
      <c r="H158" s="11" t="s">
        <v>22</v>
      </c>
      <c r="I158" s="11" t="s">
        <v>23</v>
      </c>
      <c r="J158" s="12" t="s">
        <v>659</v>
      </c>
      <c r="K158" s="31" t="s">
        <v>660</v>
      </c>
      <c r="L158" s="13">
        <v>409109</v>
      </c>
      <c r="M158" s="13">
        <v>7413</v>
      </c>
    </row>
    <row r="159" spans="1:13" ht="15" customHeight="1" x14ac:dyDescent="0.25">
      <c r="A159" s="9" t="s">
        <v>655</v>
      </c>
      <c r="B159" s="10" t="s">
        <v>656</v>
      </c>
      <c r="C159" s="10">
        <v>4</v>
      </c>
      <c r="D159" s="2" t="s">
        <v>661</v>
      </c>
      <c r="E159" s="9" t="s">
        <v>658</v>
      </c>
      <c r="F159" s="9" t="s">
        <v>662</v>
      </c>
      <c r="G159" s="9" t="s">
        <v>21</v>
      </c>
      <c r="H159" s="11" t="s">
        <v>22</v>
      </c>
      <c r="I159" s="11" t="s">
        <v>27</v>
      </c>
      <c r="J159" s="12" t="s">
        <v>662</v>
      </c>
      <c r="K159" s="31" t="s">
        <v>663</v>
      </c>
      <c r="L159" s="13">
        <v>502789</v>
      </c>
      <c r="M159" s="13">
        <v>15789</v>
      </c>
    </row>
    <row r="160" spans="1:13" ht="15" customHeight="1" x14ac:dyDescent="0.25">
      <c r="A160" s="9" t="s">
        <v>655</v>
      </c>
      <c r="B160" s="10" t="s">
        <v>656</v>
      </c>
      <c r="C160" s="10">
        <v>4</v>
      </c>
      <c r="D160" s="2" t="s">
        <v>664</v>
      </c>
      <c r="E160" s="9" t="s">
        <v>658</v>
      </c>
      <c r="F160" s="9" t="s">
        <v>665</v>
      </c>
      <c r="G160" s="9" t="s">
        <v>21</v>
      </c>
      <c r="H160" s="11" t="s">
        <v>22</v>
      </c>
      <c r="I160" s="11" t="s">
        <v>27</v>
      </c>
      <c r="J160" s="12" t="s">
        <v>665</v>
      </c>
      <c r="K160" s="31" t="s">
        <v>666</v>
      </c>
      <c r="L160" s="13">
        <v>1642135</v>
      </c>
      <c r="M160" s="13">
        <v>1299</v>
      </c>
    </row>
    <row r="161" spans="1:13" ht="15" customHeight="1" x14ac:dyDescent="0.25">
      <c r="A161" s="9" t="s">
        <v>655</v>
      </c>
      <c r="B161" s="10" t="s">
        <v>656</v>
      </c>
      <c r="C161" s="10">
        <v>4</v>
      </c>
      <c r="D161" s="2" t="s">
        <v>667</v>
      </c>
      <c r="E161" s="9" t="s">
        <v>658</v>
      </c>
      <c r="F161" s="9" t="s">
        <v>668</v>
      </c>
      <c r="G161" s="9" t="s">
        <v>21</v>
      </c>
      <c r="H161" s="11" t="s">
        <v>22</v>
      </c>
      <c r="I161" s="11" t="s">
        <v>27</v>
      </c>
      <c r="J161" s="12" t="s">
        <v>668</v>
      </c>
      <c r="K161" s="31" t="s">
        <v>669</v>
      </c>
      <c r="L161" s="13">
        <v>2701494</v>
      </c>
      <c r="M161" s="13">
        <v>3170</v>
      </c>
    </row>
    <row r="162" spans="1:13" ht="15" customHeight="1" x14ac:dyDescent="0.25">
      <c r="A162" s="9" t="s">
        <v>655</v>
      </c>
      <c r="B162" s="10" t="s">
        <v>656</v>
      </c>
      <c r="C162" s="10">
        <v>4</v>
      </c>
      <c r="D162" s="2" t="s">
        <v>670</v>
      </c>
      <c r="E162" s="9" t="s">
        <v>658</v>
      </c>
      <c r="F162" s="9" t="s">
        <v>671</v>
      </c>
      <c r="G162" s="9" t="s">
        <v>21</v>
      </c>
      <c r="H162" s="11" t="s">
        <v>22</v>
      </c>
      <c r="I162" s="11" t="s">
        <v>27</v>
      </c>
      <c r="J162" s="12" t="s">
        <v>671</v>
      </c>
      <c r="K162" s="31" t="s">
        <v>672</v>
      </c>
      <c r="L162" s="13">
        <v>7657</v>
      </c>
      <c r="M162" s="13">
        <v>1914</v>
      </c>
    </row>
    <row r="163" spans="1:13" ht="15" customHeight="1" x14ac:dyDescent="0.25">
      <c r="A163" s="9" t="s">
        <v>655</v>
      </c>
      <c r="B163" s="10" t="s">
        <v>656</v>
      </c>
      <c r="C163" s="10">
        <v>4</v>
      </c>
      <c r="D163" s="2" t="s">
        <v>673</v>
      </c>
      <c r="E163" s="9" t="s">
        <v>658</v>
      </c>
      <c r="F163" s="9" t="s">
        <v>674</v>
      </c>
      <c r="G163" s="9" t="s">
        <v>21</v>
      </c>
      <c r="H163" s="11" t="s">
        <v>22</v>
      </c>
      <c r="I163" s="11" t="s">
        <v>27</v>
      </c>
      <c r="J163" s="12" t="s">
        <v>674</v>
      </c>
      <c r="K163" s="31" t="s">
        <v>675</v>
      </c>
      <c r="L163" s="13">
        <v>1672680</v>
      </c>
      <c r="M163" s="13">
        <v>1254510</v>
      </c>
    </row>
    <row r="164" spans="1:13" ht="15" customHeight="1" x14ac:dyDescent="0.25">
      <c r="A164" s="9" t="s">
        <v>655</v>
      </c>
      <c r="B164" s="10" t="s">
        <v>656</v>
      </c>
      <c r="C164" s="10">
        <v>4</v>
      </c>
      <c r="D164" s="2" t="s">
        <v>676</v>
      </c>
      <c r="E164" s="9" t="s">
        <v>658</v>
      </c>
      <c r="F164" s="9" t="s">
        <v>677</v>
      </c>
      <c r="G164" s="9" t="s">
        <v>21</v>
      </c>
      <c r="H164" s="11" t="s">
        <v>22</v>
      </c>
      <c r="I164" s="11" t="s">
        <v>27</v>
      </c>
      <c r="J164" s="12" t="s">
        <v>677</v>
      </c>
      <c r="K164" s="31" t="s">
        <v>678</v>
      </c>
      <c r="L164" s="13">
        <v>2056465</v>
      </c>
      <c r="M164" s="13">
        <v>392116</v>
      </c>
    </row>
    <row r="165" spans="1:13" ht="15" customHeight="1" x14ac:dyDescent="0.25">
      <c r="A165" s="9" t="s">
        <v>655</v>
      </c>
      <c r="B165" s="10" t="s">
        <v>656</v>
      </c>
      <c r="C165" s="10">
        <v>4</v>
      </c>
      <c r="D165" s="2" t="s">
        <v>679</v>
      </c>
      <c r="E165" s="9" t="s">
        <v>658</v>
      </c>
      <c r="F165" s="9" t="s">
        <v>680</v>
      </c>
      <c r="G165" s="9" t="s">
        <v>21</v>
      </c>
      <c r="H165" s="11" t="s">
        <v>22</v>
      </c>
      <c r="I165" s="11" t="s">
        <v>27</v>
      </c>
      <c r="J165" s="12" t="s">
        <v>680</v>
      </c>
      <c r="K165" s="31" t="s">
        <v>681</v>
      </c>
      <c r="L165" s="13">
        <v>204569</v>
      </c>
      <c r="M165" s="13">
        <v>18086</v>
      </c>
    </row>
    <row r="166" spans="1:13" ht="15" customHeight="1" x14ac:dyDescent="0.25">
      <c r="A166" s="9" t="s">
        <v>655</v>
      </c>
      <c r="B166" s="10" t="s">
        <v>656</v>
      </c>
      <c r="C166" s="10">
        <v>4</v>
      </c>
      <c r="D166" s="2" t="s">
        <v>682</v>
      </c>
      <c r="E166" s="9" t="s">
        <v>658</v>
      </c>
      <c r="F166" s="9" t="s">
        <v>683</v>
      </c>
      <c r="G166" s="9" t="s">
        <v>21</v>
      </c>
      <c r="H166" s="11" t="s">
        <v>22</v>
      </c>
      <c r="I166" s="11" t="s">
        <v>27</v>
      </c>
      <c r="J166" s="12" t="s">
        <v>683</v>
      </c>
      <c r="K166" s="31" t="s">
        <v>684</v>
      </c>
      <c r="L166" s="13">
        <v>4048671</v>
      </c>
      <c r="M166" s="13">
        <v>88814</v>
      </c>
    </row>
    <row r="167" spans="1:13" ht="15" customHeight="1" x14ac:dyDescent="0.25">
      <c r="A167" s="9" t="s">
        <v>655</v>
      </c>
      <c r="B167" s="10" t="s">
        <v>656</v>
      </c>
      <c r="C167" s="10">
        <v>4</v>
      </c>
      <c r="D167" s="2" t="s">
        <v>685</v>
      </c>
      <c r="E167" s="9" t="s">
        <v>658</v>
      </c>
      <c r="F167" s="9" t="s">
        <v>686</v>
      </c>
      <c r="G167" s="9" t="s">
        <v>21</v>
      </c>
      <c r="H167" s="11" t="s">
        <v>22</v>
      </c>
      <c r="I167" s="11" t="s">
        <v>27</v>
      </c>
      <c r="J167" s="12" t="s">
        <v>686</v>
      </c>
      <c r="K167" s="31" t="s">
        <v>687</v>
      </c>
      <c r="L167" s="13">
        <v>573570</v>
      </c>
      <c r="M167" s="13">
        <v>17064</v>
      </c>
    </row>
    <row r="168" spans="1:13" ht="15" customHeight="1" x14ac:dyDescent="0.25">
      <c r="A168" s="9" t="s">
        <v>655</v>
      </c>
      <c r="B168" s="10" t="s">
        <v>656</v>
      </c>
      <c r="C168" s="10">
        <v>4</v>
      </c>
      <c r="D168" s="2" t="s">
        <v>688</v>
      </c>
      <c r="E168" s="9" t="s">
        <v>658</v>
      </c>
      <c r="F168" s="9" t="s">
        <v>689</v>
      </c>
      <c r="G168" s="9" t="s">
        <v>21</v>
      </c>
      <c r="H168" s="11" t="s">
        <v>22</v>
      </c>
      <c r="I168" s="11" t="s">
        <v>27</v>
      </c>
      <c r="J168" s="12" t="s">
        <v>689</v>
      </c>
      <c r="K168" s="31" t="s">
        <v>690</v>
      </c>
      <c r="L168" s="13">
        <v>15459</v>
      </c>
      <c r="M168" s="13">
        <v>911</v>
      </c>
    </row>
    <row r="169" spans="1:13" ht="15" customHeight="1" x14ac:dyDescent="0.25">
      <c r="A169" s="9" t="s">
        <v>655</v>
      </c>
      <c r="B169" s="10" t="s">
        <v>656</v>
      </c>
      <c r="C169" s="10">
        <v>4</v>
      </c>
      <c r="D169" s="2" t="s">
        <v>691</v>
      </c>
      <c r="E169" s="9" t="s">
        <v>658</v>
      </c>
      <c r="F169" s="9" t="s">
        <v>692</v>
      </c>
      <c r="G169" s="9" t="s">
        <v>21</v>
      </c>
      <c r="H169" s="11" t="s">
        <v>22</v>
      </c>
      <c r="I169" s="11" t="s">
        <v>27</v>
      </c>
      <c r="J169" s="12" t="s">
        <v>692</v>
      </c>
      <c r="K169" s="31" t="s">
        <v>693</v>
      </c>
      <c r="L169" s="13">
        <v>1645340</v>
      </c>
      <c r="M169" s="13">
        <v>1111157</v>
      </c>
    </row>
    <row r="170" spans="1:13" ht="15" customHeight="1" x14ac:dyDescent="0.25">
      <c r="A170" s="9" t="s">
        <v>655</v>
      </c>
      <c r="B170" s="10" t="s">
        <v>656</v>
      </c>
      <c r="C170" s="10">
        <v>4</v>
      </c>
      <c r="D170" s="2" t="s">
        <v>694</v>
      </c>
      <c r="E170" s="9" t="s">
        <v>658</v>
      </c>
      <c r="F170" s="9" t="s">
        <v>695</v>
      </c>
      <c r="G170" s="9" t="s">
        <v>21</v>
      </c>
      <c r="H170" s="11" t="s">
        <v>22</v>
      </c>
      <c r="I170" s="11" t="s">
        <v>27</v>
      </c>
      <c r="J170" s="12" t="s">
        <v>695</v>
      </c>
      <c r="K170" s="31" t="s">
        <v>696</v>
      </c>
      <c r="L170" s="13">
        <v>945531</v>
      </c>
      <c r="M170" s="13">
        <v>368036</v>
      </c>
    </row>
    <row r="171" spans="1:13" ht="15" customHeight="1" x14ac:dyDescent="0.25">
      <c r="A171" s="9" t="s">
        <v>655</v>
      </c>
      <c r="B171" s="10" t="s">
        <v>656</v>
      </c>
      <c r="C171" s="10">
        <v>4</v>
      </c>
      <c r="D171" s="2" t="s">
        <v>697</v>
      </c>
      <c r="E171" s="9" t="s">
        <v>658</v>
      </c>
      <c r="F171" s="9" t="s">
        <v>695</v>
      </c>
      <c r="G171" s="9" t="s">
        <v>698</v>
      </c>
      <c r="H171" s="11" t="s">
        <v>699</v>
      </c>
      <c r="I171" s="11" t="s">
        <v>38</v>
      </c>
      <c r="J171" s="12" t="s">
        <v>700</v>
      </c>
      <c r="K171" s="31" t="s">
        <v>701</v>
      </c>
      <c r="L171" s="13">
        <v>86182</v>
      </c>
      <c r="M171" s="13">
        <v>4958</v>
      </c>
    </row>
    <row r="172" spans="1:13" ht="15" customHeight="1" x14ac:dyDescent="0.25">
      <c r="A172" s="9" t="s">
        <v>655</v>
      </c>
      <c r="B172" s="10" t="s">
        <v>656</v>
      </c>
      <c r="C172" s="10">
        <v>4</v>
      </c>
      <c r="D172" s="2" t="s">
        <v>702</v>
      </c>
      <c r="E172" s="9" t="s">
        <v>658</v>
      </c>
      <c r="F172" s="9" t="s">
        <v>692</v>
      </c>
      <c r="G172" s="9" t="s">
        <v>703</v>
      </c>
      <c r="H172" s="11" t="s">
        <v>704</v>
      </c>
      <c r="I172" s="11" t="s">
        <v>38</v>
      </c>
      <c r="J172" s="12" t="s">
        <v>705</v>
      </c>
      <c r="K172" s="31" t="s">
        <v>706</v>
      </c>
      <c r="L172" s="13">
        <v>21798</v>
      </c>
      <c r="M172" s="13">
        <v>1030</v>
      </c>
    </row>
    <row r="173" spans="1:13" ht="15" customHeight="1" x14ac:dyDescent="0.25">
      <c r="A173" s="9" t="s">
        <v>655</v>
      </c>
      <c r="B173" s="10" t="s">
        <v>656</v>
      </c>
      <c r="C173" s="10">
        <v>4</v>
      </c>
      <c r="D173" s="2" t="s">
        <v>707</v>
      </c>
      <c r="E173" s="9" t="s">
        <v>658</v>
      </c>
      <c r="F173" s="9" t="s">
        <v>659</v>
      </c>
      <c r="G173" s="9" t="s">
        <v>708</v>
      </c>
      <c r="H173" s="11" t="s">
        <v>709</v>
      </c>
      <c r="I173" s="11" t="s">
        <v>38</v>
      </c>
      <c r="J173" s="12" t="s">
        <v>710</v>
      </c>
      <c r="K173" s="31" t="s">
        <v>711</v>
      </c>
      <c r="L173" s="13">
        <v>57183</v>
      </c>
      <c r="M173" s="13">
        <v>9172</v>
      </c>
    </row>
    <row r="174" spans="1:13" ht="15" customHeight="1" x14ac:dyDescent="0.25">
      <c r="A174" s="9" t="s">
        <v>655</v>
      </c>
      <c r="B174" s="10" t="s">
        <v>656</v>
      </c>
      <c r="C174" s="10">
        <v>4</v>
      </c>
      <c r="D174" s="2" t="s">
        <v>712</v>
      </c>
      <c r="E174" s="9" t="s">
        <v>658</v>
      </c>
      <c r="F174" s="9" t="s">
        <v>692</v>
      </c>
      <c r="G174" s="9" t="s">
        <v>713</v>
      </c>
      <c r="H174" s="11" t="s">
        <v>714</v>
      </c>
      <c r="I174" s="11" t="s">
        <v>38</v>
      </c>
      <c r="J174" s="12" t="s">
        <v>715</v>
      </c>
      <c r="K174" s="31" t="s">
        <v>716</v>
      </c>
      <c r="L174" s="13">
        <v>60890</v>
      </c>
      <c r="M174" s="13">
        <v>33514</v>
      </c>
    </row>
    <row r="175" spans="1:13" ht="15" customHeight="1" x14ac:dyDescent="0.25">
      <c r="A175" s="9" t="s">
        <v>655</v>
      </c>
      <c r="B175" s="10" t="s">
        <v>656</v>
      </c>
      <c r="C175" s="10">
        <v>4</v>
      </c>
      <c r="D175" s="2" t="s">
        <v>717</v>
      </c>
      <c r="E175" s="9" t="s">
        <v>658</v>
      </c>
      <c r="F175" s="9" t="s">
        <v>692</v>
      </c>
      <c r="G175" s="9" t="s">
        <v>718</v>
      </c>
      <c r="H175" s="11" t="s">
        <v>719</v>
      </c>
      <c r="I175" s="11" t="s">
        <v>38</v>
      </c>
      <c r="J175" s="12" t="s">
        <v>720</v>
      </c>
      <c r="K175" s="31" t="s">
        <v>721</v>
      </c>
      <c r="L175" s="13">
        <v>29061</v>
      </c>
      <c r="M175" s="13">
        <v>10986</v>
      </c>
    </row>
    <row r="176" spans="1:13" ht="15" customHeight="1" x14ac:dyDescent="0.25">
      <c r="A176" s="9" t="s">
        <v>655</v>
      </c>
      <c r="B176" s="10" t="s">
        <v>656</v>
      </c>
      <c r="C176" s="10">
        <v>4</v>
      </c>
      <c r="D176" s="2" t="s">
        <v>722</v>
      </c>
      <c r="E176" s="9" t="s">
        <v>658</v>
      </c>
      <c r="F176" s="9" t="s">
        <v>659</v>
      </c>
      <c r="G176" s="9" t="s">
        <v>723</v>
      </c>
      <c r="H176" s="11" t="s">
        <v>724</v>
      </c>
      <c r="I176" s="11" t="s">
        <v>38</v>
      </c>
      <c r="J176" s="12" t="s">
        <v>725</v>
      </c>
      <c r="K176" s="31" t="s">
        <v>726</v>
      </c>
      <c r="L176" s="13">
        <v>37012</v>
      </c>
      <c r="M176" s="13">
        <v>19454</v>
      </c>
    </row>
    <row r="177" spans="1:13" ht="15" customHeight="1" x14ac:dyDescent="0.25">
      <c r="A177" s="9" t="s">
        <v>655</v>
      </c>
      <c r="B177" s="10" t="s">
        <v>656</v>
      </c>
      <c r="C177" s="10">
        <v>4</v>
      </c>
      <c r="D177" s="2" t="s">
        <v>727</v>
      </c>
      <c r="E177" s="9" t="s">
        <v>658</v>
      </c>
      <c r="F177" s="9" t="s">
        <v>728</v>
      </c>
      <c r="G177" s="9" t="s">
        <v>729</v>
      </c>
      <c r="H177" s="11" t="s">
        <v>730</v>
      </c>
      <c r="I177" s="11" t="s">
        <v>38</v>
      </c>
      <c r="J177" s="12" t="s">
        <v>731</v>
      </c>
      <c r="K177" s="31" t="s">
        <v>732</v>
      </c>
      <c r="L177" s="13">
        <v>38635</v>
      </c>
      <c r="M177" s="13">
        <v>1776</v>
      </c>
    </row>
    <row r="178" spans="1:13" ht="15" customHeight="1" x14ac:dyDescent="0.25">
      <c r="A178" s="9" t="s">
        <v>655</v>
      </c>
      <c r="B178" s="10" t="s">
        <v>656</v>
      </c>
      <c r="C178" s="10">
        <v>4</v>
      </c>
      <c r="D178" s="2" t="s">
        <v>733</v>
      </c>
      <c r="E178" s="9" t="s">
        <v>658</v>
      </c>
      <c r="F178" s="9" t="s">
        <v>728</v>
      </c>
      <c r="G178" s="9" t="s">
        <v>734</v>
      </c>
      <c r="H178" s="11" t="s">
        <v>735</v>
      </c>
      <c r="I178" s="11" t="s">
        <v>38</v>
      </c>
      <c r="J178" s="12" t="s">
        <v>736</v>
      </c>
      <c r="K178" s="31" t="s">
        <v>737</v>
      </c>
      <c r="L178" s="13">
        <v>60952</v>
      </c>
      <c r="M178" s="13">
        <v>8970</v>
      </c>
    </row>
    <row r="179" spans="1:13" ht="15" customHeight="1" x14ac:dyDescent="0.25">
      <c r="A179" s="9" t="s">
        <v>655</v>
      </c>
      <c r="B179" s="10" t="s">
        <v>656</v>
      </c>
      <c r="C179" s="10">
        <v>4</v>
      </c>
      <c r="D179" s="2" t="s">
        <v>738</v>
      </c>
      <c r="E179" s="9" t="s">
        <v>658</v>
      </c>
      <c r="F179" s="9" t="s">
        <v>739</v>
      </c>
      <c r="G179" s="9" t="s">
        <v>740</v>
      </c>
      <c r="H179" s="11" t="s">
        <v>741</v>
      </c>
      <c r="I179" s="11" t="s">
        <v>38</v>
      </c>
      <c r="J179" s="12" t="s">
        <v>742</v>
      </c>
      <c r="K179" s="31" t="s">
        <v>743</v>
      </c>
      <c r="L179" s="13">
        <v>26894</v>
      </c>
      <c r="M179" s="13">
        <v>9059</v>
      </c>
    </row>
    <row r="180" spans="1:13" ht="15" customHeight="1" x14ac:dyDescent="0.25">
      <c r="A180" s="9" t="s">
        <v>744</v>
      </c>
      <c r="B180" s="10" t="s">
        <v>745</v>
      </c>
      <c r="C180" s="10">
        <v>2</v>
      </c>
      <c r="D180" s="2" t="s">
        <v>746</v>
      </c>
      <c r="E180" s="9" t="s">
        <v>747</v>
      </c>
      <c r="F180" s="9" t="s">
        <v>748</v>
      </c>
      <c r="G180" s="9" t="s">
        <v>21</v>
      </c>
      <c r="H180" s="11" t="s">
        <v>22</v>
      </c>
      <c r="I180" s="11" t="s">
        <v>23</v>
      </c>
      <c r="J180" s="12" t="s">
        <v>748</v>
      </c>
      <c r="K180" s="31" t="s">
        <v>749</v>
      </c>
      <c r="L180" s="13">
        <v>580814</v>
      </c>
      <c r="M180" s="13">
        <v>145773</v>
      </c>
    </row>
    <row r="181" spans="1:13" ht="15" customHeight="1" x14ac:dyDescent="0.25">
      <c r="A181" s="9" t="s">
        <v>744</v>
      </c>
      <c r="B181" s="10" t="s">
        <v>745</v>
      </c>
      <c r="C181" s="10">
        <v>2</v>
      </c>
      <c r="D181" s="2" t="s">
        <v>750</v>
      </c>
      <c r="E181" s="9" t="s">
        <v>747</v>
      </c>
      <c r="F181" s="9" t="s">
        <v>751</v>
      </c>
      <c r="G181" s="9" t="s">
        <v>21</v>
      </c>
      <c r="H181" s="11" t="s">
        <v>22</v>
      </c>
      <c r="I181" s="11" t="s">
        <v>27</v>
      </c>
      <c r="J181" s="12" t="s">
        <v>751</v>
      </c>
      <c r="K181" s="31" t="s">
        <v>752</v>
      </c>
      <c r="L181" s="13">
        <v>1088675</v>
      </c>
      <c r="M181" s="13">
        <v>70475</v>
      </c>
    </row>
    <row r="182" spans="1:13" ht="15" customHeight="1" x14ac:dyDescent="0.25">
      <c r="A182" s="9" t="s">
        <v>744</v>
      </c>
      <c r="B182" s="10" t="s">
        <v>745</v>
      </c>
      <c r="C182" s="10">
        <v>2</v>
      </c>
      <c r="D182" s="2" t="s">
        <v>753</v>
      </c>
      <c r="E182" s="9" t="s">
        <v>747</v>
      </c>
      <c r="F182" s="9" t="s">
        <v>754</v>
      </c>
      <c r="G182" s="9" t="s">
        <v>21</v>
      </c>
      <c r="H182" s="11" t="s">
        <v>22</v>
      </c>
      <c r="I182" s="11" t="s">
        <v>27</v>
      </c>
      <c r="J182" s="12" t="s">
        <v>754</v>
      </c>
      <c r="K182" s="31" t="s">
        <v>755</v>
      </c>
      <c r="L182" s="13">
        <v>407610</v>
      </c>
      <c r="M182" s="13">
        <v>64946</v>
      </c>
    </row>
    <row r="183" spans="1:13" ht="15" customHeight="1" x14ac:dyDescent="0.25">
      <c r="A183" s="9" t="s">
        <v>744</v>
      </c>
      <c r="B183" s="10" t="s">
        <v>745</v>
      </c>
      <c r="C183" s="10">
        <v>2</v>
      </c>
      <c r="D183" s="2" t="s">
        <v>756</v>
      </c>
      <c r="E183" s="9" t="s">
        <v>747</v>
      </c>
      <c r="F183" s="9" t="s">
        <v>757</v>
      </c>
      <c r="G183" s="9" t="s">
        <v>21</v>
      </c>
      <c r="H183" s="11" t="s">
        <v>22</v>
      </c>
      <c r="I183" s="11" t="s">
        <v>27</v>
      </c>
      <c r="J183" s="12" t="s">
        <v>757</v>
      </c>
      <c r="K183" s="31" t="s">
        <v>758</v>
      </c>
      <c r="L183" s="13">
        <v>1441750</v>
      </c>
      <c r="M183" s="13">
        <v>162437</v>
      </c>
    </row>
    <row r="184" spans="1:13" ht="15" customHeight="1" x14ac:dyDescent="0.25">
      <c r="A184" s="9" t="s">
        <v>744</v>
      </c>
      <c r="B184" s="10" t="s">
        <v>745</v>
      </c>
      <c r="C184" s="10">
        <v>2</v>
      </c>
      <c r="D184" s="2" t="s">
        <v>759</v>
      </c>
      <c r="E184" s="9" t="s">
        <v>747</v>
      </c>
      <c r="F184" s="9" t="s">
        <v>760</v>
      </c>
      <c r="G184" s="9" t="s">
        <v>21</v>
      </c>
      <c r="H184" s="11" t="s">
        <v>22</v>
      </c>
      <c r="I184" s="11" t="s">
        <v>27</v>
      </c>
      <c r="J184" s="12" t="s">
        <v>760</v>
      </c>
      <c r="K184" s="31" t="s">
        <v>761</v>
      </c>
      <c r="L184" s="13">
        <v>247355</v>
      </c>
      <c r="M184" s="13">
        <v>41919</v>
      </c>
    </row>
    <row r="185" spans="1:13" ht="15" customHeight="1" x14ac:dyDescent="0.25">
      <c r="A185" s="9" t="s">
        <v>744</v>
      </c>
      <c r="B185" s="10" t="s">
        <v>745</v>
      </c>
      <c r="C185" s="10">
        <v>2</v>
      </c>
      <c r="D185" s="2" t="s">
        <v>762</v>
      </c>
      <c r="E185" s="9" t="s">
        <v>747</v>
      </c>
      <c r="F185" s="9" t="s">
        <v>763</v>
      </c>
      <c r="G185" s="9" t="s">
        <v>764</v>
      </c>
      <c r="H185" s="11" t="s">
        <v>765</v>
      </c>
      <c r="I185" s="11" t="s">
        <v>38</v>
      </c>
      <c r="J185" s="12" t="s">
        <v>766</v>
      </c>
      <c r="K185" s="31" t="s">
        <v>767</v>
      </c>
      <c r="L185" s="13">
        <v>41036</v>
      </c>
      <c r="M185" s="13">
        <v>7514</v>
      </c>
    </row>
    <row r="186" spans="1:13" ht="15" customHeight="1" x14ac:dyDescent="0.25">
      <c r="A186" s="9" t="s">
        <v>744</v>
      </c>
      <c r="B186" s="10" t="s">
        <v>745</v>
      </c>
      <c r="C186" s="10">
        <v>2</v>
      </c>
      <c r="D186" s="2" t="s">
        <v>768</v>
      </c>
      <c r="E186" s="9" t="s">
        <v>747</v>
      </c>
      <c r="F186" s="9" t="s">
        <v>769</v>
      </c>
      <c r="G186" s="9" t="s">
        <v>770</v>
      </c>
      <c r="H186" s="11" t="s">
        <v>771</v>
      </c>
      <c r="I186" s="11" t="s">
        <v>38</v>
      </c>
      <c r="J186" s="12" t="s">
        <v>772</v>
      </c>
      <c r="K186" s="31" t="s">
        <v>773</v>
      </c>
      <c r="L186" s="13">
        <v>19065</v>
      </c>
      <c r="M186" s="13">
        <v>1483</v>
      </c>
    </row>
    <row r="187" spans="1:13" ht="15" customHeight="1" x14ac:dyDescent="0.25">
      <c r="A187" s="9" t="s">
        <v>744</v>
      </c>
      <c r="B187" s="10" t="s">
        <v>745</v>
      </c>
      <c r="C187" s="10">
        <v>2</v>
      </c>
      <c r="D187" s="2" t="s">
        <v>774</v>
      </c>
      <c r="E187" s="9" t="s">
        <v>747</v>
      </c>
      <c r="F187" s="9" t="s">
        <v>775</v>
      </c>
      <c r="G187" s="9" t="s">
        <v>776</v>
      </c>
      <c r="H187" s="11" t="s">
        <v>777</v>
      </c>
      <c r="I187" s="11" t="s">
        <v>38</v>
      </c>
      <c r="J187" s="12" t="s">
        <v>778</v>
      </c>
      <c r="K187" s="31" t="s">
        <v>779</v>
      </c>
      <c r="L187" s="13">
        <v>76904</v>
      </c>
      <c r="M187" s="13">
        <v>418</v>
      </c>
    </row>
    <row r="188" spans="1:13" ht="15" customHeight="1" x14ac:dyDescent="0.25">
      <c r="A188" s="9" t="s">
        <v>744</v>
      </c>
      <c r="B188" s="10" t="s">
        <v>745</v>
      </c>
      <c r="C188" s="10">
        <v>2</v>
      </c>
      <c r="D188" s="2" t="s">
        <v>780</v>
      </c>
      <c r="E188" s="9" t="s">
        <v>747</v>
      </c>
      <c r="F188" s="9" t="s">
        <v>763</v>
      </c>
      <c r="G188" s="9" t="s">
        <v>781</v>
      </c>
      <c r="H188" s="11" t="s">
        <v>782</v>
      </c>
      <c r="I188" s="11" t="s">
        <v>38</v>
      </c>
      <c r="J188" s="12" t="s">
        <v>783</v>
      </c>
      <c r="K188" s="31" t="s">
        <v>784</v>
      </c>
      <c r="L188" s="13">
        <v>21036</v>
      </c>
      <c r="M188" s="13">
        <v>850</v>
      </c>
    </row>
    <row r="189" spans="1:13" ht="15" customHeight="1" x14ac:dyDescent="0.25">
      <c r="A189" s="9" t="s">
        <v>744</v>
      </c>
      <c r="B189" s="10" t="s">
        <v>745</v>
      </c>
      <c r="C189" s="10">
        <v>2</v>
      </c>
      <c r="D189" s="2" t="s">
        <v>785</v>
      </c>
      <c r="E189" s="9" t="s">
        <v>747</v>
      </c>
      <c r="F189" s="9" t="s">
        <v>769</v>
      </c>
      <c r="G189" s="9" t="s">
        <v>786</v>
      </c>
      <c r="H189" s="11" t="s">
        <v>787</v>
      </c>
      <c r="I189" s="11" t="s">
        <v>38</v>
      </c>
      <c r="J189" s="12" t="s">
        <v>788</v>
      </c>
      <c r="K189" s="31" t="s">
        <v>789</v>
      </c>
      <c r="L189" s="13">
        <v>6076</v>
      </c>
      <c r="M189" s="13">
        <v>1334</v>
      </c>
    </row>
    <row r="190" spans="1:13" ht="15" customHeight="1" x14ac:dyDescent="0.25">
      <c r="A190" s="9" t="s">
        <v>744</v>
      </c>
      <c r="B190" s="10" t="s">
        <v>745</v>
      </c>
      <c r="C190" s="10">
        <v>2</v>
      </c>
      <c r="D190" s="2" t="s">
        <v>790</v>
      </c>
      <c r="E190" s="9" t="s">
        <v>747</v>
      </c>
      <c r="F190" s="9" t="s">
        <v>757</v>
      </c>
      <c r="G190" s="9" t="s">
        <v>791</v>
      </c>
      <c r="H190" s="11" t="s">
        <v>792</v>
      </c>
      <c r="I190" s="11" t="s">
        <v>38</v>
      </c>
      <c r="J190" s="12" t="s">
        <v>793</v>
      </c>
      <c r="K190" s="31" t="s">
        <v>794</v>
      </c>
      <c r="L190" s="13">
        <v>100834</v>
      </c>
      <c r="M190" s="13">
        <v>13847</v>
      </c>
    </row>
    <row r="191" spans="1:13" ht="15" customHeight="1" x14ac:dyDescent="0.25">
      <c r="A191" s="9" t="s">
        <v>744</v>
      </c>
      <c r="B191" s="10" t="s">
        <v>745</v>
      </c>
      <c r="C191" s="10">
        <v>2</v>
      </c>
      <c r="D191" s="2" t="s">
        <v>795</v>
      </c>
      <c r="E191" s="9" t="s">
        <v>747</v>
      </c>
      <c r="F191" s="9" t="s">
        <v>796</v>
      </c>
      <c r="G191" s="9" t="s">
        <v>797</v>
      </c>
      <c r="H191" s="11" t="s">
        <v>798</v>
      </c>
      <c r="I191" s="11" t="s">
        <v>38</v>
      </c>
      <c r="J191" s="12" t="s">
        <v>799</v>
      </c>
      <c r="K191" s="31" t="s">
        <v>800</v>
      </c>
      <c r="L191" s="13">
        <v>16227</v>
      </c>
      <c r="M191" s="13">
        <v>8597</v>
      </c>
    </row>
    <row r="192" spans="1:13" ht="15" customHeight="1" x14ac:dyDescent="0.25">
      <c r="A192" s="9" t="s">
        <v>744</v>
      </c>
      <c r="B192" s="10" t="s">
        <v>745</v>
      </c>
      <c r="C192" s="10">
        <v>2</v>
      </c>
      <c r="D192" s="2" t="s">
        <v>801</v>
      </c>
      <c r="E192" s="9" t="s">
        <v>747</v>
      </c>
      <c r="F192" s="9" t="s">
        <v>802</v>
      </c>
      <c r="G192" s="9" t="s">
        <v>803</v>
      </c>
      <c r="H192" s="11" t="s">
        <v>804</v>
      </c>
      <c r="I192" s="11" t="s">
        <v>38</v>
      </c>
      <c r="J192" s="12" t="s">
        <v>805</v>
      </c>
      <c r="K192" s="31" t="s">
        <v>806</v>
      </c>
      <c r="L192" s="13">
        <v>224250</v>
      </c>
      <c r="M192" s="13">
        <v>63216</v>
      </c>
    </row>
    <row r="193" spans="1:13" ht="15" customHeight="1" x14ac:dyDescent="0.25">
      <c r="A193" s="9" t="s">
        <v>744</v>
      </c>
      <c r="B193" s="10" t="s">
        <v>745</v>
      </c>
      <c r="C193" s="10">
        <v>2</v>
      </c>
      <c r="D193" s="2" t="s">
        <v>807</v>
      </c>
      <c r="E193" s="9" t="s">
        <v>747</v>
      </c>
      <c r="F193" s="9" t="s">
        <v>748</v>
      </c>
      <c r="G193" s="9" t="s">
        <v>808</v>
      </c>
      <c r="H193" s="11" t="s">
        <v>809</v>
      </c>
      <c r="I193" s="11" t="s">
        <v>38</v>
      </c>
      <c r="J193" s="12" t="s">
        <v>810</v>
      </c>
      <c r="K193" s="31" t="s">
        <v>811</v>
      </c>
      <c r="L193" s="13">
        <v>21552</v>
      </c>
      <c r="M193" s="13">
        <v>11374</v>
      </c>
    </row>
    <row r="194" spans="1:13" ht="15" customHeight="1" x14ac:dyDescent="0.25">
      <c r="A194" s="9" t="s">
        <v>744</v>
      </c>
      <c r="B194" s="10" t="s">
        <v>745</v>
      </c>
      <c r="C194" s="10">
        <v>2</v>
      </c>
      <c r="D194" s="2" t="s">
        <v>812</v>
      </c>
      <c r="E194" s="9" t="s">
        <v>747</v>
      </c>
      <c r="F194" s="9" t="s">
        <v>813</v>
      </c>
      <c r="G194" s="9" t="s">
        <v>814</v>
      </c>
      <c r="H194" s="11" t="s">
        <v>815</v>
      </c>
      <c r="I194" s="11" t="s">
        <v>38</v>
      </c>
      <c r="J194" s="12" t="s">
        <v>816</v>
      </c>
      <c r="K194" s="31" t="s">
        <v>817</v>
      </c>
      <c r="L194" s="13">
        <v>57112</v>
      </c>
      <c r="M194" s="13">
        <v>15380</v>
      </c>
    </row>
    <row r="195" spans="1:13" ht="15" customHeight="1" x14ac:dyDescent="0.25">
      <c r="A195" s="9" t="s">
        <v>744</v>
      </c>
      <c r="B195" s="10" t="s">
        <v>745</v>
      </c>
      <c r="C195" s="10">
        <v>2</v>
      </c>
      <c r="D195" s="2" t="s">
        <v>818</v>
      </c>
      <c r="E195" s="9" t="s">
        <v>747</v>
      </c>
      <c r="F195" s="9" t="s">
        <v>819</v>
      </c>
      <c r="G195" s="9" t="s">
        <v>820</v>
      </c>
      <c r="H195" s="11" t="s">
        <v>821</v>
      </c>
      <c r="I195" s="11" t="s">
        <v>38</v>
      </c>
      <c r="J195" s="12" t="s">
        <v>822</v>
      </c>
      <c r="K195" s="31" t="s">
        <v>823</v>
      </c>
      <c r="L195" s="13">
        <v>30159</v>
      </c>
      <c r="M195" s="13">
        <v>220</v>
      </c>
    </row>
    <row r="196" spans="1:13" ht="15" customHeight="1" x14ac:dyDescent="0.25">
      <c r="A196" s="9" t="s">
        <v>744</v>
      </c>
      <c r="B196" s="10" t="s">
        <v>745</v>
      </c>
      <c r="C196" s="10">
        <v>2</v>
      </c>
      <c r="D196" s="2" t="s">
        <v>824</v>
      </c>
      <c r="E196" s="9" t="s">
        <v>747</v>
      </c>
      <c r="F196" s="9" t="s">
        <v>775</v>
      </c>
      <c r="G196" s="9" t="s">
        <v>825</v>
      </c>
      <c r="H196" s="11" t="s">
        <v>826</v>
      </c>
      <c r="I196" s="11" t="s">
        <v>38</v>
      </c>
      <c r="J196" s="12" t="s">
        <v>827</v>
      </c>
      <c r="K196" s="31" t="s">
        <v>828</v>
      </c>
      <c r="L196" s="13">
        <v>30575</v>
      </c>
      <c r="M196" s="13">
        <v>20695</v>
      </c>
    </row>
    <row r="197" spans="1:13" ht="15" customHeight="1" x14ac:dyDescent="0.25">
      <c r="A197" s="9" t="s">
        <v>744</v>
      </c>
      <c r="B197" s="10" t="s">
        <v>745</v>
      </c>
      <c r="C197" s="10">
        <v>2</v>
      </c>
      <c r="D197" s="2" t="s">
        <v>829</v>
      </c>
      <c r="E197" s="9" t="s">
        <v>747</v>
      </c>
      <c r="F197" s="9" t="s">
        <v>830</v>
      </c>
      <c r="G197" s="9" t="s">
        <v>831</v>
      </c>
      <c r="H197" s="11" t="s">
        <v>832</v>
      </c>
      <c r="I197" s="11" t="s">
        <v>38</v>
      </c>
      <c r="J197" s="12" t="s">
        <v>833</v>
      </c>
      <c r="K197" s="31" t="s">
        <v>743</v>
      </c>
      <c r="L197" s="13">
        <v>64029</v>
      </c>
      <c r="M197" s="13">
        <v>15758</v>
      </c>
    </row>
    <row r="198" spans="1:13" ht="15" customHeight="1" x14ac:dyDescent="0.25">
      <c r="A198" s="9" t="s">
        <v>744</v>
      </c>
      <c r="B198" s="10" t="s">
        <v>745</v>
      </c>
      <c r="C198" s="10">
        <v>2</v>
      </c>
      <c r="D198" s="2" t="s">
        <v>834</v>
      </c>
      <c r="E198" s="9" t="s">
        <v>747</v>
      </c>
      <c r="F198" s="9" t="s">
        <v>796</v>
      </c>
      <c r="G198" s="9" t="s">
        <v>835</v>
      </c>
      <c r="H198" s="11" t="s">
        <v>836</v>
      </c>
      <c r="I198" s="11" t="s">
        <v>38</v>
      </c>
      <c r="J198" s="12" t="s">
        <v>837</v>
      </c>
      <c r="K198" s="31" t="s">
        <v>838</v>
      </c>
      <c r="L198" s="13">
        <v>10927</v>
      </c>
      <c r="M198" s="13">
        <v>5179</v>
      </c>
    </row>
    <row r="199" spans="1:13" ht="15" customHeight="1" x14ac:dyDescent="0.25">
      <c r="A199" s="9" t="s">
        <v>839</v>
      </c>
      <c r="B199" s="10" t="s">
        <v>840</v>
      </c>
      <c r="C199" s="10">
        <v>1</v>
      </c>
      <c r="D199" s="2" t="s">
        <v>841</v>
      </c>
      <c r="E199" s="9" t="s">
        <v>842</v>
      </c>
      <c r="F199" s="9" t="s">
        <v>843</v>
      </c>
      <c r="G199" s="9" t="s">
        <v>21</v>
      </c>
      <c r="H199" s="11" t="s">
        <v>22</v>
      </c>
      <c r="I199" s="11" t="s">
        <v>27</v>
      </c>
      <c r="J199" s="12" t="s">
        <v>843</v>
      </c>
      <c r="K199" s="31" t="s">
        <v>844</v>
      </c>
      <c r="L199" s="13">
        <v>3749026</v>
      </c>
      <c r="M199" s="13">
        <v>907644</v>
      </c>
    </row>
    <row r="200" spans="1:13" ht="15" customHeight="1" x14ac:dyDescent="0.25">
      <c r="A200" s="9" t="s">
        <v>845</v>
      </c>
      <c r="B200" s="10" t="s">
        <v>846</v>
      </c>
      <c r="C200" s="10">
        <v>1</v>
      </c>
      <c r="D200" s="2" t="s">
        <v>847</v>
      </c>
      <c r="E200" s="9" t="s">
        <v>848</v>
      </c>
      <c r="F200" s="9" t="s">
        <v>849</v>
      </c>
      <c r="G200" s="9" t="s">
        <v>21</v>
      </c>
      <c r="H200" s="11" t="s">
        <v>22</v>
      </c>
      <c r="I200" s="11" t="s">
        <v>23</v>
      </c>
      <c r="J200" s="12" t="s">
        <v>849</v>
      </c>
      <c r="K200" s="31" t="s">
        <v>850</v>
      </c>
      <c r="L200" s="13">
        <v>320803</v>
      </c>
      <c r="M200" s="13">
        <v>218</v>
      </c>
    </row>
    <row r="201" spans="1:13" ht="15" customHeight="1" x14ac:dyDescent="0.25">
      <c r="A201" s="9" t="s">
        <v>845</v>
      </c>
      <c r="B201" s="10" t="s">
        <v>846</v>
      </c>
      <c r="C201" s="10">
        <v>1</v>
      </c>
      <c r="D201" s="2" t="s">
        <v>851</v>
      </c>
      <c r="E201" s="9" t="s">
        <v>848</v>
      </c>
      <c r="F201" s="9" t="s">
        <v>852</v>
      </c>
      <c r="G201" s="9" t="s">
        <v>21</v>
      </c>
      <c r="H201" s="11" t="s">
        <v>22</v>
      </c>
      <c r="I201" s="11" t="s">
        <v>27</v>
      </c>
      <c r="J201" s="12" t="s">
        <v>852</v>
      </c>
      <c r="K201" s="31" t="s">
        <v>853</v>
      </c>
      <c r="L201" s="13">
        <v>608654</v>
      </c>
      <c r="M201" s="13">
        <v>456490</v>
      </c>
    </row>
    <row r="202" spans="1:13" ht="15" customHeight="1" x14ac:dyDescent="0.25">
      <c r="A202" s="9" t="s">
        <v>845</v>
      </c>
      <c r="B202" s="10" t="s">
        <v>846</v>
      </c>
      <c r="C202" s="10">
        <v>1</v>
      </c>
      <c r="D202" s="2" t="s">
        <v>854</v>
      </c>
      <c r="E202" s="9" t="s">
        <v>848</v>
      </c>
      <c r="F202" s="9" t="s">
        <v>855</v>
      </c>
      <c r="G202" s="9" t="s">
        <v>21</v>
      </c>
      <c r="H202" s="11" t="s">
        <v>22</v>
      </c>
      <c r="I202" s="11" t="s">
        <v>27</v>
      </c>
      <c r="J202" s="12" t="s">
        <v>855</v>
      </c>
      <c r="K202" s="31" t="s">
        <v>856</v>
      </c>
      <c r="L202" s="13">
        <v>358349</v>
      </c>
      <c r="M202" s="13">
        <v>264</v>
      </c>
    </row>
    <row r="203" spans="1:13" ht="15" customHeight="1" x14ac:dyDescent="0.25">
      <c r="A203" s="9" t="s">
        <v>845</v>
      </c>
      <c r="B203" s="10" t="s">
        <v>846</v>
      </c>
      <c r="C203" s="10">
        <v>1</v>
      </c>
      <c r="D203" s="2" t="s">
        <v>857</v>
      </c>
      <c r="E203" s="9" t="s">
        <v>848</v>
      </c>
      <c r="F203" s="9" t="s">
        <v>858</v>
      </c>
      <c r="G203" s="9" t="s">
        <v>21</v>
      </c>
      <c r="H203" s="11" t="s">
        <v>22</v>
      </c>
      <c r="I203" s="11" t="s">
        <v>27</v>
      </c>
      <c r="J203" s="12" t="s">
        <v>858</v>
      </c>
      <c r="K203" s="31" t="s">
        <v>859</v>
      </c>
      <c r="L203" s="13">
        <v>21673</v>
      </c>
      <c r="M203" s="13">
        <v>5361</v>
      </c>
    </row>
    <row r="204" spans="1:13" ht="15" customHeight="1" x14ac:dyDescent="0.25">
      <c r="A204" s="9" t="s">
        <v>845</v>
      </c>
      <c r="B204" s="10" t="s">
        <v>846</v>
      </c>
      <c r="C204" s="10">
        <v>1</v>
      </c>
      <c r="D204" s="2" t="s">
        <v>860</v>
      </c>
      <c r="E204" s="9" t="s">
        <v>848</v>
      </c>
      <c r="F204" s="9" t="s">
        <v>861</v>
      </c>
      <c r="G204" s="9" t="s">
        <v>862</v>
      </c>
      <c r="H204" s="11" t="s">
        <v>863</v>
      </c>
      <c r="I204" s="11" t="s">
        <v>38</v>
      </c>
      <c r="J204" s="12" t="s">
        <v>864</v>
      </c>
      <c r="K204" s="31" t="s">
        <v>865</v>
      </c>
      <c r="L204" s="13">
        <v>68577</v>
      </c>
      <c r="M204" s="13">
        <v>7151</v>
      </c>
    </row>
    <row r="205" spans="1:13" ht="15" customHeight="1" x14ac:dyDescent="0.25">
      <c r="A205" s="9" t="s">
        <v>866</v>
      </c>
      <c r="B205" s="10" t="s">
        <v>867</v>
      </c>
      <c r="C205" s="10">
        <v>1</v>
      </c>
      <c r="D205" s="2" t="s">
        <v>868</v>
      </c>
      <c r="E205" s="9" t="s">
        <v>869</v>
      </c>
      <c r="F205" s="9" t="s">
        <v>870</v>
      </c>
      <c r="G205" s="9" t="s">
        <v>21</v>
      </c>
      <c r="H205" s="11" t="s">
        <v>22</v>
      </c>
      <c r="I205" s="11" t="s">
        <v>23</v>
      </c>
      <c r="J205" s="12" t="s">
        <v>870</v>
      </c>
      <c r="K205" s="31" t="s">
        <v>871</v>
      </c>
      <c r="L205" s="13">
        <v>69640</v>
      </c>
      <c r="M205" s="13">
        <v>32954</v>
      </c>
    </row>
    <row r="206" spans="1:13" ht="15" customHeight="1" x14ac:dyDescent="0.25">
      <c r="A206" s="9" t="s">
        <v>866</v>
      </c>
      <c r="B206" s="10" t="s">
        <v>867</v>
      </c>
      <c r="C206" s="10">
        <v>1</v>
      </c>
      <c r="D206" s="2" t="s">
        <v>872</v>
      </c>
      <c r="E206" s="9" t="s">
        <v>869</v>
      </c>
      <c r="F206" s="9" t="s">
        <v>873</v>
      </c>
      <c r="G206" s="9" t="s">
        <v>21</v>
      </c>
      <c r="H206" s="11" t="s">
        <v>22</v>
      </c>
      <c r="I206" s="11" t="s">
        <v>27</v>
      </c>
      <c r="J206" s="12" t="s">
        <v>873</v>
      </c>
      <c r="K206" s="31" t="s">
        <v>874</v>
      </c>
      <c r="L206" s="13">
        <v>510159</v>
      </c>
      <c r="M206" s="13">
        <v>148446</v>
      </c>
    </row>
    <row r="207" spans="1:13" ht="15" customHeight="1" x14ac:dyDescent="0.25">
      <c r="A207" s="9" t="s">
        <v>866</v>
      </c>
      <c r="B207" s="10" t="s">
        <v>867</v>
      </c>
      <c r="C207" s="10">
        <v>1</v>
      </c>
      <c r="D207" s="2" t="s">
        <v>875</v>
      </c>
      <c r="E207" s="9" t="s">
        <v>869</v>
      </c>
      <c r="F207" s="9" t="s">
        <v>876</v>
      </c>
      <c r="G207" s="9" t="s">
        <v>21</v>
      </c>
      <c r="H207" s="11" t="s">
        <v>22</v>
      </c>
      <c r="I207" s="11" t="s">
        <v>27</v>
      </c>
      <c r="J207" s="12" t="s">
        <v>876</v>
      </c>
      <c r="K207" s="31" t="s">
        <v>877</v>
      </c>
      <c r="L207" s="13">
        <v>438665</v>
      </c>
      <c r="M207" s="13">
        <v>25734</v>
      </c>
    </row>
    <row r="208" spans="1:13" ht="15" customHeight="1" x14ac:dyDescent="0.25">
      <c r="A208" s="9" t="s">
        <v>878</v>
      </c>
      <c r="B208" s="10" t="s">
        <v>879</v>
      </c>
      <c r="C208" s="10">
        <v>9</v>
      </c>
      <c r="D208" s="2" t="s">
        <v>880</v>
      </c>
      <c r="E208" s="9" t="s">
        <v>881</v>
      </c>
      <c r="F208" s="9" t="s">
        <v>882</v>
      </c>
      <c r="G208" s="9" t="s">
        <v>21</v>
      </c>
      <c r="H208" s="11" t="s">
        <v>22</v>
      </c>
      <c r="I208" s="11" t="s">
        <v>27</v>
      </c>
      <c r="J208" s="12" t="s">
        <v>882</v>
      </c>
      <c r="K208" s="31" t="s">
        <v>883</v>
      </c>
      <c r="L208" s="13">
        <v>192376</v>
      </c>
      <c r="M208" s="13">
        <v>34575</v>
      </c>
    </row>
    <row r="209" spans="1:13" ht="15" customHeight="1" x14ac:dyDescent="0.25">
      <c r="A209" s="9" t="s">
        <v>878</v>
      </c>
      <c r="B209" s="10" t="s">
        <v>879</v>
      </c>
      <c r="C209" s="10">
        <v>9</v>
      </c>
      <c r="D209" s="2" t="s">
        <v>884</v>
      </c>
      <c r="E209" s="9" t="s">
        <v>881</v>
      </c>
      <c r="F209" s="9" t="s">
        <v>885</v>
      </c>
      <c r="G209" s="9" t="s">
        <v>21</v>
      </c>
      <c r="H209" s="11" t="s">
        <v>22</v>
      </c>
      <c r="I209" s="11" t="s">
        <v>27</v>
      </c>
      <c r="J209" s="12" t="s">
        <v>885</v>
      </c>
      <c r="K209" s="31" t="s">
        <v>886</v>
      </c>
      <c r="L209" s="13">
        <v>22972</v>
      </c>
      <c r="M209" s="13">
        <v>408</v>
      </c>
    </row>
    <row r="210" spans="1:13" ht="15" customHeight="1" x14ac:dyDescent="0.25">
      <c r="A210" s="9" t="s">
        <v>878</v>
      </c>
      <c r="B210" s="10" t="s">
        <v>879</v>
      </c>
      <c r="C210" s="10">
        <v>9</v>
      </c>
      <c r="D210" s="2" t="s">
        <v>887</v>
      </c>
      <c r="E210" s="9" t="s">
        <v>881</v>
      </c>
      <c r="F210" s="9" t="s">
        <v>888</v>
      </c>
      <c r="G210" s="9" t="s">
        <v>21</v>
      </c>
      <c r="H210" s="11" t="s">
        <v>22</v>
      </c>
      <c r="I210" s="11" t="s">
        <v>27</v>
      </c>
      <c r="J210" s="12" t="s">
        <v>888</v>
      </c>
      <c r="K210" s="31" t="s">
        <v>889</v>
      </c>
      <c r="L210" s="13">
        <v>510018</v>
      </c>
      <c r="M210" s="13">
        <v>116411</v>
      </c>
    </row>
    <row r="211" spans="1:13" ht="15" customHeight="1" x14ac:dyDescent="0.25">
      <c r="A211" s="9" t="s">
        <v>878</v>
      </c>
      <c r="B211" s="10" t="s">
        <v>879</v>
      </c>
      <c r="C211" s="10">
        <v>9</v>
      </c>
      <c r="D211" s="2" t="s">
        <v>890</v>
      </c>
      <c r="E211" s="9" t="s">
        <v>881</v>
      </c>
      <c r="F211" s="9" t="s">
        <v>891</v>
      </c>
      <c r="G211" s="9" t="s">
        <v>21</v>
      </c>
      <c r="H211" s="11" t="s">
        <v>22</v>
      </c>
      <c r="I211" s="11" t="s">
        <v>27</v>
      </c>
      <c r="J211" s="12" t="s">
        <v>891</v>
      </c>
      <c r="K211" s="31" t="s">
        <v>892</v>
      </c>
      <c r="L211" s="13">
        <v>18842</v>
      </c>
      <c r="M211" s="13">
        <v>4711</v>
      </c>
    </row>
    <row r="212" spans="1:13" ht="15" customHeight="1" x14ac:dyDescent="0.25">
      <c r="A212" s="9" t="s">
        <v>893</v>
      </c>
      <c r="B212" s="10" t="s">
        <v>894</v>
      </c>
      <c r="C212" s="10">
        <v>39</v>
      </c>
      <c r="D212" s="2" t="s">
        <v>895</v>
      </c>
      <c r="E212" s="9" t="s">
        <v>896</v>
      </c>
      <c r="F212" s="9" t="s">
        <v>897</v>
      </c>
      <c r="G212" s="9" t="s">
        <v>21</v>
      </c>
      <c r="H212" s="11" t="s">
        <v>22</v>
      </c>
      <c r="I212" s="11" t="s">
        <v>27</v>
      </c>
      <c r="J212" s="12" t="s">
        <v>897</v>
      </c>
      <c r="K212" s="31" t="s">
        <v>898</v>
      </c>
      <c r="L212" s="13">
        <v>1539899</v>
      </c>
      <c r="M212" s="13">
        <v>85000</v>
      </c>
    </row>
    <row r="213" spans="1:13" ht="15" customHeight="1" x14ac:dyDescent="0.25">
      <c r="A213" s="9" t="s">
        <v>893</v>
      </c>
      <c r="B213" s="10" t="s">
        <v>894</v>
      </c>
      <c r="C213" s="10">
        <v>39</v>
      </c>
      <c r="D213" s="2" t="s">
        <v>899</v>
      </c>
      <c r="E213" s="9" t="s">
        <v>896</v>
      </c>
      <c r="F213" s="9" t="s">
        <v>900</v>
      </c>
      <c r="G213" s="9" t="s">
        <v>21</v>
      </c>
      <c r="H213" s="11" t="s">
        <v>22</v>
      </c>
      <c r="I213" s="11" t="s">
        <v>27</v>
      </c>
      <c r="J213" s="12" t="s">
        <v>900</v>
      </c>
      <c r="K213" s="31" t="s">
        <v>901</v>
      </c>
      <c r="L213" s="13">
        <v>103390</v>
      </c>
      <c r="M213" s="13">
        <v>3973</v>
      </c>
    </row>
    <row r="214" spans="1:13" ht="15" customHeight="1" x14ac:dyDescent="0.25">
      <c r="A214" s="9" t="s">
        <v>902</v>
      </c>
      <c r="B214" s="10" t="s">
        <v>903</v>
      </c>
      <c r="C214" s="10">
        <v>3</v>
      </c>
      <c r="D214" s="2" t="s">
        <v>904</v>
      </c>
      <c r="E214" s="9" t="s">
        <v>905</v>
      </c>
      <c r="F214" s="9" t="s">
        <v>906</v>
      </c>
      <c r="G214" s="9" t="s">
        <v>21</v>
      </c>
      <c r="H214" s="11" t="s">
        <v>22</v>
      </c>
      <c r="I214" s="11" t="s">
        <v>27</v>
      </c>
      <c r="J214" s="12" t="s">
        <v>906</v>
      </c>
      <c r="K214" s="31" t="s">
        <v>907</v>
      </c>
      <c r="L214" s="13">
        <v>195077</v>
      </c>
      <c r="M214" s="13">
        <v>62899</v>
      </c>
    </row>
    <row r="215" spans="1:13" ht="15" customHeight="1" x14ac:dyDescent="0.25">
      <c r="A215" s="9" t="s">
        <v>902</v>
      </c>
      <c r="B215" s="10" t="s">
        <v>903</v>
      </c>
      <c r="C215" s="10">
        <v>3</v>
      </c>
      <c r="D215" s="2" t="s">
        <v>908</v>
      </c>
      <c r="E215" s="9" t="s">
        <v>905</v>
      </c>
      <c r="F215" s="9" t="s">
        <v>909</v>
      </c>
      <c r="G215" s="9" t="s">
        <v>21</v>
      </c>
      <c r="H215" s="11" t="s">
        <v>22</v>
      </c>
      <c r="I215" s="11" t="s">
        <v>27</v>
      </c>
      <c r="J215" s="12" t="s">
        <v>909</v>
      </c>
      <c r="K215" s="31" t="s">
        <v>910</v>
      </c>
      <c r="L215" s="13">
        <v>489830</v>
      </c>
      <c r="M215" s="13">
        <v>129426</v>
      </c>
    </row>
    <row r="216" spans="1:13" ht="15" customHeight="1" x14ac:dyDescent="0.25">
      <c r="A216" s="9" t="s">
        <v>902</v>
      </c>
      <c r="B216" s="10" t="s">
        <v>903</v>
      </c>
      <c r="C216" s="10">
        <v>3</v>
      </c>
      <c r="D216" s="2" t="s">
        <v>911</v>
      </c>
      <c r="E216" s="9" t="s">
        <v>905</v>
      </c>
      <c r="F216" s="9" t="s">
        <v>912</v>
      </c>
      <c r="G216" s="9" t="s">
        <v>21</v>
      </c>
      <c r="H216" s="11" t="s">
        <v>22</v>
      </c>
      <c r="I216" s="11" t="s">
        <v>27</v>
      </c>
      <c r="J216" s="12" t="s">
        <v>912</v>
      </c>
      <c r="K216" s="31" t="s">
        <v>913</v>
      </c>
      <c r="L216" s="13">
        <v>728991</v>
      </c>
      <c r="M216" s="13">
        <v>113646</v>
      </c>
    </row>
    <row r="217" spans="1:13" ht="15" customHeight="1" x14ac:dyDescent="0.25">
      <c r="A217" s="9" t="s">
        <v>902</v>
      </c>
      <c r="B217" s="10" t="s">
        <v>903</v>
      </c>
      <c r="C217" s="10">
        <v>3</v>
      </c>
      <c r="D217" s="2" t="s">
        <v>914</v>
      </c>
      <c r="E217" s="9" t="s">
        <v>905</v>
      </c>
      <c r="F217" s="9" t="s">
        <v>915</v>
      </c>
      <c r="G217" s="9" t="s">
        <v>21</v>
      </c>
      <c r="H217" s="11" t="s">
        <v>22</v>
      </c>
      <c r="I217" s="11" t="s">
        <v>27</v>
      </c>
      <c r="J217" s="12" t="s">
        <v>915</v>
      </c>
      <c r="K217" s="31" t="s">
        <v>916</v>
      </c>
      <c r="L217" s="13">
        <v>27082</v>
      </c>
      <c r="M217" s="13">
        <v>1158</v>
      </c>
    </row>
    <row r="218" spans="1:13" ht="15" customHeight="1" x14ac:dyDescent="0.25">
      <c r="A218" s="9" t="s">
        <v>902</v>
      </c>
      <c r="B218" s="10" t="s">
        <v>903</v>
      </c>
      <c r="C218" s="10">
        <v>3</v>
      </c>
      <c r="D218" s="2" t="s">
        <v>917</v>
      </c>
      <c r="E218" s="9" t="s">
        <v>905</v>
      </c>
      <c r="F218" s="9" t="s">
        <v>918</v>
      </c>
      <c r="G218" s="9" t="s">
        <v>21</v>
      </c>
      <c r="H218" s="11" t="s">
        <v>22</v>
      </c>
      <c r="I218" s="11" t="s">
        <v>27</v>
      </c>
      <c r="J218" s="12" t="s">
        <v>918</v>
      </c>
      <c r="K218" s="31" t="s">
        <v>919</v>
      </c>
      <c r="L218" s="13">
        <v>143612</v>
      </c>
      <c r="M218" s="13">
        <v>52689</v>
      </c>
    </row>
    <row r="219" spans="1:13" ht="15" customHeight="1" x14ac:dyDescent="0.25">
      <c r="A219" s="9" t="s">
        <v>902</v>
      </c>
      <c r="B219" s="10" t="s">
        <v>903</v>
      </c>
      <c r="C219" s="10">
        <v>3</v>
      </c>
      <c r="D219" s="2" t="s">
        <v>920</v>
      </c>
      <c r="E219" s="9" t="s">
        <v>905</v>
      </c>
      <c r="F219" s="9" t="s">
        <v>921</v>
      </c>
      <c r="G219" s="9" t="s">
        <v>21</v>
      </c>
      <c r="H219" s="11" t="s">
        <v>22</v>
      </c>
      <c r="I219" s="11" t="s">
        <v>27</v>
      </c>
      <c r="J219" s="12" t="s">
        <v>921</v>
      </c>
      <c r="K219" s="31" t="s">
        <v>922</v>
      </c>
      <c r="L219" s="13">
        <v>376353</v>
      </c>
      <c r="M219" s="13">
        <v>199155</v>
      </c>
    </row>
    <row r="220" spans="1:13" ht="15" customHeight="1" x14ac:dyDescent="0.25">
      <c r="A220" s="9" t="s">
        <v>902</v>
      </c>
      <c r="B220" s="10" t="s">
        <v>903</v>
      </c>
      <c r="C220" s="10">
        <v>3</v>
      </c>
      <c r="D220" s="2" t="s">
        <v>923</v>
      </c>
      <c r="E220" s="9" t="s">
        <v>905</v>
      </c>
      <c r="F220" s="9" t="s">
        <v>924</v>
      </c>
      <c r="G220" s="9" t="s">
        <v>925</v>
      </c>
      <c r="H220" s="11" t="s">
        <v>926</v>
      </c>
      <c r="I220" s="11" t="s">
        <v>38</v>
      </c>
      <c r="J220" s="12" t="s">
        <v>927</v>
      </c>
      <c r="K220" s="31" t="s">
        <v>928</v>
      </c>
      <c r="L220" s="13">
        <v>38148</v>
      </c>
      <c r="M220" s="13">
        <v>9459</v>
      </c>
    </row>
    <row r="221" spans="1:13" ht="15" customHeight="1" x14ac:dyDescent="0.25">
      <c r="A221" s="9" t="s">
        <v>902</v>
      </c>
      <c r="B221" s="10" t="s">
        <v>903</v>
      </c>
      <c r="C221" s="10">
        <v>3</v>
      </c>
      <c r="D221" s="2" t="s">
        <v>929</v>
      </c>
      <c r="E221" s="9" t="s">
        <v>905</v>
      </c>
      <c r="F221" s="9" t="s">
        <v>930</v>
      </c>
      <c r="G221" s="9" t="s">
        <v>931</v>
      </c>
      <c r="H221" s="11" t="s">
        <v>932</v>
      </c>
      <c r="I221" s="11" t="s">
        <v>38</v>
      </c>
      <c r="J221" s="12" t="s">
        <v>933</v>
      </c>
      <c r="K221" s="31" t="s">
        <v>934</v>
      </c>
      <c r="L221" s="13">
        <v>35930</v>
      </c>
      <c r="M221" s="13">
        <v>21835</v>
      </c>
    </row>
    <row r="222" spans="1:13" ht="15" customHeight="1" x14ac:dyDescent="0.25">
      <c r="A222" s="9" t="s">
        <v>902</v>
      </c>
      <c r="B222" s="10" t="s">
        <v>903</v>
      </c>
      <c r="C222" s="10">
        <v>3</v>
      </c>
      <c r="D222" s="2" t="s">
        <v>935</v>
      </c>
      <c r="E222" s="9" t="s">
        <v>905</v>
      </c>
      <c r="F222" s="9" t="s">
        <v>936</v>
      </c>
      <c r="G222" s="9" t="s">
        <v>937</v>
      </c>
      <c r="H222" s="11" t="s">
        <v>938</v>
      </c>
      <c r="I222" s="11" t="s">
        <v>38</v>
      </c>
      <c r="J222" s="12" t="s">
        <v>939</v>
      </c>
      <c r="K222" s="31" t="s">
        <v>940</v>
      </c>
      <c r="L222" s="13">
        <v>34386</v>
      </c>
      <c r="M222" s="13">
        <v>5217</v>
      </c>
    </row>
    <row r="223" spans="1:13" ht="15" customHeight="1" x14ac:dyDescent="0.25">
      <c r="A223" s="9" t="s">
        <v>902</v>
      </c>
      <c r="B223" s="10" t="s">
        <v>903</v>
      </c>
      <c r="C223" s="10">
        <v>3</v>
      </c>
      <c r="D223" s="2" t="s">
        <v>941</v>
      </c>
      <c r="E223" s="9" t="s">
        <v>905</v>
      </c>
      <c r="F223" s="9" t="s">
        <v>936</v>
      </c>
      <c r="G223" s="9" t="s">
        <v>942</v>
      </c>
      <c r="H223" s="11" t="s">
        <v>943</v>
      </c>
      <c r="I223" s="11" t="s">
        <v>38</v>
      </c>
      <c r="J223" s="12" t="s">
        <v>944</v>
      </c>
      <c r="K223" s="31" t="s">
        <v>945</v>
      </c>
      <c r="L223" s="13">
        <v>44934</v>
      </c>
      <c r="M223" s="13">
        <v>18556</v>
      </c>
    </row>
    <row r="224" spans="1:13" ht="15" customHeight="1" x14ac:dyDescent="0.25">
      <c r="A224" s="9" t="s">
        <v>902</v>
      </c>
      <c r="B224" s="10" t="s">
        <v>903</v>
      </c>
      <c r="C224" s="10">
        <v>3</v>
      </c>
      <c r="D224" s="2" t="s">
        <v>946</v>
      </c>
      <c r="E224" s="9" t="s">
        <v>905</v>
      </c>
      <c r="F224" s="9" t="s">
        <v>924</v>
      </c>
      <c r="G224" s="9" t="s">
        <v>947</v>
      </c>
      <c r="H224" s="11" t="s">
        <v>948</v>
      </c>
      <c r="I224" s="11" t="s">
        <v>38</v>
      </c>
      <c r="J224" s="12" t="s">
        <v>949</v>
      </c>
      <c r="K224" s="31" t="s">
        <v>950</v>
      </c>
      <c r="L224" s="13">
        <v>34194</v>
      </c>
      <c r="M224" s="13">
        <v>314</v>
      </c>
    </row>
    <row r="225" spans="1:13" ht="15" customHeight="1" x14ac:dyDescent="0.25">
      <c r="A225" s="9" t="s">
        <v>951</v>
      </c>
      <c r="B225" s="10" t="s">
        <v>952</v>
      </c>
      <c r="C225" s="10">
        <v>1</v>
      </c>
      <c r="D225" s="2" t="s">
        <v>953</v>
      </c>
      <c r="E225" s="9" t="s">
        <v>954</v>
      </c>
      <c r="F225" s="9" t="s">
        <v>955</v>
      </c>
      <c r="G225" s="9" t="s">
        <v>21</v>
      </c>
      <c r="H225" s="11" t="s">
        <v>22</v>
      </c>
      <c r="I225" s="11" t="s">
        <v>27</v>
      </c>
      <c r="J225" s="12" t="s">
        <v>955</v>
      </c>
      <c r="K225" s="31" t="s">
        <v>956</v>
      </c>
      <c r="L225" s="13">
        <v>107083</v>
      </c>
      <c r="M225" s="13">
        <v>3544</v>
      </c>
    </row>
    <row r="226" spans="1:13" ht="15" customHeight="1" x14ac:dyDescent="0.25">
      <c r="A226" s="9" t="s">
        <v>951</v>
      </c>
      <c r="B226" s="10" t="s">
        <v>952</v>
      </c>
      <c r="C226" s="10">
        <v>1</v>
      </c>
      <c r="D226" s="2" t="s">
        <v>957</v>
      </c>
      <c r="E226" s="9" t="s">
        <v>954</v>
      </c>
      <c r="F226" s="9" t="s">
        <v>958</v>
      </c>
      <c r="G226" s="9" t="s">
        <v>21</v>
      </c>
      <c r="H226" s="11" t="s">
        <v>22</v>
      </c>
      <c r="I226" s="11" t="s">
        <v>27</v>
      </c>
      <c r="J226" s="12" t="s">
        <v>958</v>
      </c>
      <c r="K226" s="31" t="s">
        <v>959</v>
      </c>
      <c r="L226" s="13">
        <v>141176</v>
      </c>
      <c r="M226" s="13">
        <v>66765</v>
      </c>
    </row>
    <row r="227" spans="1:13" ht="15" customHeight="1" x14ac:dyDescent="0.25">
      <c r="A227" s="9" t="s">
        <v>951</v>
      </c>
      <c r="B227" s="10" t="s">
        <v>952</v>
      </c>
      <c r="C227" s="10">
        <v>1</v>
      </c>
      <c r="D227" s="2" t="s">
        <v>960</v>
      </c>
      <c r="E227" s="9" t="s">
        <v>954</v>
      </c>
      <c r="F227" s="9" t="s">
        <v>961</v>
      </c>
      <c r="G227" s="9" t="s">
        <v>962</v>
      </c>
      <c r="H227" s="11" t="s">
        <v>963</v>
      </c>
      <c r="I227" s="11" t="s">
        <v>38</v>
      </c>
      <c r="J227" s="12" t="s">
        <v>964</v>
      </c>
      <c r="K227" s="31" t="s">
        <v>965</v>
      </c>
      <c r="L227" s="13">
        <v>41694</v>
      </c>
      <c r="M227" s="13">
        <v>2757</v>
      </c>
    </row>
    <row r="228" spans="1:13" ht="15" customHeight="1" x14ac:dyDescent="0.25">
      <c r="A228" s="9" t="s">
        <v>966</v>
      </c>
      <c r="B228" s="10" t="s">
        <v>967</v>
      </c>
      <c r="C228" s="10">
        <v>1</v>
      </c>
      <c r="D228" s="2" t="s">
        <v>968</v>
      </c>
      <c r="E228" s="9" t="s">
        <v>969</v>
      </c>
      <c r="F228" s="9" t="s">
        <v>970</v>
      </c>
      <c r="G228" s="9" t="s">
        <v>21</v>
      </c>
      <c r="H228" s="11" t="s">
        <v>22</v>
      </c>
      <c r="I228" s="11" t="s">
        <v>27</v>
      </c>
      <c r="J228" s="12" t="s">
        <v>970</v>
      </c>
      <c r="K228" s="31" t="s">
        <v>971</v>
      </c>
      <c r="L228" s="13">
        <v>34556</v>
      </c>
      <c r="M228" s="13">
        <v>8107</v>
      </c>
    </row>
    <row r="229" spans="1:13" ht="15" customHeight="1" x14ac:dyDescent="0.25">
      <c r="A229" s="9" t="s">
        <v>966</v>
      </c>
      <c r="B229" s="10" t="s">
        <v>967</v>
      </c>
      <c r="C229" s="10">
        <v>1</v>
      </c>
      <c r="D229" s="2" t="s">
        <v>972</v>
      </c>
      <c r="E229" s="9" t="s">
        <v>969</v>
      </c>
      <c r="F229" s="9" t="s">
        <v>973</v>
      </c>
      <c r="G229" s="9" t="s">
        <v>21</v>
      </c>
      <c r="H229" s="11" t="s">
        <v>22</v>
      </c>
      <c r="I229" s="11" t="s">
        <v>27</v>
      </c>
      <c r="J229" s="12" t="s">
        <v>973</v>
      </c>
      <c r="K229" s="31" t="s">
        <v>974</v>
      </c>
      <c r="L229" s="13">
        <v>3036</v>
      </c>
      <c r="M229" s="13">
        <v>1892</v>
      </c>
    </row>
    <row r="230" spans="1:13" ht="15" customHeight="1" x14ac:dyDescent="0.25">
      <c r="A230" s="9" t="s">
        <v>966</v>
      </c>
      <c r="B230" s="10" t="s">
        <v>967</v>
      </c>
      <c r="C230" s="10">
        <v>1</v>
      </c>
      <c r="D230" s="2" t="s">
        <v>975</v>
      </c>
      <c r="E230" s="9" t="s">
        <v>969</v>
      </c>
      <c r="F230" s="9" t="s">
        <v>976</v>
      </c>
      <c r="G230" s="9" t="s">
        <v>977</v>
      </c>
      <c r="H230" s="11" t="s">
        <v>978</v>
      </c>
      <c r="I230" s="11" t="s">
        <v>38</v>
      </c>
      <c r="J230" s="12" t="s">
        <v>979</v>
      </c>
      <c r="K230" s="31" t="s">
        <v>980</v>
      </c>
      <c r="L230" s="13">
        <v>34200</v>
      </c>
      <c r="M230" s="13">
        <v>4487</v>
      </c>
    </row>
    <row r="231" spans="1:13" ht="15" customHeight="1" x14ac:dyDescent="0.25">
      <c r="A231" s="9" t="s">
        <v>981</v>
      </c>
      <c r="B231" s="10" t="s">
        <v>982</v>
      </c>
      <c r="C231" s="10">
        <v>1</v>
      </c>
      <c r="D231" s="2" t="s">
        <v>983</v>
      </c>
      <c r="E231" s="9" t="s">
        <v>984</v>
      </c>
      <c r="F231" s="9" t="s">
        <v>985</v>
      </c>
      <c r="G231" s="9" t="s">
        <v>21</v>
      </c>
      <c r="H231" s="11" t="s">
        <v>22</v>
      </c>
      <c r="I231" s="11" t="s">
        <v>23</v>
      </c>
      <c r="J231" s="12" t="s">
        <v>985</v>
      </c>
      <c r="K231" s="31" t="s">
        <v>986</v>
      </c>
      <c r="L231" s="13">
        <v>34358</v>
      </c>
      <c r="M231" s="13">
        <v>2841</v>
      </c>
    </row>
    <row r="232" spans="1:13" ht="15" customHeight="1" x14ac:dyDescent="0.25">
      <c r="A232" s="9" t="s">
        <v>981</v>
      </c>
      <c r="B232" s="10" t="s">
        <v>982</v>
      </c>
      <c r="C232" s="10">
        <v>1</v>
      </c>
      <c r="D232" s="2" t="s">
        <v>987</v>
      </c>
      <c r="E232" s="9" t="s">
        <v>984</v>
      </c>
      <c r="F232" s="9" t="s">
        <v>988</v>
      </c>
      <c r="G232" s="9" t="s">
        <v>21</v>
      </c>
      <c r="H232" s="11" t="s">
        <v>22</v>
      </c>
      <c r="I232" s="11" t="s">
        <v>27</v>
      </c>
      <c r="J232" s="12" t="s">
        <v>988</v>
      </c>
      <c r="K232" s="31" t="s">
        <v>989</v>
      </c>
      <c r="L232" s="13">
        <v>1525</v>
      </c>
      <c r="M232" s="13">
        <v>32</v>
      </c>
    </row>
    <row r="233" spans="1:13" ht="15" customHeight="1" x14ac:dyDescent="0.25">
      <c r="A233" s="9" t="s">
        <v>981</v>
      </c>
      <c r="B233" s="10" t="s">
        <v>982</v>
      </c>
      <c r="C233" s="10">
        <v>1</v>
      </c>
      <c r="D233" s="2" t="s">
        <v>990</v>
      </c>
      <c r="E233" s="9" t="s">
        <v>984</v>
      </c>
      <c r="F233" s="9" t="s">
        <v>991</v>
      </c>
      <c r="G233" s="9" t="s">
        <v>21</v>
      </c>
      <c r="H233" s="11" t="s">
        <v>22</v>
      </c>
      <c r="I233" s="11" t="s">
        <v>27</v>
      </c>
      <c r="J233" s="12" t="s">
        <v>991</v>
      </c>
      <c r="K233" s="31" t="s">
        <v>992</v>
      </c>
      <c r="L233" s="13">
        <v>12141</v>
      </c>
      <c r="M233" s="13">
        <v>3733</v>
      </c>
    </row>
    <row r="234" spans="1:13" ht="15" customHeight="1" x14ac:dyDescent="0.25">
      <c r="A234" s="9" t="s">
        <v>981</v>
      </c>
      <c r="B234" s="10" t="s">
        <v>982</v>
      </c>
      <c r="C234" s="10">
        <v>1</v>
      </c>
      <c r="D234" s="2" t="s">
        <v>993</v>
      </c>
      <c r="E234" s="9" t="s">
        <v>984</v>
      </c>
      <c r="F234" s="9" t="s">
        <v>994</v>
      </c>
      <c r="G234" s="9" t="s">
        <v>21</v>
      </c>
      <c r="H234" s="11" t="s">
        <v>22</v>
      </c>
      <c r="I234" s="11" t="s">
        <v>27</v>
      </c>
      <c r="J234" s="12" t="s">
        <v>994</v>
      </c>
      <c r="K234" s="31" t="s">
        <v>995</v>
      </c>
      <c r="L234" s="13">
        <v>21474</v>
      </c>
      <c r="M234" s="13">
        <v>7370</v>
      </c>
    </row>
    <row r="235" spans="1:13" ht="15" customHeight="1" x14ac:dyDescent="0.25">
      <c r="A235" s="9" t="s">
        <v>981</v>
      </c>
      <c r="B235" s="10" t="s">
        <v>982</v>
      </c>
      <c r="C235" s="10">
        <v>1</v>
      </c>
      <c r="D235" s="2" t="s">
        <v>996</v>
      </c>
      <c r="E235" s="9" t="s">
        <v>984</v>
      </c>
      <c r="F235" s="9" t="s">
        <v>985</v>
      </c>
      <c r="G235" s="9" t="s">
        <v>997</v>
      </c>
      <c r="H235" s="11" t="s">
        <v>998</v>
      </c>
      <c r="I235" s="11" t="s">
        <v>38</v>
      </c>
      <c r="J235" s="12" t="s">
        <v>999</v>
      </c>
      <c r="K235" s="31" t="s">
        <v>1000</v>
      </c>
      <c r="L235" s="13">
        <v>11485</v>
      </c>
      <c r="M235" s="13">
        <v>3004</v>
      </c>
    </row>
    <row r="236" spans="1:13" ht="15" customHeight="1" x14ac:dyDescent="0.25">
      <c r="A236" s="9" t="s">
        <v>1001</v>
      </c>
      <c r="B236" s="10" t="s">
        <v>1002</v>
      </c>
      <c r="C236" s="10">
        <v>3</v>
      </c>
      <c r="D236" s="2" t="s">
        <v>1003</v>
      </c>
      <c r="E236" s="9" t="s">
        <v>1004</v>
      </c>
      <c r="F236" s="9" t="s">
        <v>1005</v>
      </c>
      <c r="G236" s="9" t="s">
        <v>21</v>
      </c>
      <c r="H236" s="11" t="s">
        <v>22</v>
      </c>
      <c r="I236" s="11" t="s">
        <v>27</v>
      </c>
      <c r="J236" s="12" t="s">
        <v>1005</v>
      </c>
      <c r="K236" s="31" t="s">
        <v>1006</v>
      </c>
      <c r="L236" s="13">
        <v>796765</v>
      </c>
      <c r="M236" s="13">
        <v>14130</v>
      </c>
    </row>
    <row r="237" spans="1:13" ht="15" customHeight="1" x14ac:dyDescent="0.25">
      <c r="A237" s="9" t="s">
        <v>1001</v>
      </c>
      <c r="B237" s="10" t="s">
        <v>1002</v>
      </c>
      <c r="C237" s="10">
        <v>3</v>
      </c>
      <c r="D237" s="2" t="s">
        <v>1007</v>
      </c>
      <c r="E237" s="9" t="s">
        <v>1004</v>
      </c>
      <c r="F237" s="9" t="s">
        <v>1008</v>
      </c>
      <c r="G237" s="9" t="s">
        <v>21</v>
      </c>
      <c r="H237" s="11" t="s">
        <v>22</v>
      </c>
      <c r="I237" s="11" t="s">
        <v>27</v>
      </c>
      <c r="J237" s="12" t="s">
        <v>1008</v>
      </c>
      <c r="K237" s="31" t="s">
        <v>1009</v>
      </c>
      <c r="L237" s="13">
        <v>781979</v>
      </c>
      <c r="M237" s="13">
        <v>100286</v>
      </c>
    </row>
    <row r="238" spans="1:13" ht="15" customHeight="1" x14ac:dyDescent="0.25">
      <c r="A238" s="9" t="s">
        <v>1010</v>
      </c>
      <c r="B238" s="10" t="s">
        <v>1011</v>
      </c>
      <c r="C238" s="10">
        <v>6</v>
      </c>
      <c r="D238" s="2" t="s">
        <v>1012</v>
      </c>
      <c r="E238" s="9" t="s">
        <v>1013</v>
      </c>
      <c r="F238" s="9" t="s">
        <v>1014</v>
      </c>
      <c r="G238" s="9" t="s">
        <v>21</v>
      </c>
      <c r="H238" s="11" t="s">
        <v>22</v>
      </c>
      <c r="I238" s="11" t="s">
        <v>23</v>
      </c>
      <c r="J238" s="12" t="s">
        <v>1014</v>
      </c>
      <c r="K238" s="31" t="s">
        <v>1015</v>
      </c>
      <c r="L238" s="13">
        <v>122493</v>
      </c>
      <c r="M238" s="13">
        <v>12415</v>
      </c>
    </row>
    <row r="239" spans="1:13" ht="15" customHeight="1" x14ac:dyDescent="0.25">
      <c r="A239" s="9" t="s">
        <v>1010</v>
      </c>
      <c r="B239" s="10" t="s">
        <v>1011</v>
      </c>
      <c r="C239" s="10">
        <v>6</v>
      </c>
      <c r="D239" s="2" t="s">
        <v>1016</v>
      </c>
      <c r="E239" s="9" t="s">
        <v>1013</v>
      </c>
      <c r="F239" s="9" t="s">
        <v>1017</v>
      </c>
      <c r="G239" s="9" t="s">
        <v>21</v>
      </c>
      <c r="H239" s="11" t="s">
        <v>22</v>
      </c>
      <c r="I239" s="11" t="s">
        <v>27</v>
      </c>
      <c r="J239" s="12" t="s">
        <v>1017</v>
      </c>
      <c r="K239" s="31" t="s">
        <v>1018</v>
      </c>
      <c r="L239" s="13">
        <v>121712</v>
      </c>
      <c r="M239" s="13">
        <v>60856</v>
      </c>
    </row>
    <row r="240" spans="1:13" ht="15" customHeight="1" x14ac:dyDescent="0.25">
      <c r="A240" s="9" t="s">
        <v>1010</v>
      </c>
      <c r="B240" s="10" t="s">
        <v>1011</v>
      </c>
      <c r="C240" s="10">
        <v>6</v>
      </c>
      <c r="D240" s="2" t="s">
        <v>1019</v>
      </c>
      <c r="E240" s="9" t="s">
        <v>1013</v>
      </c>
      <c r="F240" s="9" t="s">
        <v>1020</v>
      </c>
      <c r="G240" s="9" t="s">
        <v>21</v>
      </c>
      <c r="H240" s="11" t="s">
        <v>22</v>
      </c>
      <c r="I240" s="11" t="s">
        <v>27</v>
      </c>
      <c r="J240" s="12" t="s">
        <v>1020</v>
      </c>
      <c r="K240" s="31" t="s">
        <v>1021</v>
      </c>
      <c r="L240" s="13">
        <v>90314</v>
      </c>
      <c r="M240" s="13">
        <v>12746</v>
      </c>
    </row>
    <row r="241" spans="1:13" ht="15" customHeight="1" x14ac:dyDescent="0.25">
      <c r="A241" s="9" t="s">
        <v>1010</v>
      </c>
      <c r="B241" s="10" t="s">
        <v>1011</v>
      </c>
      <c r="C241" s="10">
        <v>6</v>
      </c>
      <c r="D241" s="2" t="s">
        <v>1022</v>
      </c>
      <c r="E241" s="9" t="s">
        <v>1013</v>
      </c>
      <c r="F241" s="9" t="s">
        <v>1023</v>
      </c>
      <c r="G241" s="9" t="s">
        <v>21</v>
      </c>
      <c r="H241" s="11" t="s">
        <v>22</v>
      </c>
      <c r="I241" s="11" t="s">
        <v>27</v>
      </c>
      <c r="J241" s="12" t="s">
        <v>1023</v>
      </c>
      <c r="K241" s="31" t="s">
        <v>1024</v>
      </c>
      <c r="L241" s="13">
        <v>4126</v>
      </c>
      <c r="M241" s="13">
        <v>197</v>
      </c>
    </row>
    <row r="242" spans="1:13" ht="15" customHeight="1" x14ac:dyDescent="0.25">
      <c r="A242" s="9" t="s">
        <v>1010</v>
      </c>
      <c r="B242" s="10" t="s">
        <v>1011</v>
      </c>
      <c r="C242" s="10">
        <v>6</v>
      </c>
      <c r="D242" s="2" t="s">
        <v>1025</v>
      </c>
      <c r="E242" s="9" t="s">
        <v>1013</v>
      </c>
      <c r="F242" s="9" t="s">
        <v>1026</v>
      </c>
      <c r="G242" s="9" t="s">
        <v>21</v>
      </c>
      <c r="H242" s="11" t="s">
        <v>22</v>
      </c>
      <c r="I242" s="11" t="s">
        <v>27</v>
      </c>
      <c r="J242" s="12" t="s">
        <v>1026</v>
      </c>
      <c r="K242" s="31" t="s">
        <v>1027</v>
      </c>
      <c r="L242" s="13">
        <v>11344</v>
      </c>
      <c r="M242" s="13">
        <v>2903</v>
      </c>
    </row>
    <row r="243" spans="1:13" ht="15" customHeight="1" x14ac:dyDescent="0.25">
      <c r="A243" s="9" t="s">
        <v>1010</v>
      </c>
      <c r="B243" s="10" t="s">
        <v>1011</v>
      </c>
      <c r="C243" s="10">
        <v>6</v>
      </c>
      <c r="D243" s="2" t="s">
        <v>1028</v>
      </c>
      <c r="E243" s="9" t="s">
        <v>1013</v>
      </c>
      <c r="F243" s="9" t="s">
        <v>1029</v>
      </c>
      <c r="G243" s="9" t="s">
        <v>21</v>
      </c>
      <c r="H243" s="11" t="s">
        <v>22</v>
      </c>
      <c r="I243" s="11" t="s">
        <v>27</v>
      </c>
      <c r="J243" s="12" t="s">
        <v>1029</v>
      </c>
      <c r="K243" s="31" t="s">
        <v>1030</v>
      </c>
      <c r="L243" s="13">
        <v>1967</v>
      </c>
      <c r="M243" s="13">
        <v>1475</v>
      </c>
    </row>
    <row r="244" spans="1:13" ht="15" customHeight="1" x14ac:dyDescent="0.25">
      <c r="A244" s="9" t="s">
        <v>1010</v>
      </c>
      <c r="B244" s="10" t="s">
        <v>1011</v>
      </c>
      <c r="C244" s="10">
        <v>6</v>
      </c>
      <c r="D244" s="2" t="s">
        <v>1031</v>
      </c>
      <c r="E244" s="9" t="s">
        <v>1013</v>
      </c>
      <c r="F244" s="9" t="s">
        <v>1032</v>
      </c>
      <c r="G244" s="9" t="s">
        <v>21</v>
      </c>
      <c r="H244" s="11" t="s">
        <v>22</v>
      </c>
      <c r="I244" s="11" t="s">
        <v>27</v>
      </c>
      <c r="J244" s="12" t="s">
        <v>1032</v>
      </c>
      <c r="K244" s="31" t="s">
        <v>1033</v>
      </c>
      <c r="L244" s="13">
        <v>123880</v>
      </c>
      <c r="M244" s="13">
        <v>19725</v>
      </c>
    </row>
    <row r="245" spans="1:13" ht="15" customHeight="1" x14ac:dyDescent="0.25">
      <c r="A245" s="9" t="s">
        <v>1010</v>
      </c>
      <c r="B245" s="10" t="s">
        <v>1011</v>
      </c>
      <c r="C245" s="10">
        <v>6</v>
      </c>
      <c r="D245" s="2" t="s">
        <v>1034</v>
      </c>
      <c r="E245" s="9" t="s">
        <v>1013</v>
      </c>
      <c r="F245" s="9" t="s">
        <v>1035</v>
      </c>
      <c r="G245" s="9" t="s">
        <v>21</v>
      </c>
      <c r="H245" s="11" t="s">
        <v>22</v>
      </c>
      <c r="I245" s="11" t="s">
        <v>27</v>
      </c>
      <c r="J245" s="12" t="s">
        <v>1035</v>
      </c>
      <c r="K245" s="31" t="s">
        <v>1036</v>
      </c>
      <c r="L245" s="13">
        <v>343052</v>
      </c>
      <c r="M245" s="13">
        <v>56197</v>
      </c>
    </row>
    <row r="246" spans="1:13" ht="15" customHeight="1" x14ac:dyDescent="0.25">
      <c r="A246" s="9" t="s">
        <v>1010</v>
      </c>
      <c r="B246" s="10" t="s">
        <v>1011</v>
      </c>
      <c r="C246" s="10">
        <v>6</v>
      </c>
      <c r="D246" s="2" t="s">
        <v>1037</v>
      </c>
      <c r="E246" s="9" t="s">
        <v>1013</v>
      </c>
      <c r="F246" s="9" t="s">
        <v>1038</v>
      </c>
      <c r="G246" s="9" t="s">
        <v>21</v>
      </c>
      <c r="H246" s="11" t="s">
        <v>22</v>
      </c>
      <c r="I246" s="11" t="s">
        <v>27</v>
      </c>
      <c r="J246" s="12" t="s">
        <v>1038</v>
      </c>
      <c r="K246" s="31" t="s">
        <v>1039</v>
      </c>
      <c r="L246" s="13">
        <v>17903</v>
      </c>
      <c r="M246" s="13">
        <v>3016</v>
      </c>
    </row>
    <row r="247" spans="1:13" ht="15" customHeight="1" x14ac:dyDescent="0.25">
      <c r="A247" s="9" t="s">
        <v>1010</v>
      </c>
      <c r="B247" s="10" t="s">
        <v>1011</v>
      </c>
      <c r="C247" s="10">
        <v>6</v>
      </c>
      <c r="D247" s="2" t="s">
        <v>1040</v>
      </c>
      <c r="E247" s="9" t="s">
        <v>1013</v>
      </c>
      <c r="F247" s="9" t="s">
        <v>1041</v>
      </c>
      <c r="G247" s="9" t="s">
        <v>21</v>
      </c>
      <c r="H247" s="11" t="s">
        <v>22</v>
      </c>
      <c r="I247" s="11" t="s">
        <v>27</v>
      </c>
      <c r="J247" s="12" t="s">
        <v>1041</v>
      </c>
      <c r="K247" s="31" t="s">
        <v>1042</v>
      </c>
      <c r="L247" s="13">
        <v>312696</v>
      </c>
      <c r="M247" s="13">
        <v>3653</v>
      </c>
    </row>
    <row r="248" spans="1:13" ht="15" customHeight="1" x14ac:dyDescent="0.25">
      <c r="A248" s="9" t="s">
        <v>1010</v>
      </c>
      <c r="B248" s="10" t="s">
        <v>1011</v>
      </c>
      <c r="C248" s="10">
        <v>6</v>
      </c>
      <c r="D248" s="2" t="s">
        <v>1043</v>
      </c>
      <c r="E248" s="9" t="s">
        <v>1013</v>
      </c>
      <c r="F248" s="9" t="s">
        <v>1044</v>
      </c>
      <c r="G248" s="9" t="s">
        <v>21</v>
      </c>
      <c r="H248" s="11" t="s">
        <v>22</v>
      </c>
      <c r="I248" s="11" t="s">
        <v>27</v>
      </c>
      <c r="J248" s="12" t="s">
        <v>1044</v>
      </c>
      <c r="K248" s="31" t="s">
        <v>1045</v>
      </c>
      <c r="L248" s="13">
        <v>27039</v>
      </c>
      <c r="M248" s="13">
        <v>3257</v>
      </c>
    </row>
    <row r="249" spans="1:13" ht="15" customHeight="1" x14ac:dyDescent="0.25">
      <c r="A249" s="9" t="s">
        <v>1010</v>
      </c>
      <c r="B249" s="10" t="s">
        <v>1011</v>
      </c>
      <c r="C249" s="10">
        <v>6</v>
      </c>
      <c r="D249" s="2" t="s">
        <v>1046</v>
      </c>
      <c r="E249" s="9" t="s">
        <v>1013</v>
      </c>
      <c r="F249" s="9" t="s">
        <v>1047</v>
      </c>
      <c r="G249" s="9" t="s">
        <v>21</v>
      </c>
      <c r="H249" s="11" t="s">
        <v>22</v>
      </c>
      <c r="I249" s="11" t="s">
        <v>27</v>
      </c>
      <c r="J249" s="12" t="s">
        <v>1047</v>
      </c>
      <c r="K249" s="31" t="s">
        <v>1048</v>
      </c>
      <c r="L249" s="13">
        <v>9399</v>
      </c>
      <c r="M249" s="13">
        <v>1680</v>
      </c>
    </row>
    <row r="250" spans="1:13" ht="15" customHeight="1" x14ac:dyDescent="0.25">
      <c r="A250" s="9" t="s">
        <v>1010</v>
      </c>
      <c r="B250" s="10" t="s">
        <v>1011</v>
      </c>
      <c r="C250" s="10">
        <v>6</v>
      </c>
      <c r="D250" s="2" t="s">
        <v>1049</v>
      </c>
      <c r="E250" s="9" t="s">
        <v>1013</v>
      </c>
      <c r="F250" s="9" t="s">
        <v>1050</v>
      </c>
      <c r="G250" s="9" t="s">
        <v>21</v>
      </c>
      <c r="H250" s="11" t="s">
        <v>22</v>
      </c>
      <c r="I250" s="11" t="s">
        <v>27</v>
      </c>
      <c r="J250" s="12" t="s">
        <v>1050</v>
      </c>
      <c r="K250" s="31" t="s">
        <v>1051</v>
      </c>
      <c r="L250" s="13">
        <v>13392</v>
      </c>
      <c r="M250" s="13">
        <v>4129</v>
      </c>
    </row>
    <row r="251" spans="1:13" ht="15" customHeight="1" x14ac:dyDescent="0.25">
      <c r="A251" s="9" t="s">
        <v>1010</v>
      </c>
      <c r="B251" s="10" t="s">
        <v>1011</v>
      </c>
      <c r="C251" s="10">
        <v>6</v>
      </c>
      <c r="D251" s="2" t="s">
        <v>1052</v>
      </c>
      <c r="E251" s="9" t="s">
        <v>1013</v>
      </c>
      <c r="F251" s="9" t="s">
        <v>1053</v>
      </c>
      <c r="G251" s="9" t="s">
        <v>21</v>
      </c>
      <c r="H251" s="11" t="s">
        <v>22</v>
      </c>
      <c r="I251" s="11" t="s">
        <v>27</v>
      </c>
      <c r="J251" s="12" t="s">
        <v>1053</v>
      </c>
      <c r="K251" s="31" t="s">
        <v>1054</v>
      </c>
      <c r="L251" s="13">
        <v>98813</v>
      </c>
      <c r="M251" s="13">
        <v>40484</v>
      </c>
    </row>
    <row r="252" spans="1:13" ht="15" customHeight="1" x14ac:dyDescent="0.25">
      <c r="A252" s="9" t="s">
        <v>1010</v>
      </c>
      <c r="B252" s="10" t="s">
        <v>1011</v>
      </c>
      <c r="C252" s="10">
        <v>6</v>
      </c>
      <c r="D252" s="2" t="s">
        <v>1055</v>
      </c>
      <c r="E252" s="9" t="s">
        <v>1013</v>
      </c>
      <c r="F252" s="9" t="s">
        <v>1056</v>
      </c>
      <c r="G252" s="9" t="s">
        <v>1057</v>
      </c>
      <c r="H252" s="11" t="s">
        <v>1058</v>
      </c>
      <c r="I252" s="11" t="s">
        <v>38</v>
      </c>
      <c r="J252" s="12" t="s">
        <v>1059</v>
      </c>
      <c r="K252" s="31" t="s">
        <v>1060</v>
      </c>
      <c r="L252" s="13">
        <v>26235</v>
      </c>
      <c r="M252" s="13">
        <v>3676</v>
      </c>
    </row>
    <row r="253" spans="1:13" ht="15" customHeight="1" x14ac:dyDescent="0.25">
      <c r="A253" s="9" t="s">
        <v>1010</v>
      </c>
      <c r="B253" s="10" t="s">
        <v>1011</v>
      </c>
      <c r="C253" s="10">
        <v>6</v>
      </c>
      <c r="D253" s="2" t="s">
        <v>1061</v>
      </c>
      <c r="E253" s="9" t="s">
        <v>1013</v>
      </c>
      <c r="F253" s="9" t="s">
        <v>1038</v>
      </c>
      <c r="G253" s="9" t="s">
        <v>1062</v>
      </c>
      <c r="H253" s="11" t="s">
        <v>1063</v>
      </c>
      <c r="I253" s="11" t="s">
        <v>38</v>
      </c>
      <c r="J253" s="12" t="s">
        <v>1064</v>
      </c>
      <c r="K253" s="31" t="s">
        <v>1065</v>
      </c>
      <c r="L253" s="13">
        <v>19822</v>
      </c>
      <c r="M253" s="13">
        <v>355</v>
      </c>
    </row>
    <row r="254" spans="1:13" ht="15" customHeight="1" x14ac:dyDescent="0.25">
      <c r="A254" s="9" t="s">
        <v>1066</v>
      </c>
      <c r="B254" s="10" t="s">
        <v>1067</v>
      </c>
      <c r="C254" s="10">
        <v>35</v>
      </c>
      <c r="D254" s="2" t="s">
        <v>1068</v>
      </c>
      <c r="E254" s="9" t="s">
        <v>1069</v>
      </c>
      <c r="F254" s="9" t="s">
        <v>1070</v>
      </c>
      <c r="G254" s="9" t="s">
        <v>21</v>
      </c>
      <c r="H254" s="11" t="s">
        <v>22</v>
      </c>
      <c r="I254" s="11" t="s">
        <v>27</v>
      </c>
      <c r="J254" s="12" t="s">
        <v>1070</v>
      </c>
      <c r="K254" s="31" t="s">
        <v>1071</v>
      </c>
      <c r="L254" s="13">
        <v>207071</v>
      </c>
      <c r="M254" s="13">
        <v>14723</v>
      </c>
    </row>
    <row r="255" spans="1:13" ht="15" customHeight="1" x14ac:dyDescent="0.25">
      <c r="A255" s="9" t="s">
        <v>1066</v>
      </c>
      <c r="B255" s="10" t="s">
        <v>1067</v>
      </c>
      <c r="C255" s="10">
        <v>35</v>
      </c>
      <c r="D255" s="2" t="s">
        <v>1072</v>
      </c>
      <c r="E255" s="9" t="s">
        <v>1069</v>
      </c>
      <c r="F255" s="9" t="s">
        <v>1073</v>
      </c>
      <c r="G255" s="9" t="s">
        <v>21</v>
      </c>
      <c r="H255" s="11" t="s">
        <v>22</v>
      </c>
      <c r="I255" s="11" t="s">
        <v>27</v>
      </c>
      <c r="J255" s="12" t="s">
        <v>1073</v>
      </c>
      <c r="K255" s="31" t="s">
        <v>1074</v>
      </c>
      <c r="L255" s="13">
        <v>76377</v>
      </c>
      <c r="M255" s="13">
        <v>9345</v>
      </c>
    </row>
    <row r="256" spans="1:13" ht="15" customHeight="1" x14ac:dyDescent="0.25">
      <c r="A256" s="9" t="s">
        <v>1066</v>
      </c>
      <c r="B256" s="10" t="s">
        <v>1067</v>
      </c>
      <c r="C256" s="10">
        <v>35</v>
      </c>
      <c r="D256" s="2" t="s">
        <v>1075</v>
      </c>
      <c r="E256" s="9" t="s">
        <v>1069</v>
      </c>
      <c r="F256" s="9" t="s">
        <v>1076</v>
      </c>
      <c r="G256" s="9" t="s">
        <v>21</v>
      </c>
      <c r="H256" s="11" t="s">
        <v>22</v>
      </c>
      <c r="I256" s="11" t="s">
        <v>27</v>
      </c>
      <c r="J256" s="12" t="s">
        <v>1076</v>
      </c>
      <c r="K256" s="31" t="s">
        <v>1077</v>
      </c>
      <c r="L256" s="13">
        <v>10182</v>
      </c>
      <c r="M256" s="13">
        <v>1799</v>
      </c>
    </row>
    <row r="257" spans="1:13" ht="15" customHeight="1" x14ac:dyDescent="0.25">
      <c r="A257" s="9" t="s">
        <v>1066</v>
      </c>
      <c r="B257" s="10" t="s">
        <v>1067</v>
      </c>
      <c r="C257" s="10">
        <v>35</v>
      </c>
      <c r="D257" s="2" t="s">
        <v>1078</v>
      </c>
      <c r="E257" s="9" t="s">
        <v>1069</v>
      </c>
      <c r="F257" s="9" t="s">
        <v>1079</v>
      </c>
      <c r="G257" s="9" t="s">
        <v>21</v>
      </c>
      <c r="H257" s="11" t="s">
        <v>22</v>
      </c>
      <c r="I257" s="11" t="s">
        <v>27</v>
      </c>
      <c r="J257" s="12" t="s">
        <v>1079</v>
      </c>
      <c r="K257" s="31" t="s">
        <v>1080</v>
      </c>
      <c r="L257" s="13">
        <v>433031</v>
      </c>
      <c r="M257" s="13">
        <v>97664</v>
      </c>
    </row>
    <row r="258" spans="1:13" ht="15" customHeight="1" x14ac:dyDescent="0.25">
      <c r="A258" s="9" t="s">
        <v>1066</v>
      </c>
      <c r="B258" s="10" t="s">
        <v>1067</v>
      </c>
      <c r="C258" s="10">
        <v>35</v>
      </c>
      <c r="D258" s="2" t="s">
        <v>1081</v>
      </c>
      <c r="E258" s="9" t="s">
        <v>1069</v>
      </c>
      <c r="F258" s="9" t="s">
        <v>1082</v>
      </c>
      <c r="G258" s="9" t="s">
        <v>21</v>
      </c>
      <c r="H258" s="11" t="s">
        <v>22</v>
      </c>
      <c r="I258" s="11" t="s">
        <v>27</v>
      </c>
      <c r="J258" s="12" t="s">
        <v>1082</v>
      </c>
      <c r="K258" s="31" t="s">
        <v>1083</v>
      </c>
      <c r="L258" s="13">
        <v>330348</v>
      </c>
      <c r="M258" s="13">
        <v>52575</v>
      </c>
    </row>
    <row r="259" spans="1:13" ht="15" customHeight="1" x14ac:dyDescent="0.25">
      <c r="A259" s="9" t="s">
        <v>1066</v>
      </c>
      <c r="B259" s="10" t="s">
        <v>1067</v>
      </c>
      <c r="C259" s="10">
        <v>35</v>
      </c>
      <c r="D259" s="2" t="s">
        <v>1084</v>
      </c>
      <c r="E259" s="9" t="s">
        <v>1069</v>
      </c>
      <c r="F259" s="9" t="s">
        <v>1085</v>
      </c>
      <c r="G259" s="9" t="s">
        <v>1086</v>
      </c>
      <c r="H259" s="11" t="s">
        <v>1087</v>
      </c>
      <c r="I259" s="11" t="s">
        <v>38</v>
      </c>
      <c r="J259" s="12" t="s">
        <v>1088</v>
      </c>
      <c r="K259" s="31" t="s">
        <v>1089</v>
      </c>
      <c r="L259" s="13">
        <v>7043</v>
      </c>
      <c r="M259" s="13">
        <v>1475</v>
      </c>
    </row>
    <row r="260" spans="1:13" ht="15" customHeight="1" x14ac:dyDescent="0.25">
      <c r="A260" s="9" t="s">
        <v>1066</v>
      </c>
      <c r="B260" s="10" t="s">
        <v>1067</v>
      </c>
      <c r="C260" s="10">
        <v>35</v>
      </c>
      <c r="D260" s="2" t="s">
        <v>1090</v>
      </c>
      <c r="E260" s="9" t="s">
        <v>1069</v>
      </c>
      <c r="F260" s="9" t="s">
        <v>1085</v>
      </c>
      <c r="G260" s="9" t="s">
        <v>1091</v>
      </c>
      <c r="H260" s="11" t="s">
        <v>1092</v>
      </c>
      <c r="I260" s="11" t="s">
        <v>38</v>
      </c>
      <c r="J260" s="12" t="s">
        <v>1093</v>
      </c>
      <c r="K260" s="31" t="s">
        <v>1094</v>
      </c>
      <c r="L260" s="13">
        <v>7655</v>
      </c>
      <c r="M260" s="13">
        <v>5741</v>
      </c>
    </row>
    <row r="261" spans="1:13" ht="15" customHeight="1" x14ac:dyDescent="0.25">
      <c r="A261" s="9" t="s">
        <v>1095</v>
      </c>
      <c r="B261" s="10" t="s">
        <v>1096</v>
      </c>
      <c r="C261" s="10">
        <v>21</v>
      </c>
      <c r="D261" s="2" t="s">
        <v>1097</v>
      </c>
      <c r="E261" s="9" t="s">
        <v>1098</v>
      </c>
      <c r="F261" s="9" t="s">
        <v>1099</v>
      </c>
      <c r="G261" s="9" t="s">
        <v>21</v>
      </c>
      <c r="H261" s="11" t="s">
        <v>22</v>
      </c>
      <c r="I261" s="11" t="s">
        <v>27</v>
      </c>
      <c r="J261" s="12" t="s">
        <v>1099</v>
      </c>
      <c r="K261" s="31" t="s">
        <v>1100</v>
      </c>
      <c r="L261" s="13">
        <v>870285</v>
      </c>
      <c r="M261" s="13">
        <v>2618</v>
      </c>
    </row>
    <row r="262" spans="1:13" ht="15" customHeight="1" x14ac:dyDescent="0.25">
      <c r="A262" s="9" t="s">
        <v>1095</v>
      </c>
      <c r="B262" s="10" t="s">
        <v>1096</v>
      </c>
      <c r="C262" s="10">
        <v>21</v>
      </c>
      <c r="D262" s="2" t="s">
        <v>1101</v>
      </c>
      <c r="E262" s="9" t="s">
        <v>1098</v>
      </c>
      <c r="F262" s="9" t="s">
        <v>1099</v>
      </c>
      <c r="G262" s="9" t="s">
        <v>1102</v>
      </c>
      <c r="H262" s="11" t="s">
        <v>1103</v>
      </c>
      <c r="I262" s="11" t="s">
        <v>38</v>
      </c>
      <c r="J262" s="12" t="s">
        <v>1104</v>
      </c>
      <c r="K262" s="31" t="s">
        <v>1105</v>
      </c>
      <c r="L262" s="13">
        <v>20804</v>
      </c>
      <c r="M262" s="13">
        <v>15603</v>
      </c>
    </row>
    <row r="263" spans="1:13" ht="15" customHeight="1" x14ac:dyDescent="0.25">
      <c r="A263" s="9" t="s">
        <v>1095</v>
      </c>
      <c r="B263" s="10" t="s">
        <v>1096</v>
      </c>
      <c r="C263" s="10">
        <v>21</v>
      </c>
      <c r="D263" s="2" t="s">
        <v>1106</v>
      </c>
      <c r="E263" s="9" t="s">
        <v>1098</v>
      </c>
      <c r="F263" s="9" t="s">
        <v>1107</v>
      </c>
      <c r="G263" s="9" t="s">
        <v>1108</v>
      </c>
      <c r="H263" s="11" t="s">
        <v>1109</v>
      </c>
      <c r="I263" s="11" t="s">
        <v>38</v>
      </c>
      <c r="J263" s="12" t="s">
        <v>1110</v>
      </c>
      <c r="K263" s="31" t="s">
        <v>1111</v>
      </c>
      <c r="L263" s="13">
        <v>68566</v>
      </c>
      <c r="M263" s="13">
        <v>35558</v>
      </c>
    </row>
    <row r="264" spans="1:13" ht="15" customHeight="1" x14ac:dyDescent="0.25">
      <c r="A264" s="9" t="s">
        <v>1112</v>
      </c>
      <c r="B264" s="10" t="s">
        <v>1113</v>
      </c>
      <c r="C264" s="10">
        <v>1</v>
      </c>
      <c r="D264" s="2" t="s">
        <v>1114</v>
      </c>
      <c r="E264" s="9" t="s">
        <v>1115</v>
      </c>
      <c r="F264" s="9" t="s">
        <v>1116</v>
      </c>
      <c r="G264" s="9" t="s">
        <v>21</v>
      </c>
      <c r="H264" s="11" t="s">
        <v>22</v>
      </c>
      <c r="I264" s="11" t="s">
        <v>27</v>
      </c>
      <c r="J264" s="12" t="s">
        <v>1116</v>
      </c>
      <c r="K264" s="31" t="s">
        <v>1117</v>
      </c>
      <c r="L264" s="13">
        <v>53796</v>
      </c>
      <c r="M264" s="13">
        <v>592</v>
      </c>
    </row>
    <row r="265" spans="1:13" ht="15" customHeight="1" x14ac:dyDescent="0.25">
      <c r="A265" s="9" t="s">
        <v>1118</v>
      </c>
      <c r="B265" s="10" t="s">
        <v>1119</v>
      </c>
      <c r="C265" s="10">
        <v>22</v>
      </c>
      <c r="D265" s="2" t="s">
        <v>1120</v>
      </c>
      <c r="E265" s="9" t="s">
        <v>1121</v>
      </c>
      <c r="F265" s="9" t="s">
        <v>1122</v>
      </c>
      <c r="G265" s="9" t="s">
        <v>21</v>
      </c>
      <c r="H265" s="11" t="s">
        <v>22</v>
      </c>
      <c r="I265" s="11" t="s">
        <v>27</v>
      </c>
      <c r="J265" s="12" t="s">
        <v>1122</v>
      </c>
      <c r="K265" s="31" t="s">
        <v>1123</v>
      </c>
      <c r="L265" s="13">
        <v>10743</v>
      </c>
      <c r="M265" s="13">
        <v>31</v>
      </c>
    </row>
    <row r="266" spans="1:13" ht="15" customHeight="1" x14ac:dyDescent="0.25">
      <c r="A266" s="9" t="s">
        <v>1118</v>
      </c>
      <c r="B266" s="10" t="s">
        <v>1119</v>
      </c>
      <c r="C266" s="10">
        <v>22</v>
      </c>
      <c r="D266" s="2" t="s">
        <v>1124</v>
      </c>
      <c r="E266" s="9" t="s">
        <v>1121</v>
      </c>
      <c r="F266" s="9" t="s">
        <v>1125</v>
      </c>
      <c r="G266" s="9" t="s">
        <v>21</v>
      </c>
      <c r="H266" s="11" t="s">
        <v>22</v>
      </c>
      <c r="I266" s="11" t="s">
        <v>27</v>
      </c>
      <c r="J266" s="12" t="s">
        <v>1125</v>
      </c>
      <c r="K266" s="31" t="s">
        <v>1126</v>
      </c>
      <c r="L266" s="13">
        <v>14983</v>
      </c>
      <c r="M266" s="13">
        <v>2250</v>
      </c>
    </row>
    <row r="267" spans="1:13" ht="15" customHeight="1" x14ac:dyDescent="0.25">
      <c r="A267" s="9" t="s">
        <v>1127</v>
      </c>
      <c r="B267" s="10" t="s">
        <v>1128</v>
      </c>
      <c r="C267" s="10">
        <v>1</v>
      </c>
      <c r="D267" s="2" t="s">
        <v>1129</v>
      </c>
      <c r="E267" s="9" t="s">
        <v>1130</v>
      </c>
      <c r="F267" s="9" t="s">
        <v>1131</v>
      </c>
      <c r="G267" s="9" t="s">
        <v>21</v>
      </c>
      <c r="H267" s="11" t="s">
        <v>22</v>
      </c>
      <c r="I267" s="11" t="s">
        <v>27</v>
      </c>
      <c r="J267" s="12" t="s">
        <v>1131</v>
      </c>
      <c r="K267" s="31" t="s">
        <v>1132</v>
      </c>
      <c r="L267" s="13">
        <v>39642</v>
      </c>
      <c r="M267" s="13">
        <v>29731</v>
      </c>
    </row>
    <row r="268" spans="1:13" ht="15" customHeight="1" x14ac:dyDescent="0.25">
      <c r="A268" s="9" t="s">
        <v>1127</v>
      </c>
      <c r="B268" s="10" t="s">
        <v>1128</v>
      </c>
      <c r="C268" s="10">
        <v>1</v>
      </c>
      <c r="D268" s="2" t="s">
        <v>1133</v>
      </c>
      <c r="E268" s="9" t="s">
        <v>1130</v>
      </c>
      <c r="F268" s="9" t="s">
        <v>1134</v>
      </c>
      <c r="G268" s="9" t="s">
        <v>21</v>
      </c>
      <c r="H268" s="11" t="s">
        <v>22</v>
      </c>
      <c r="I268" s="11" t="s">
        <v>27</v>
      </c>
      <c r="J268" s="12" t="s">
        <v>1134</v>
      </c>
      <c r="K268" s="31" t="s">
        <v>1135</v>
      </c>
      <c r="L268" s="13">
        <v>89491</v>
      </c>
      <c r="M268" s="13">
        <v>67118</v>
      </c>
    </row>
    <row r="269" spans="1:13" ht="15" customHeight="1" x14ac:dyDescent="0.25">
      <c r="A269" s="9" t="s">
        <v>1127</v>
      </c>
      <c r="B269" s="10" t="s">
        <v>1128</v>
      </c>
      <c r="C269" s="10">
        <v>1</v>
      </c>
      <c r="D269" s="2" t="s">
        <v>1136</v>
      </c>
      <c r="E269" s="9" t="s">
        <v>1130</v>
      </c>
      <c r="F269" s="9" t="s">
        <v>1137</v>
      </c>
      <c r="G269" s="9" t="s">
        <v>21</v>
      </c>
      <c r="H269" s="11" t="s">
        <v>22</v>
      </c>
      <c r="I269" s="11" t="s">
        <v>27</v>
      </c>
      <c r="J269" s="12" t="s">
        <v>1137</v>
      </c>
      <c r="K269" s="31" t="s">
        <v>1138</v>
      </c>
      <c r="L269" s="13">
        <v>663518</v>
      </c>
      <c r="M269" s="13">
        <v>4438</v>
      </c>
    </row>
    <row r="270" spans="1:13" ht="15" customHeight="1" x14ac:dyDescent="0.25">
      <c r="A270" s="9" t="s">
        <v>1127</v>
      </c>
      <c r="B270" s="10" t="s">
        <v>1128</v>
      </c>
      <c r="C270" s="10">
        <v>1</v>
      </c>
      <c r="D270" s="2" t="s">
        <v>1139</v>
      </c>
      <c r="E270" s="9" t="s">
        <v>1130</v>
      </c>
      <c r="F270" s="9" t="s">
        <v>1140</v>
      </c>
      <c r="G270" s="9" t="s">
        <v>21</v>
      </c>
      <c r="H270" s="11" t="s">
        <v>22</v>
      </c>
      <c r="I270" s="11" t="s">
        <v>27</v>
      </c>
      <c r="J270" s="12" t="s">
        <v>1140</v>
      </c>
      <c r="K270" s="31" t="s">
        <v>1141</v>
      </c>
      <c r="L270" s="13">
        <v>15336</v>
      </c>
      <c r="M270" s="13">
        <v>2305</v>
      </c>
    </row>
    <row r="271" spans="1:13" ht="15" customHeight="1" x14ac:dyDescent="0.25">
      <c r="A271" s="9" t="s">
        <v>1127</v>
      </c>
      <c r="B271" s="10" t="s">
        <v>1128</v>
      </c>
      <c r="C271" s="10">
        <v>1</v>
      </c>
      <c r="D271" s="2" t="s">
        <v>1142</v>
      </c>
      <c r="E271" s="9" t="s">
        <v>1130</v>
      </c>
      <c r="F271" s="9" t="s">
        <v>1143</v>
      </c>
      <c r="G271" s="9" t="s">
        <v>21</v>
      </c>
      <c r="H271" s="11" t="s">
        <v>22</v>
      </c>
      <c r="I271" s="11" t="s">
        <v>27</v>
      </c>
      <c r="J271" s="12" t="s">
        <v>1143</v>
      </c>
      <c r="K271" s="31" t="s">
        <v>1144</v>
      </c>
      <c r="L271" s="13">
        <v>1089317</v>
      </c>
      <c r="M271" s="13">
        <v>114309</v>
      </c>
    </row>
    <row r="272" spans="1:13" ht="15" customHeight="1" x14ac:dyDescent="0.25">
      <c r="A272" s="9" t="s">
        <v>1145</v>
      </c>
      <c r="B272" s="10" t="s">
        <v>1146</v>
      </c>
      <c r="C272" s="10">
        <v>29</v>
      </c>
      <c r="D272" s="2" t="s">
        <v>1147</v>
      </c>
      <c r="E272" s="9" t="s">
        <v>1148</v>
      </c>
      <c r="F272" s="9" t="s">
        <v>1149</v>
      </c>
      <c r="G272" s="9" t="s">
        <v>21</v>
      </c>
      <c r="H272" s="11" t="s">
        <v>22</v>
      </c>
      <c r="I272" s="11" t="s">
        <v>27</v>
      </c>
      <c r="J272" s="12" t="s">
        <v>1149</v>
      </c>
      <c r="K272" s="31" t="s">
        <v>1150</v>
      </c>
      <c r="L272" s="13">
        <v>29511</v>
      </c>
      <c r="M272" s="13">
        <v>375</v>
      </c>
    </row>
    <row r="273" spans="1:13" ht="15" customHeight="1" x14ac:dyDescent="0.25">
      <c r="A273" s="9" t="s">
        <v>1145</v>
      </c>
      <c r="B273" s="10" t="s">
        <v>1146</v>
      </c>
      <c r="C273" s="10">
        <v>29</v>
      </c>
      <c r="D273" s="2" t="s">
        <v>1151</v>
      </c>
      <c r="E273" s="9" t="s">
        <v>1148</v>
      </c>
      <c r="F273" s="9" t="s">
        <v>1152</v>
      </c>
      <c r="G273" s="9" t="s">
        <v>21</v>
      </c>
      <c r="H273" s="11" t="s">
        <v>22</v>
      </c>
      <c r="I273" s="11" t="s">
        <v>27</v>
      </c>
      <c r="J273" s="12" t="s">
        <v>1152</v>
      </c>
      <c r="K273" s="31" t="s">
        <v>1153</v>
      </c>
      <c r="L273" s="13">
        <v>44117</v>
      </c>
      <c r="M273" s="13">
        <v>16545</v>
      </c>
    </row>
    <row r="274" spans="1:13" ht="15" customHeight="1" x14ac:dyDescent="0.25">
      <c r="A274" s="9" t="s">
        <v>1145</v>
      </c>
      <c r="B274" s="10" t="s">
        <v>1146</v>
      </c>
      <c r="C274" s="10">
        <v>29</v>
      </c>
      <c r="D274" s="2" t="s">
        <v>1154</v>
      </c>
      <c r="E274" s="9" t="s">
        <v>1148</v>
      </c>
      <c r="F274" s="9" t="s">
        <v>1155</v>
      </c>
      <c r="G274" s="9" t="s">
        <v>21</v>
      </c>
      <c r="H274" s="11" t="s">
        <v>22</v>
      </c>
      <c r="I274" s="11" t="s">
        <v>27</v>
      </c>
      <c r="J274" s="12" t="s">
        <v>1155</v>
      </c>
      <c r="K274" s="31" t="s">
        <v>1156</v>
      </c>
      <c r="L274" s="13">
        <v>26278</v>
      </c>
      <c r="M274" s="13">
        <v>19255</v>
      </c>
    </row>
    <row r="275" spans="1:13" ht="15" customHeight="1" x14ac:dyDescent="0.25">
      <c r="A275" s="9" t="s">
        <v>1145</v>
      </c>
      <c r="B275" s="10" t="s">
        <v>1146</v>
      </c>
      <c r="C275" s="10">
        <v>29</v>
      </c>
      <c r="D275" s="2" t="s">
        <v>1157</v>
      </c>
      <c r="E275" s="9" t="s">
        <v>1148</v>
      </c>
      <c r="F275" s="9" t="s">
        <v>1158</v>
      </c>
      <c r="G275" s="9" t="s">
        <v>21</v>
      </c>
      <c r="H275" s="11" t="s">
        <v>22</v>
      </c>
      <c r="I275" s="11" t="s">
        <v>27</v>
      </c>
      <c r="J275" s="12" t="s">
        <v>1158</v>
      </c>
      <c r="K275" s="31" t="s">
        <v>1159</v>
      </c>
      <c r="L275" s="13">
        <v>17665</v>
      </c>
      <c r="M275" s="13">
        <v>5235</v>
      </c>
    </row>
    <row r="276" spans="1:13" ht="15" customHeight="1" x14ac:dyDescent="0.25">
      <c r="A276" s="9" t="s">
        <v>1145</v>
      </c>
      <c r="B276" s="10" t="s">
        <v>1146</v>
      </c>
      <c r="C276" s="10">
        <v>29</v>
      </c>
      <c r="D276" s="2" t="s">
        <v>1160</v>
      </c>
      <c r="E276" s="9" t="s">
        <v>1148</v>
      </c>
      <c r="F276" s="9" t="s">
        <v>1161</v>
      </c>
      <c r="G276" s="9" t="s">
        <v>21</v>
      </c>
      <c r="H276" s="11" t="s">
        <v>22</v>
      </c>
      <c r="I276" s="11" t="s">
        <v>27</v>
      </c>
      <c r="J276" s="12" t="s">
        <v>1161</v>
      </c>
      <c r="K276" s="31" t="s">
        <v>1162</v>
      </c>
      <c r="L276" s="13">
        <v>28572</v>
      </c>
      <c r="M276" s="13">
        <v>2948</v>
      </c>
    </row>
    <row r="277" spans="1:13" ht="15" customHeight="1" x14ac:dyDescent="0.25">
      <c r="A277" s="9" t="s">
        <v>1163</v>
      </c>
      <c r="B277" s="10" t="s">
        <v>1164</v>
      </c>
      <c r="C277" s="10">
        <v>58</v>
      </c>
      <c r="D277" s="2" t="s">
        <v>1165</v>
      </c>
      <c r="E277" s="9" t="s">
        <v>1166</v>
      </c>
      <c r="F277" s="9" t="s">
        <v>1167</v>
      </c>
      <c r="G277" s="9" t="s">
        <v>21</v>
      </c>
      <c r="H277" s="11" t="s">
        <v>22</v>
      </c>
      <c r="I277" s="11" t="s">
        <v>27</v>
      </c>
      <c r="J277" s="12" t="s">
        <v>1167</v>
      </c>
      <c r="K277" s="31" t="s">
        <v>1168</v>
      </c>
      <c r="L277" s="13">
        <v>599024</v>
      </c>
      <c r="M277" s="13">
        <v>9043</v>
      </c>
    </row>
    <row r="278" spans="1:13" ht="15" customHeight="1" x14ac:dyDescent="0.25">
      <c r="A278" s="9" t="s">
        <v>1163</v>
      </c>
      <c r="B278" s="10" t="s">
        <v>1164</v>
      </c>
      <c r="C278" s="10">
        <v>58</v>
      </c>
      <c r="D278" s="2" t="s">
        <v>1169</v>
      </c>
      <c r="E278" s="9" t="s">
        <v>1166</v>
      </c>
      <c r="F278" s="9" t="s">
        <v>1170</v>
      </c>
      <c r="G278" s="9" t="s">
        <v>21</v>
      </c>
      <c r="H278" s="11" t="s">
        <v>22</v>
      </c>
      <c r="I278" s="11" t="s">
        <v>27</v>
      </c>
      <c r="J278" s="12" t="s">
        <v>1170</v>
      </c>
      <c r="K278" s="31" t="s">
        <v>1171</v>
      </c>
      <c r="L278" s="13">
        <v>1050750</v>
      </c>
      <c r="M278" s="13">
        <v>136064</v>
      </c>
    </row>
    <row r="279" spans="1:13" ht="15" customHeight="1" x14ac:dyDescent="0.25">
      <c r="A279" s="9" t="s">
        <v>1172</v>
      </c>
      <c r="B279" s="10" t="s">
        <v>1173</v>
      </c>
      <c r="C279" s="10">
        <v>1</v>
      </c>
      <c r="D279" s="2" t="s">
        <v>1174</v>
      </c>
      <c r="E279" s="9" t="s">
        <v>1175</v>
      </c>
      <c r="F279" s="9" t="s">
        <v>1176</v>
      </c>
      <c r="G279" s="9" t="s">
        <v>21</v>
      </c>
      <c r="H279" s="11" t="s">
        <v>22</v>
      </c>
      <c r="I279" s="11" t="s">
        <v>27</v>
      </c>
      <c r="J279" s="12" t="s">
        <v>1176</v>
      </c>
      <c r="K279" s="31" t="s">
        <v>136</v>
      </c>
      <c r="L279" s="13">
        <v>521804</v>
      </c>
      <c r="M279" s="13">
        <v>96955</v>
      </c>
    </row>
    <row r="280" spans="1:13" ht="15" customHeight="1" x14ac:dyDescent="0.25">
      <c r="A280" s="9" t="s">
        <v>1172</v>
      </c>
      <c r="B280" s="10" t="s">
        <v>1173</v>
      </c>
      <c r="C280" s="10">
        <v>1</v>
      </c>
      <c r="D280" s="2" t="s">
        <v>1177</v>
      </c>
      <c r="E280" s="9" t="s">
        <v>1175</v>
      </c>
      <c r="F280" s="9" t="s">
        <v>1178</v>
      </c>
      <c r="G280" s="9" t="s">
        <v>21</v>
      </c>
      <c r="H280" s="11" t="s">
        <v>22</v>
      </c>
      <c r="I280" s="11" t="s">
        <v>27</v>
      </c>
      <c r="J280" s="12" t="s">
        <v>1178</v>
      </c>
      <c r="K280" s="31" t="s">
        <v>1179</v>
      </c>
      <c r="L280" s="13">
        <v>110539</v>
      </c>
      <c r="M280" s="13">
        <v>15671</v>
      </c>
    </row>
    <row r="281" spans="1:13" ht="15" customHeight="1" x14ac:dyDescent="0.25">
      <c r="A281" s="9" t="s">
        <v>1172</v>
      </c>
      <c r="B281" s="10" t="s">
        <v>1173</v>
      </c>
      <c r="C281" s="10">
        <v>1</v>
      </c>
      <c r="D281" s="2" t="s">
        <v>1180</v>
      </c>
      <c r="E281" s="9" t="s">
        <v>1175</v>
      </c>
      <c r="F281" s="9" t="s">
        <v>1181</v>
      </c>
      <c r="G281" s="9" t="s">
        <v>21</v>
      </c>
      <c r="H281" s="11" t="s">
        <v>22</v>
      </c>
      <c r="I281" s="11" t="s">
        <v>27</v>
      </c>
      <c r="J281" s="12" t="s">
        <v>1181</v>
      </c>
      <c r="K281" s="31" t="s">
        <v>1182</v>
      </c>
      <c r="L281" s="13">
        <v>640967</v>
      </c>
      <c r="M281" s="13">
        <v>45848</v>
      </c>
    </row>
    <row r="282" spans="1:13" ht="15" customHeight="1" x14ac:dyDescent="0.25">
      <c r="A282" s="9" t="s">
        <v>1172</v>
      </c>
      <c r="B282" s="10" t="s">
        <v>1173</v>
      </c>
      <c r="C282" s="10">
        <v>1</v>
      </c>
      <c r="D282" s="2" t="s">
        <v>1183</v>
      </c>
      <c r="E282" s="9" t="s">
        <v>1175</v>
      </c>
      <c r="F282" s="9" t="s">
        <v>1176</v>
      </c>
      <c r="G282" s="9" t="s">
        <v>1184</v>
      </c>
      <c r="H282" s="11" t="s">
        <v>1185</v>
      </c>
      <c r="I282" s="11" t="s">
        <v>38</v>
      </c>
      <c r="J282" s="12" t="s">
        <v>1186</v>
      </c>
      <c r="K282" s="31" t="s">
        <v>1187</v>
      </c>
      <c r="L282" s="13">
        <v>28998</v>
      </c>
      <c r="M282" s="13">
        <v>5863</v>
      </c>
    </row>
    <row r="283" spans="1:13" ht="15" customHeight="1" x14ac:dyDescent="0.25">
      <c r="A283" s="9" t="s">
        <v>1188</v>
      </c>
      <c r="B283" s="10" t="s">
        <v>1189</v>
      </c>
      <c r="C283" s="10">
        <v>2</v>
      </c>
      <c r="D283" s="2" t="s">
        <v>1190</v>
      </c>
      <c r="E283" s="9" t="s">
        <v>1191</v>
      </c>
      <c r="F283" s="9" t="s">
        <v>1192</v>
      </c>
      <c r="G283" s="9" t="s">
        <v>21</v>
      </c>
      <c r="H283" s="11" t="s">
        <v>22</v>
      </c>
      <c r="I283" s="11" t="s">
        <v>23</v>
      </c>
      <c r="J283" s="12" t="s">
        <v>1192</v>
      </c>
      <c r="K283" s="31" t="s">
        <v>1193</v>
      </c>
      <c r="L283" s="13">
        <v>55578</v>
      </c>
      <c r="M283" s="13">
        <v>2343</v>
      </c>
    </row>
    <row r="284" spans="1:13" ht="15" customHeight="1" x14ac:dyDescent="0.25">
      <c r="A284" s="9" t="s">
        <v>1188</v>
      </c>
      <c r="B284" s="10" t="s">
        <v>1189</v>
      </c>
      <c r="C284" s="10">
        <v>2</v>
      </c>
      <c r="D284" s="2" t="s">
        <v>1194</v>
      </c>
      <c r="E284" s="9" t="s">
        <v>1191</v>
      </c>
      <c r="F284" s="9" t="s">
        <v>1195</v>
      </c>
      <c r="G284" s="9" t="s">
        <v>21</v>
      </c>
      <c r="H284" s="11" t="s">
        <v>22</v>
      </c>
      <c r="I284" s="11" t="s">
        <v>27</v>
      </c>
      <c r="J284" s="12" t="s">
        <v>1195</v>
      </c>
      <c r="K284" s="31" t="s">
        <v>1196</v>
      </c>
      <c r="L284" s="13">
        <v>3392</v>
      </c>
      <c r="M284" s="13">
        <v>987</v>
      </c>
    </row>
    <row r="285" spans="1:13" ht="15" customHeight="1" x14ac:dyDescent="0.25">
      <c r="A285" s="9" t="s">
        <v>1188</v>
      </c>
      <c r="B285" s="10" t="s">
        <v>1189</v>
      </c>
      <c r="C285" s="10">
        <v>2</v>
      </c>
      <c r="D285" s="2" t="s">
        <v>1197</v>
      </c>
      <c r="E285" s="9" t="s">
        <v>1191</v>
      </c>
      <c r="F285" s="9" t="s">
        <v>1198</v>
      </c>
      <c r="G285" s="9" t="s">
        <v>21</v>
      </c>
      <c r="H285" s="11" t="s">
        <v>22</v>
      </c>
      <c r="I285" s="11" t="s">
        <v>27</v>
      </c>
      <c r="J285" s="12" t="s">
        <v>1198</v>
      </c>
      <c r="K285" s="31" t="s">
        <v>1199</v>
      </c>
      <c r="L285" s="13">
        <v>709901</v>
      </c>
      <c r="M285" s="13">
        <v>16255</v>
      </c>
    </row>
    <row r="286" spans="1:13" ht="15" customHeight="1" x14ac:dyDescent="0.25">
      <c r="A286" s="9" t="s">
        <v>1188</v>
      </c>
      <c r="B286" s="10" t="s">
        <v>1189</v>
      </c>
      <c r="C286" s="10">
        <v>2</v>
      </c>
      <c r="D286" s="2" t="s">
        <v>1200</v>
      </c>
      <c r="E286" s="9" t="s">
        <v>1191</v>
      </c>
      <c r="F286" s="9" t="s">
        <v>1195</v>
      </c>
      <c r="G286" s="9" t="s">
        <v>1201</v>
      </c>
      <c r="H286" s="11" t="s">
        <v>1202</v>
      </c>
      <c r="I286" s="11" t="s">
        <v>38</v>
      </c>
      <c r="J286" s="12" t="s">
        <v>1203</v>
      </c>
      <c r="K286" s="31" t="s">
        <v>1204</v>
      </c>
      <c r="L286" s="13">
        <v>30251</v>
      </c>
      <c r="M286" s="13">
        <v>9</v>
      </c>
    </row>
    <row r="287" spans="1:13" ht="15" customHeight="1" x14ac:dyDescent="0.3">
      <c r="A287" s="29" t="s">
        <v>1205</v>
      </c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30">
        <f>SUBTOTAL(109,TaELOG3218Appt10[Allocation
Resource Code 3218])</f>
        <v>100029142</v>
      </c>
      <c r="M287" s="30">
        <f>SUBTOTAL(109,TaELOG3218Appt10[10th Apportionment
Resource Code 3218])</f>
        <v>14456125</v>
      </c>
    </row>
    <row r="288" spans="1:13" ht="15" customHeight="1" x14ac:dyDescent="0.25">
      <c r="A288" s="14" t="s">
        <v>1206</v>
      </c>
      <c r="B288" s="9"/>
      <c r="C288" s="9"/>
      <c r="D288" s="15"/>
      <c r="E288" s="9"/>
      <c r="F288" s="9"/>
      <c r="G288" s="9"/>
      <c r="H288" s="11"/>
      <c r="I288" s="11"/>
    </row>
    <row r="289" spans="1:9" ht="15" customHeight="1" x14ac:dyDescent="0.25">
      <c r="A289" s="14" t="s">
        <v>1207</v>
      </c>
      <c r="B289" s="9"/>
      <c r="C289" s="9"/>
      <c r="D289" s="15"/>
      <c r="E289" s="9"/>
      <c r="F289" s="9"/>
      <c r="G289" s="9"/>
      <c r="H289" s="11"/>
      <c r="I289" s="11"/>
    </row>
    <row r="290" spans="1:9" ht="15" customHeight="1" x14ac:dyDescent="0.25">
      <c r="A290" s="16" t="s">
        <v>1208</v>
      </c>
      <c r="B290" s="9"/>
      <c r="C290" s="9"/>
      <c r="D290" s="15"/>
      <c r="E290" s="9"/>
      <c r="F290" s="9"/>
      <c r="G290" s="9"/>
      <c r="H290" s="11"/>
      <c r="I290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6EA2-8A9D-4FEC-9689-50B46595D328}">
  <dimension ref="A1:F59"/>
  <sheetViews>
    <sheetView workbookViewId="0"/>
  </sheetViews>
  <sheetFormatPr defaultColWidth="11.90625" defaultRowHeight="15" x14ac:dyDescent="0.25"/>
  <cols>
    <col min="1" max="1" width="10" style="2" customWidth="1"/>
    <col min="2" max="2" width="22.90625" style="2" customWidth="1"/>
    <col min="3" max="3" width="21.54296875" style="2" customWidth="1"/>
    <col min="4" max="4" width="20.81640625" style="2" customWidth="1"/>
    <col min="5" max="5" width="11.36328125" style="2" bestFit="1" customWidth="1"/>
    <col min="6" max="16384" width="11.90625" style="2"/>
  </cols>
  <sheetData>
    <row r="1" spans="1:6" s="19" customFormat="1" ht="21" x14ac:dyDescent="0.4">
      <c r="A1" s="17" t="s">
        <v>1267</v>
      </c>
      <c r="B1" s="18"/>
      <c r="C1" s="18"/>
      <c r="D1" s="18"/>
      <c r="E1" s="18"/>
      <c r="F1" s="18"/>
    </row>
    <row r="2" spans="1:6" s="19" customFormat="1" ht="17.399999999999999" x14ac:dyDescent="0.3">
      <c r="A2" s="3" t="s">
        <v>1213</v>
      </c>
      <c r="B2" s="20"/>
      <c r="C2" s="20"/>
      <c r="D2" s="21"/>
    </row>
    <row r="3" spans="1:6" s="19" customFormat="1" x14ac:dyDescent="0.25">
      <c r="A3" t="s">
        <v>1</v>
      </c>
      <c r="B3" s="20"/>
      <c r="C3" s="20"/>
      <c r="D3" s="21"/>
    </row>
    <row r="4" spans="1:6" s="25" customFormat="1" ht="31.2" x14ac:dyDescent="0.3">
      <c r="A4" s="22" t="s">
        <v>1209</v>
      </c>
      <c r="B4" s="23" t="s">
        <v>1210</v>
      </c>
      <c r="C4" s="22" t="s">
        <v>1211</v>
      </c>
      <c r="D4" s="24" t="s">
        <v>1212</v>
      </c>
      <c r="E4" s="24" t="s">
        <v>1215</v>
      </c>
    </row>
    <row r="5" spans="1:6" x14ac:dyDescent="0.25">
      <c r="A5" s="26" t="s">
        <v>19</v>
      </c>
      <c r="B5" s="2" t="s">
        <v>16</v>
      </c>
      <c r="C5" s="32" t="s">
        <v>1214</v>
      </c>
      <c r="D5" s="13">
        <v>658842</v>
      </c>
      <c r="E5" s="33" t="s">
        <v>1216</v>
      </c>
    </row>
    <row r="6" spans="1:6" x14ac:dyDescent="0.25">
      <c r="A6" s="26" t="s">
        <v>59</v>
      </c>
      <c r="B6" s="2" t="s">
        <v>56</v>
      </c>
      <c r="C6" s="32" t="s">
        <v>1214</v>
      </c>
      <c r="D6" s="13">
        <v>10068</v>
      </c>
      <c r="E6" s="33" t="s">
        <v>1217</v>
      </c>
    </row>
    <row r="7" spans="1:6" x14ac:dyDescent="0.25">
      <c r="A7" s="26" t="s">
        <v>65</v>
      </c>
      <c r="B7" s="2" t="s">
        <v>62</v>
      </c>
      <c r="C7" s="32" t="s">
        <v>1214</v>
      </c>
      <c r="D7" s="13">
        <v>36321</v>
      </c>
      <c r="E7" s="33" t="s">
        <v>1218</v>
      </c>
    </row>
    <row r="8" spans="1:6" x14ac:dyDescent="0.25">
      <c r="A8" s="26" t="s">
        <v>71</v>
      </c>
      <c r="B8" s="2" t="s">
        <v>68</v>
      </c>
      <c r="C8" s="32" t="s">
        <v>1214</v>
      </c>
      <c r="D8" s="13">
        <v>320958</v>
      </c>
      <c r="E8" s="33" t="s">
        <v>1219</v>
      </c>
    </row>
    <row r="9" spans="1:6" x14ac:dyDescent="0.25">
      <c r="A9" s="26" t="s">
        <v>92</v>
      </c>
      <c r="B9" s="2" t="s">
        <v>89</v>
      </c>
      <c r="C9" s="32" t="s">
        <v>1214</v>
      </c>
      <c r="D9" s="13">
        <v>82866</v>
      </c>
      <c r="E9" s="33" t="s">
        <v>1220</v>
      </c>
    </row>
    <row r="10" spans="1:6" x14ac:dyDescent="0.25">
      <c r="A10" s="26" t="s">
        <v>98</v>
      </c>
      <c r="B10" s="2" t="s">
        <v>95</v>
      </c>
      <c r="C10" s="32" t="s">
        <v>1214</v>
      </c>
      <c r="D10" s="13">
        <v>77001</v>
      </c>
      <c r="E10" s="33" t="s">
        <v>1221</v>
      </c>
    </row>
    <row r="11" spans="1:6" x14ac:dyDescent="0.25">
      <c r="A11" s="26" t="s">
        <v>116</v>
      </c>
      <c r="B11" s="2" t="s">
        <v>113</v>
      </c>
      <c r="C11" s="32" t="s">
        <v>1214</v>
      </c>
      <c r="D11" s="13">
        <v>345353</v>
      </c>
      <c r="E11" s="33" t="s">
        <v>1222</v>
      </c>
    </row>
    <row r="12" spans="1:6" x14ac:dyDescent="0.25">
      <c r="A12" s="26" t="s">
        <v>151</v>
      </c>
      <c r="B12" s="2" t="s">
        <v>148</v>
      </c>
      <c r="C12" s="32" t="s">
        <v>1214</v>
      </c>
      <c r="D12" s="13">
        <v>26094</v>
      </c>
      <c r="E12" s="33" t="s">
        <v>1223</v>
      </c>
    </row>
    <row r="13" spans="1:6" x14ac:dyDescent="0.25">
      <c r="A13" s="26" t="s">
        <v>163</v>
      </c>
      <c r="B13" s="2" t="s">
        <v>160</v>
      </c>
      <c r="C13" s="32" t="s">
        <v>1214</v>
      </c>
      <c r="D13" s="13">
        <v>34512</v>
      </c>
      <c r="E13" s="33" t="s">
        <v>1224</v>
      </c>
    </row>
    <row r="14" spans="1:6" x14ac:dyDescent="0.25">
      <c r="A14" s="26" t="s">
        <v>184</v>
      </c>
      <c r="B14" s="2" t="s">
        <v>181</v>
      </c>
      <c r="C14" s="32" t="s">
        <v>1214</v>
      </c>
      <c r="D14" s="13">
        <v>421251</v>
      </c>
      <c r="E14" s="33" t="s">
        <v>1225</v>
      </c>
    </row>
    <row r="15" spans="1:6" x14ac:dyDescent="0.25">
      <c r="A15" s="26" t="s">
        <v>205</v>
      </c>
      <c r="B15" s="2" t="s">
        <v>202</v>
      </c>
      <c r="C15" s="32" t="s">
        <v>1214</v>
      </c>
      <c r="D15" s="13">
        <v>19316</v>
      </c>
      <c r="E15" s="33" t="s">
        <v>1226</v>
      </c>
    </row>
    <row r="16" spans="1:6" x14ac:dyDescent="0.25">
      <c r="A16" s="26" t="s">
        <v>214</v>
      </c>
      <c r="B16" s="2" t="s">
        <v>211</v>
      </c>
      <c r="C16" s="32" t="s">
        <v>1214</v>
      </c>
      <c r="D16" s="13">
        <v>465048</v>
      </c>
      <c r="E16" s="33" t="s">
        <v>1227</v>
      </c>
    </row>
    <row r="17" spans="1:5" x14ac:dyDescent="0.25">
      <c r="A17" s="26" t="s">
        <v>244</v>
      </c>
      <c r="B17" s="2" t="s">
        <v>241</v>
      </c>
      <c r="C17" s="32" t="s">
        <v>1214</v>
      </c>
      <c r="D17" s="13">
        <v>107104</v>
      </c>
      <c r="E17" s="33" t="s">
        <v>1228</v>
      </c>
    </row>
    <row r="18" spans="1:5" x14ac:dyDescent="0.25">
      <c r="A18" s="26" t="s">
        <v>262</v>
      </c>
      <c r="B18" s="2" t="s">
        <v>259</v>
      </c>
      <c r="C18" s="32" t="s">
        <v>1214</v>
      </c>
      <c r="D18" s="13">
        <v>10493</v>
      </c>
      <c r="E18" s="33" t="s">
        <v>1229</v>
      </c>
    </row>
    <row r="19" spans="1:5" x14ac:dyDescent="0.25">
      <c r="A19" s="26" t="s">
        <v>271</v>
      </c>
      <c r="B19" s="2" t="s">
        <v>268</v>
      </c>
      <c r="C19" s="32" t="s">
        <v>1214</v>
      </c>
      <c r="D19" s="13">
        <v>425</v>
      </c>
      <c r="E19" s="33" t="s">
        <v>1230</v>
      </c>
    </row>
    <row r="20" spans="1:5" x14ac:dyDescent="0.25">
      <c r="A20" s="26" t="s">
        <v>277</v>
      </c>
      <c r="B20" s="2" t="s">
        <v>274</v>
      </c>
      <c r="C20" s="32" t="s">
        <v>1214</v>
      </c>
      <c r="D20" s="13">
        <v>1870675</v>
      </c>
      <c r="E20" s="33" t="s">
        <v>1231</v>
      </c>
    </row>
    <row r="21" spans="1:5" x14ac:dyDescent="0.25">
      <c r="A21" s="26" t="s">
        <v>434</v>
      </c>
      <c r="B21" s="2" t="s">
        <v>431</v>
      </c>
      <c r="C21" s="32" t="s">
        <v>1214</v>
      </c>
      <c r="D21" s="13">
        <v>48930</v>
      </c>
      <c r="E21" s="33" t="s">
        <v>1232</v>
      </c>
    </row>
    <row r="22" spans="1:5" x14ac:dyDescent="0.25">
      <c r="A22" s="26" t="s">
        <v>455</v>
      </c>
      <c r="B22" s="2" t="s">
        <v>452</v>
      </c>
      <c r="C22" s="32" t="s">
        <v>1214</v>
      </c>
      <c r="D22" s="13">
        <v>118109</v>
      </c>
      <c r="E22" s="33" t="s">
        <v>1233</v>
      </c>
    </row>
    <row r="23" spans="1:5" x14ac:dyDescent="0.25">
      <c r="A23" s="26" t="s">
        <v>473</v>
      </c>
      <c r="B23" s="2" t="s">
        <v>470</v>
      </c>
      <c r="C23" s="32" t="s">
        <v>1214</v>
      </c>
      <c r="D23" s="13">
        <v>20632</v>
      </c>
      <c r="E23" s="33" t="s">
        <v>1234</v>
      </c>
    </row>
    <row r="24" spans="1:5" x14ac:dyDescent="0.25">
      <c r="A24" s="26" t="s">
        <v>488</v>
      </c>
      <c r="B24" s="2" t="s">
        <v>485</v>
      </c>
      <c r="C24" s="32" t="s">
        <v>1214</v>
      </c>
      <c r="D24" s="13">
        <v>319388</v>
      </c>
      <c r="E24" s="33" t="s">
        <v>1235</v>
      </c>
    </row>
    <row r="25" spans="1:5" x14ac:dyDescent="0.25">
      <c r="A25" s="26" t="s">
        <v>509</v>
      </c>
      <c r="B25" s="2" t="s">
        <v>506</v>
      </c>
      <c r="C25" s="32" t="s">
        <v>1214</v>
      </c>
      <c r="D25" s="13">
        <v>9217</v>
      </c>
      <c r="E25" s="33" t="s">
        <v>1236</v>
      </c>
    </row>
    <row r="26" spans="1:5" x14ac:dyDescent="0.25">
      <c r="A26" s="26" t="s">
        <v>515</v>
      </c>
      <c r="B26" s="2" t="s">
        <v>512</v>
      </c>
      <c r="C26" s="32" t="s">
        <v>1214</v>
      </c>
      <c r="D26" s="13">
        <v>111566</v>
      </c>
      <c r="E26" s="33" t="s">
        <v>1237</v>
      </c>
    </row>
    <row r="27" spans="1:5" x14ac:dyDescent="0.25">
      <c r="A27" s="26" t="s">
        <v>542</v>
      </c>
      <c r="B27" s="2" t="s">
        <v>539</v>
      </c>
      <c r="C27" s="32" t="s">
        <v>1214</v>
      </c>
      <c r="D27" s="13">
        <v>92302</v>
      </c>
      <c r="E27" s="33" t="s">
        <v>1238</v>
      </c>
    </row>
    <row r="28" spans="1:5" x14ac:dyDescent="0.25">
      <c r="A28" s="26" t="s">
        <v>548</v>
      </c>
      <c r="B28" s="2" t="s">
        <v>545</v>
      </c>
      <c r="C28" s="32" t="s">
        <v>1214</v>
      </c>
      <c r="D28" s="13">
        <v>8792</v>
      </c>
      <c r="E28" s="33" t="s">
        <v>1239</v>
      </c>
    </row>
    <row r="29" spans="1:5" x14ac:dyDescent="0.25">
      <c r="A29" s="26" t="s">
        <v>554</v>
      </c>
      <c r="B29" s="2" t="s">
        <v>551</v>
      </c>
      <c r="C29" s="32" t="s">
        <v>1214</v>
      </c>
      <c r="D29" s="13">
        <v>612383</v>
      </c>
      <c r="E29" s="33" t="s">
        <v>1240</v>
      </c>
    </row>
    <row r="30" spans="1:5" x14ac:dyDescent="0.25">
      <c r="A30" s="26" t="s">
        <v>575</v>
      </c>
      <c r="B30" s="2" t="s">
        <v>572</v>
      </c>
      <c r="C30" s="32" t="s">
        <v>1214</v>
      </c>
      <c r="D30" s="13">
        <v>5619</v>
      </c>
      <c r="E30" s="33" t="s">
        <v>1241</v>
      </c>
    </row>
    <row r="31" spans="1:5" x14ac:dyDescent="0.25">
      <c r="A31" s="26" t="s">
        <v>581</v>
      </c>
      <c r="B31" s="2" t="s">
        <v>578</v>
      </c>
      <c r="C31" s="32" t="s">
        <v>1214</v>
      </c>
      <c r="D31" s="13">
        <v>394935</v>
      </c>
      <c r="E31" s="33" t="s">
        <v>1242</v>
      </c>
    </row>
    <row r="32" spans="1:5" x14ac:dyDescent="0.25">
      <c r="A32" s="26" t="s">
        <v>602</v>
      </c>
      <c r="B32" s="2" t="s">
        <v>599</v>
      </c>
      <c r="C32" s="32" t="s">
        <v>1214</v>
      </c>
      <c r="D32" s="13">
        <v>470806</v>
      </c>
      <c r="E32" s="33" t="s">
        <v>1243</v>
      </c>
    </row>
    <row r="33" spans="1:5" x14ac:dyDescent="0.25">
      <c r="A33" s="26" t="s">
        <v>649</v>
      </c>
      <c r="B33" s="2" t="s">
        <v>646</v>
      </c>
      <c r="C33" s="32" t="s">
        <v>1214</v>
      </c>
      <c r="D33" s="13">
        <v>5829</v>
      </c>
      <c r="E33" s="33" t="s">
        <v>1244</v>
      </c>
    </row>
    <row r="34" spans="1:5" x14ac:dyDescent="0.25">
      <c r="A34" s="26" t="s">
        <v>658</v>
      </c>
      <c r="B34" s="2" t="s">
        <v>655</v>
      </c>
      <c r="C34" s="32" t="s">
        <v>1214</v>
      </c>
      <c r="D34" s="13">
        <v>3379198</v>
      </c>
      <c r="E34" s="33" t="s">
        <v>1245</v>
      </c>
    </row>
    <row r="35" spans="1:5" x14ac:dyDescent="0.25">
      <c r="A35" s="26" t="s">
        <v>747</v>
      </c>
      <c r="B35" s="2" t="s">
        <v>744</v>
      </c>
      <c r="C35" s="32" t="s">
        <v>1214</v>
      </c>
      <c r="D35" s="13">
        <v>651415</v>
      </c>
      <c r="E35" s="33" t="s">
        <v>1246</v>
      </c>
    </row>
    <row r="36" spans="1:5" x14ac:dyDescent="0.25">
      <c r="A36" s="26" t="s">
        <v>842</v>
      </c>
      <c r="B36" s="2" t="s">
        <v>839</v>
      </c>
      <c r="C36" s="32" t="s">
        <v>1214</v>
      </c>
      <c r="D36" s="13">
        <v>907644</v>
      </c>
      <c r="E36" s="33" t="s">
        <v>1247</v>
      </c>
    </row>
    <row r="37" spans="1:5" x14ac:dyDescent="0.25">
      <c r="A37" s="26" t="s">
        <v>848</v>
      </c>
      <c r="B37" s="2" t="s">
        <v>845</v>
      </c>
      <c r="C37" s="32" t="s">
        <v>1214</v>
      </c>
      <c r="D37" s="13">
        <v>469484</v>
      </c>
      <c r="E37" s="33" t="s">
        <v>1248</v>
      </c>
    </row>
    <row r="38" spans="1:5" x14ac:dyDescent="0.25">
      <c r="A38" s="26" t="s">
        <v>869</v>
      </c>
      <c r="B38" s="2" t="s">
        <v>866</v>
      </c>
      <c r="C38" s="32" t="s">
        <v>1214</v>
      </c>
      <c r="D38" s="13">
        <v>207134</v>
      </c>
      <c r="E38" s="33" t="s">
        <v>1249</v>
      </c>
    </row>
    <row r="39" spans="1:5" x14ac:dyDescent="0.25">
      <c r="A39" s="26" t="s">
        <v>881</v>
      </c>
      <c r="B39" s="2" t="s">
        <v>878</v>
      </c>
      <c r="C39" s="32" t="s">
        <v>1214</v>
      </c>
      <c r="D39" s="13">
        <v>156105</v>
      </c>
      <c r="E39" s="33" t="s">
        <v>1250</v>
      </c>
    </row>
    <row r="40" spans="1:5" x14ac:dyDescent="0.25">
      <c r="A40" s="26" t="s">
        <v>896</v>
      </c>
      <c r="B40" s="2" t="s">
        <v>893</v>
      </c>
      <c r="C40" s="32" t="s">
        <v>1214</v>
      </c>
      <c r="D40" s="13">
        <v>88973</v>
      </c>
      <c r="E40" s="33" t="s">
        <v>1251</v>
      </c>
    </row>
    <row r="41" spans="1:5" x14ac:dyDescent="0.25">
      <c r="A41" s="26" t="s">
        <v>905</v>
      </c>
      <c r="B41" s="2" t="s">
        <v>902</v>
      </c>
      <c r="C41" s="32" t="s">
        <v>1214</v>
      </c>
      <c r="D41" s="13">
        <v>614354</v>
      </c>
      <c r="E41" s="33" t="s">
        <v>1252</v>
      </c>
    </row>
    <row r="42" spans="1:5" x14ac:dyDescent="0.25">
      <c r="A42" s="26" t="s">
        <v>954</v>
      </c>
      <c r="B42" s="2" t="s">
        <v>951</v>
      </c>
      <c r="C42" s="32" t="s">
        <v>1214</v>
      </c>
      <c r="D42" s="13">
        <v>73066</v>
      </c>
      <c r="E42" s="33" t="s">
        <v>1253</v>
      </c>
    </row>
    <row r="43" spans="1:5" x14ac:dyDescent="0.25">
      <c r="A43" s="26" t="s">
        <v>969</v>
      </c>
      <c r="B43" s="2" t="s">
        <v>966</v>
      </c>
      <c r="C43" s="32" t="s">
        <v>1214</v>
      </c>
      <c r="D43" s="13">
        <v>14486</v>
      </c>
      <c r="E43" s="33" t="s">
        <v>1254</v>
      </c>
    </row>
    <row r="44" spans="1:5" x14ac:dyDescent="0.25">
      <c r="A44" s="26" t="s">
        <v>984</v>
      </c>
      <c r="B44" s="2" t="s">
        <v>981</v>
      </c>
      <c r="C44" s="32" t="s">
        <v>1214</v>
      </c>
      <c r="D44" s="13">
        <v>16980</v>
      </c>
      <c r="E44" s="33" t="s">
        <v>1255</v>
      </c>
    </row>
    <row r="45" spans="1:5" x14ac:dyDescent="0.25">
      <c r="A45" s="26" t="s">
        <v>1004</v>
      </c>
      <c r="B45" s="2" t="s">
        <v>1001</v>
      </c>
      <c r="C45" s="32" t="s">
        <v>1214</v>
      </c>
      <c r="D45" s="13">
        <v>114416</v>
      </c>
      <c r="E45" s="33" t="s">
        <v>1256</v>
      </c>
    </row>
    <row r="46" spans="1:5" x14ac:dyDescent="0.25">
      <c r="A46" s="26" t="s">
        <v>1013</v>
      </c>
      <c r="B46" s="2" t="s">
        <v>1010</v>
      </c>
      <c r="C46" s="32" t="s">
        <v>1214</v>
      </c>
      <c r="D46" s="13">
        <v>226764</v>
      </c>
      <c r="E46" s="33" t="s">
        <v>1257</v>
      </c>
    </row>
    <row r="47" spans="1:5" x14ac:dyDescent="0.25">
      <c r="A47" s="26" t="s">
        <v>1069</v>
      </c>
      <c r="B47" s="2" t="s">
        <v>1066</v>
      </c>
      <c r="C47" s="32" t="s">
        <v>1214</v>
      </c>
      <c r="D47" s="13">
        <v>183322</v>
      </c>
      <c r="E47" s="33" t="s">
        <v>1258</v>
      </c>
    </row>
    <row r="48" spans="1:5" x14ac:dyDescent="0.25">
      <c r="A48" s="26" t="s">
        <v>1098</v>
      </c>
      <c r="B48" s="2" t="s">
        <v>1095</v>
      </c>
      <c r="C48" s="32" t="s">
        <v>1214</v>
      </c>
      <c r="D48" s="13">
        <v>53779</v>
      </c>
      <c r="E48" s="33" t="s">
        <v>1259</v>
      </c>
    </row>
    <row r="49" spans="1:5" x14ac:dyDescent="0.25">
      <c r="A49" s="26" t="s">
        <v>1115</v>
      </c>
      <c r="B49" s="2" t="s">
        <v>1112</v>
      </c>
      <c r="C49" s="32" t="s">
        <v>1214</v>
      </c>
      <c r="D49" s="13">
        <v>592</v>
      </c>
      <c r="E49" s="33" t="s">
        <v>1260</v>
      </c>
    </row>
    <row r="50" spans="1:5" x14ac:dyDescent="0.25">
      <c r="A50" s="26" t="s">
        <v>1121</v>
      </c>
      <c r="B50" s="2" t="s">
        <v>1118</v>
      </c>
      <c r="C50" s="32" t="s">
        <v>1214</v>
      </c>
      <c r="D50" s="13">
        <v>2281</v>
      </c>
      <c r="E50" s="33" t="s">
        <v>1261</v>
      </c>
    </row>
    <row r="51" spans="1:5" x14ac:dyDescent="0.25">
      <c r="A51" s="26" t="s">
        <v>1130</v>
      </c>
      <c r="B51" s="2" t="s">
        <v>1127</v>
      </c>
      <c r="C51" s="32" t="s">
        <v>1214</v>
      </c>
      <c r="D51" s="13">
        <v>217901</v>
      </c>
      <c r="E51" s="33" t="s">
        <v>1262</v>
      </c>
    </row>
    <row r="52" spans="1:5" x14ac:dyDescent="0.25">
      <c r="A52" s="27" t="s">
        <v>1148</v>
      </c>
      <c r="B52" s="2" t="s">
        <v>1145</v>
      </c>
      <c r="C52" s="32" t="s">
        <v>1214</v>
      </c>
      <c r="D52" s="13">
        <v>44358</v>
      </c>
      <c r="E52" s="33" t="s">
        <v>1263</v>
      </c>
    </row>
    <row r="53" spans="1:5" x14ac:dyDescent="0.25">
      <c r="A53" s="27" t="s">
        <v>1166</v>
      </c>
      <c r="B53" s="2" t="s">
        <v>1163</v>
      </c>
      <c r="C53" s="32" t="s">
        <v>1214</v>
      </c>
      <c r="D53" s="13">
        <v>145107</v>
      </c>
      <c r="E53" s="33" t="s">
        <v>1264</v>
      </c>
    </row>
    <row r="54" spans="1:5" x14ac:dyDescent="0.25">
      <c r="A54" s="28" t="s">
        <v>1175</v>
      </c>
      <c r="B54" s="2" t="s">
        <v>1172</v>
      </c>
      <c r="C54" s="32" t="s">
        <v>1214</v>
      </c>
      <c r="D54" s="13">
        <v>164337</v>
      </c>
      <c r="E54" s="33" t="s">
        <v>1265</v>
      </c>
    </row>
    <row r="55" spans="1:5" x14ac:dyDescent="0.25">
      <c r="A55" s="26" t="s">
        <v>1191</v>
      </c>
      <c r="B55" s="2" t="s">
        <v>1188</v>
      </c>
      <c r="C55" s="32" t="s">
        <v>1214</v>
      </c>
      <c r="D55" s="13">
        <v>19594</v>
      </c>
      <c r="E55" s="33" t="s">
        <v>1266</v>
      </c>
    </row>
    <row r="56" spans="1:5" ht="15.6" x14ac:dyDescent="0.3">
      <c r="A56" s="29" t="s">
        <v>1205</v>
      </c>
      <c r="B56" s="29"/>
      <c r="C56" s="29"/>
      <c r="D56" s="30">
        <f>SUBTOTAL(109,TaELOG3218Appt10Cty[County Total])</f>
        <v>14456125</v>
      </c>
      <c r="E56" s="34"/>
    </row>
    <row r="57" spans="1:5" x14ac:dyDescent="0.25">
      <c r="A57" s="14" t="s">
        <v>1206</v>
      </c>
    </row>
    <row r="58" spans="1:5" x14ac:dyDescent="0.25">
      <c r="A58" s="14" t="s">
        <v>1207</v>
      </c>
    </row>
    <row r="59" spans="1:5" x14ac:dyDescent="0.25">
      <c r="A59" s="16" t="s">
        <v>1208</v>
      </c>
    </row>
  </sheetData>
  <phoneticPr fontId="13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(3218)-LEA</vt:lpstr>
      <vt:lpstr>ELO-G (3218)-Cty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Recip10-20: ELO ESSER III (CA Dept of Education)</dc:title>
  <dc:subject>Expanded Learning Opportunities Grants ESSER III program tenth federal apportionment schedule for emergency needs for fiscal year 2020-21.</dc:subject>
  <dc:creator/>
  <cp:lastModifiedBy/>
  <dcterms:created xsi:type="dcterms:W3CDTF">2024-06-05T16:26:34Z</dcterms:created>
  <dcterms:modified xsi:type="dcterms:W3CDTF">2024-06-05T17:27:26Z</dcterms:modified>
</cp:coreProperties>
</file>