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filterPrivacy="1" defaultThemeVersion="166925"/>
  <xr:revisionPtr revIDLastSave="0" documentId="13_ncr:1_{EA1EEEB1-B5AB-4CF5-BC56-E1CE724C60DF}" xr6:coauthVersionLast="47" xr6:coauthVersionMax="47" xr10:uidLastSave="{00000000-0000-0000-0000-000000000000}"/>
  <bookViews>
    <workbookView xWindow="-7890" yWindow="-21720" windowWidth="51840" windowHeight="21240" xr2:uid="{0FC632FD-4414-404A-B380-572C0A2C74A9}"/>
  </bookViews>
  <sheets>
    <sheet name="ELO-G (3217) 9th Appt-LEA" sheetId="1" r:id="rId1"/>
    <sheet name="ELO-G (3217) 9th Appt -COE" sheetId="3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L9" i="1" l="1"/>
  <c r="M9" i="1"/>
  <c r="D8" i="3" l="1"/>
</calcChain>
</file>

<file path=xl/sharedStrings.xml><?xml version="1.0" encoding="utf-8"?>
<sst xmlns="http://schemas.openxmlformats.org/spreadsheetml/2006/main" count="75" uniqueCount="59">
  <si>
    <t>Amounts Paid from GEER II Fund (Resource Code 3217)</t>
  </si>
  <si>
    <t>Fiscal Year 2020–21</t>
  </si>
  <si>
    <t>County Name</t>
  </si>
  <si>
    <t>Fi$Cal
Supplier
ID</t>
  </si>
  <si>
    <t>Fi$Cal
Address
Sequence</t>
  </si>
  <si>
    <t>Full CDS Code</t>
  </si>
  <si>
    <t>County Code</t>
  </si>
  <si>
    <t>District Code</t>
  </si>
  <si>
    <t>School Code</t>
  </si>
  <si>
    <t>Charter Number</t>
  </si>
  <si>
    <t>Service
Location</t>
  </si>
  <si>
    <t>Local Educational Agency Name</t>
  </si>
  <si>
    <t>Allocation
Resource Code 3217</t>
  </si>
  <si>
    <t>Los Angeles</t>
  </si>
  <si>
    <t>19</t>
  </si>
  <si>
    <t>San Diego</t>
  </si>
  <si>
    <t>37</t>
  </si>
  <si>
    <t>Yolo</t>
  </si>
  <si>
    <t>57</t>
  </si>
  <si>
    <t>Statewide Totals</t>
  </si>
  <si>
    <t>California Department of Education</t>
  </si>
  <si>
    <t>School Fiscal Services Division</t>
  </si>
  <si>
    <t>County
Code</t>
  </si>
  <si>
    <t>County Treasurer</t>
  </si>
  <si>
    <t>Invoice Number</t>
  </si>
  <si>
    <t>County Total</t>
  </si>
  <si>
    <t>Schedule of the Ninth Federal Apportionment for the Expanded Learning Opportunities Grant</t>
  </si>
  <si>
    <t>19753090135145</t>
  </si>
  <si>
    <t>75309</t>
  </si>
  <si>
    <t>0135145</t>
  </si>
  <si>
    <t>1651</t>
  </si>
  <si>
    <t>C1651</t>
  </si>
  <si>
    <t>Compass Charter Schools of Los Angeles</t>
  </si>
  <si>
    <t>37682130127084</t>
  </si>
  <si>
    <t>68213</t>
  </si>
  <si>
    <t>0127084</t>
  </si>
  <si>
    <t>1454</t>
  </si>
  <si>
    <t>C1454</t>
  </si>
  <si>
    <t>Compass Charter Schools of San Diego</t>
  </si>
  <si>
    <t>57727020139436</t>
  </si>
  <si>
    <t>72702</t>
  </si>
  <si>
    <t>0139436</t>
  </si>
  <si>
    <t>2059</t>
  </si>
  <si>
    <t>C2059</t>
  </si>
  <si>
    <t>Compass Charter School of Yolo</t>
  </si>
  <si>
    <t>LEA Type</t>
  </si>
  <si>
    <t>Charter School</t>
  </si>
  <si>
    <t>9th Apportionment
Resource Code 3217</t>
  </si>
  <si>
    <t>0000044132</t>
  </si>
  <si>
    <t>0000007988</t>
  </si>
  <si>
    <t>0000011865</t>
  </si>
  <si>
    <t>December 2024</t>
  </si>
  <si>
    <t>County Summary of the Ninth Federal Apportionment for the Expanded Learning Opportunities Grant</t>
  </si>
  <si>
    <t>20-15619 11-14-2024</t>
  </si>
  <si>
    <t>Voucher #</t>
  </si>
  <si>
    <t>00445257</t>
  </si>
  <si>
    <t>00445258</t>
  </si>
  <si>
    <t>00445259</t>
  </si>
  <si>
    <t>CDS: County District School; LEA: Local Educational Agency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</si>
</sst>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"/>
  </numFmts>
  <fonts count="16" x14ac:knownFonts="1">
    <font>
      <sz val="12"/>
      <color theme="1"/>
      <name val="Arial"/>
      <family val="2"/>
    </font>
    <font>
      <sz val="12"/>
      <color theme="1"/>
      <name val="Arial"/>
      <family val="2"/>
    </font>
    <font>
      <b/>
      <sz val="15"/>
      <color theme="3"/>
      <name val="Calibri"/>
      <family val="2"/>
      <scheme val="minor"/>
    </font>
    <font>
      <b/>
      <sz val="16"/>
      <name val="Arial"/>
      <family val="2"/>
    </font>
    <font>
      <sz val="11"/>
      <color theme="1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4"/>
      <name val="Arial"/>
      <family val="2"/>
    </font>
    <font>
      <b/>
      <sz val="12"/>
      <name val="Arial"/>
      <family val="2"/>
    </font>
    <font>
      <b/>
      <sz val="12"/>
      <color rgb="FFFFFFFF"/>
      <name val="Arial"/>
      <family val="2"/>
    </font>
    <font>
      <sz val="12"/>
      <color rgb="FF000000"/>
      <name val="Arial"/>
      <family val="2"/>
    </font>
    <font>
      <sz val="12"/>
      <name val="Arial"/>
      <family val="2"/>
    </font>
    <font>
      <sz val="10"/>
      <name val="Arial"/>
      <family val="2"/>
    </font>
    <font>
      <sz val="11"/>
      <color rgb="FF000000"/>
      <name val="Arial"/>
      <family val="2"/>
    </font>
    <font>
      <sz val="11"/>
      <color rgb="FF000000"/>
      <name val="Calibri"/>
      <family val="2"/>
    </font>
    <font>
      <sz val="8"/>
      <name val="Arial"/>
      <family val="2"/>
    </font>
    <font>
      <b/>
      <sz val="12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008000"/>
        <bgColor rgb="FF000000"/>
      </patternFill>
    </fill>
  </fills>
  <borders count="7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 style="thin">
        <color auto="1"/>
      </left>
      <right style="thin">
        <color auto="1"/>
      </right>
      <top style="thin">
        <color indexed="64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4">
    <xf numFmtId="0" fontId="0" fillId="0" borderId="0"/>
    <xf numFmtId="0" fontId="2" fillId="0" borderId="1" applyNumberFormat="0" applyFill="0" applyAlignment="0" applyProtection="0"/>
    <xf numFmtId="0" fontId="4" fillId="0" borderId="0"/>
    <xf numFmtId="0" fontId="5" fillId="0" borderId="2" applyNumberFormat="0" applyFill="0" applyAlignment="0" applyProtection="0"/>
    <xf numFmtId="0" fontId="8" fillId="2" borderId="3" applyNumberFormat="0" applyProtection="0">
      <alignment horizontal="center" wrapText="1"/>
    </xf>
    <xf numFmtId="0" fontId="11" fillId="0" borderId="0"/>
    <xf numFmtId="0" fontId="4" fillId="0" borderId="0"/>
    <xf numFmtId="0" fontId="7" fillId="0" borderId="0" applyNumberFormat="0" applyFill="0" applyAlignment="0" applyProtection="0"/>
    <xf numFmtId="0" fontId="1" fillId="0" borderId="0" applyNumberFormat="0" applyBorder="0" applyAlignment="0" applyProtection="0"/>
    <xf numFmtId="0" fontId="7" fillId="0" borderId="0" applyNumberFormat="0" applyFill="0" applyAlignment="0" applyProtection="0"/>
    <xf numFmtId="0" fontId="7" fillId="0" borderId="0" applyNumberFormat="0" applyFill="0" applyAlignment="0" applyProtection="0"/>
    <xf numFmtId="0" fontId="7" fillId="0" borderId="0" applyNumberFormat="0" applyFill="0" applyAlignment="0" applyProtection="0"/>
    <xf numFmtId="0" fontId="7" fillId="0" borderId="0" applyNumberFormat="0" applyFill="0" applyAlignment="0" applyProtection="0"/>
    <xf numFmtId="0" fontId="15" fillId="0" borderId="5" applyNumberFormat="0" applyFill="0" applyAlignment="0" applyProtection="0"/>
  </cellStyleXfs>
  <cellXfs count="40">
    <xf numFmtId="0" fontId="0" fillId="0" borderId="0" xfId="0"/>
    <xf numFmtId="0" fontId="1" fillId="0" borderId="0" xfId="2" applyFont="1"/>
    <xf numFmtId="0" fontId="7" fillId="0" borderId="0" xfId="2" applyFont="1"/>
    <xf numFmtId="0" fontId="8" fillId="2" borderId="4" xfId="4" applyNumberFormat="1" applyBorder="1">
      <alignment horizontal="center" wrapText="1"/>
    </xf>
    <xf numFmtId="0" fontId="8" fillId="2" borderId="4" xfId="4" applyBorder="1">
      <alignment horizontal="center" wrapText="1"/>
    </xf>
    <xf numFmtId="164" fontId="8" fillId="2" borderId="4" xfId="4" applyNumberFormat="1" applyBorder="1">
      <alignment horizontal="center" wrapText="1"/>
    </xf>
    <xf numFmtId="0" fontId="9" fillId="0" borderId="0" xfId="2" applyFont="1" applyAlignment="1">
      <alignment horizontal="center"/>
    </xf>
    <xf numFmtId="49" fontId="10" fillId="0" borderId="0" xfId="2" applyNumberFormat="1" applyFont="1" applyAlignment="1">
      <alignment horizontal="center"/>
    </xf>
    <xf numFmtId="0" fontId="10" fillId="0" borderId="0" xfId="2" applyFont="1" applyAlignment="1">
      <alignment horizontal="center"/>
    </xf>
    <xf numFmtId="0" fontId="10" fillId="0" borderId="0" xfId="2" applyFont="1"/>
    <xf numFmtId="164" fontId="9" fillId="0" borderId="0" xfId="2" applyNumberFormat="1" applyFont="1"/>
    <xf numFmtId="0" fontId="9" fillId="0" borderId="0" xfId="2" applyFont="1"/>
    <xf numFmtId="0" fontId="9" fillId="0" borderId="0" xfId="5" applyFont="1"/>
    <xf numFmtId="0" fontId="10" fillId="0" borderId="0" xfId="2" applyFont="1" applyAlignment="1">
      <alignment wrapText="1"/>
    </xf>
    <xf numFmtId="0" fontId="0" fillId="0" borderId="0" xfId="2" quotePrefix="1" applyFont="1"/>
    <xf numFmtId="0" fontId="12" fillId="0" borderId="0" xfId="6" applyFont="1" applyAlignment="1">
      <alignment horizontal="center"/>
    </xf>
    <xf numFmtId="164" fontId="12" fillId="0" borderId="0" xfId="6" applyNumberFormat="1" applyFont="1" applyAlignment="1">
      <alignment horizontal="center"/>
    </xf>
    <xf numFmtId="0" fontId="12" fillId="0" borderId="0" xfId="6" applyFont="1"/>
    <xf numFmtId="0" fontId="8" fillId="2" borderId="6" xfId="4" applyNumberFormat="1" applyBorder="1">
      <alignment horizontal="center" wrapText="1"/>
    </xf>
    <xf numFmtId="0" fontId="8" fillId="2" borderId="6" xfId="4" applyBorder="1">
      <alignment horizontal="center" wrapText="1"/>
    </xf>
    <xf numFmtId="164" fontId="8" fillId="2" borderId="6" xfId="4" applyNumberFormat="1" applyBorder="1">
      <alignment horizontal="center" wrapText="1"/>
    </xf>
    <xf numFmtId="0" fontId="13" fillId="0" borderId="0" xfId="6" applyFont="1" applyAlignment="1">
      <alignment horizontal="center"/>
    </xf>
    <xf numFmtId="0" fontId="9" fillId="0" borderId="0" xfId="2" quotePrefix="1" applyFont="1"/>
    <xf numFmtId="0" fontId="0" fillId="0" borderId="0" xfId="2" applyFont="1" applyAlignment="1">
      <alignment horizontal="center"/>
    </xf>
    <xf numFmtId="49" fontId="0" fillId="0" borderId="0" xfId="8" quotePrefix="1" applyNumberFormat="1" applyFont="1" applyBorder="1" applyAlignment="1">
      <alignment horizontal="left"/>
    </xf>
    <xf numFmtId="0" fontId="3" fillId="0" borderId="0" xfId="1" applyNumberFormat="1" applyFont="1" applyFill="1" applyBorder="1" applyAlignment="1">
      <alignment horizontal="left"/>
    </xf>
    <xf numFmtId="0" fontId="6" fillId="0" borderId="0" xfId="3" applyFont="1" applyFill="1" applyBorder="1" applyAlignment="1">
      <alignment horizontal="left"/>
    </xf>
    <xf numFmtId="0" fontId="7" fillId="0" borderId="0" xfId="2" applyFont="1" applyAlignment="1">
      <alignment horizontal="left"/>
    </xf>
    <xf numFmtId="0" fontId="1" fillId="0" borderId="0" xfId="2" applyFont="1" applyAlignment="1">
      <alignment horizontal="left"/>
    </xf>
    <xf numFmtId="0" fontId="9" fillId="0" borderId="0" xfId="5" applyFont="1" applyAlignment="1">
      <alignment horizontal="left"/>
    </xf>
    <xf numFmtId="0" fontId="1" fillId="0" borderId="0" xfId="0" applyFont="1"/>
    <xf numFmtId="0" fontId="8" fillId="2" borderId="3" xfId="4">
      <alignment horizontal="center" wrapText="1"/>
    </xf>
    <xf numFmtId="0" fontId="1" fillId="0" borderId="0" xfId="2" applyFont="1" applyAlignment="1">
      <alignment horizontal="center"/>
    </xf>
    <xf numFmtId="0" fontId="15" fillId="0" borderId="5" xfId="13"/>
    <xf numFmtId="164" fontId="15" fillId="0" borderId="5" xfId="13" applyNumberFormat="1"/>
    <xf numFmtId="0" fontId="3" fillId="0" borderId="0" xfId="9" applyFont="1" applyFill="1"/>
    <xf numFmtId="0" fontId="6" fillId="0" borderId="0" xfId="10" applyFont="1" applyFill="1"/>
    <xf numFmtId="0" fontId="15" fillId="0" borderId="5" xfId="13" applyAlignment="1">
      <alignment horizontal="left"/>
    </xf>
    <xf numFmtId="0" fontId="15" fillId="0" borderId="0" xfId="0" applyFont="1"/>
    <xf numFmtId="0" fontId="3" fillId="0" borderId="0" xfId="9" applyNumberFormat="1" applyFont="1" applyFill="1"/>
  </cellXfs>
  <cellStyles count="14">
    <cellStyle name="Heading 1" xfId="9" builtinId="16" customBuiltin="1"/>
    <cellStyle name="Heading 1 2" xfId="1" xr:uid="{2102FB6B-E62F-40CE-A399-5578606C75D2}"/>
    <cellStyle name="Heading 2" xfId="10" builtinId="17" customBuiltin="1"/>
    <cellStyle name="Heading 2 2" xfId="7" xr:uid="{3ABC69EB-3955-4B92-ABAB-151F0ED540F5}"/>
    <cellStyle name="Heading 2 3" xfId="3" xr:uid="{30576A45-ACF3-4811-829C-47CDB59AD3D9}"/>
    <cellStyle name="Heading 3" xfId="11" builtinId="18" customBuiltin="1"/>
    <cellStyle name="Heading 4" xfId="12" builtinId="19" customBuiltin="1"/>
    <cellStyle name="Normal" xfId="0" builtinId="0"/>
    <cellStyle name="Normal 2" xfId="2" xr:uid="{1CCC39CE-DC80-4875-A1BF-6F82B04D037C}"/>
    <cellStyle name="Normal 2 2 2" xfId="5" xr:uid="{1CCCFA93-69BA-4545-922F-FF35B3AE149C}"/>
    <cellStyle name="Normal 2 3" xfId="6" xr:uid="{9BE63EAE-8EC3-413A-B76E-20D7D0EF0247}"/>
    <cellStyle name="Normal 3" xfId="8" xr:uid="{B7A9616A-4B7C-49FC-BD6D-94AAC03E7F46}"/>
    <cellStyle name="PAS Table Header 2 2" xfId="4" xr:uid="{4C336C97-D526-4447-8A4F-529A2A976655}"/>
    <cellStyle name="Total" xfId="13" builtinId="25" customBuiltin="1"/>
  </cellStyles>
  <dxfs count="26"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  <dxf>
      <numFmt numFmtId="164" formatCode="&quot;$&quot;#,##0"/>
    </dxf>
    <dxf>
      <font>
        <sz val="12"/>
        <color rgb="FF000000"/>
        <name val="Arial"/>
        <family val="2"/>
        <scheme val="none"/>
      </font>
      <numFmt numFmtId="164" formatCode="&quot;$&quot;#,##0"/>
    </dxf>
    <dxf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"/>
        <family val="2"/>
        <scheme val="none"/>
      </font>
    </dxf>
    <dxf>
      <border outline="0">
        <bottom style="thin">
          <color auto="1"/>
        </bottom>
      </border>
    </dxf>
    <dxf>
      <numFmt numFmtId="164" formatCode="&quot;$&quot;#,##0"/>
    </dxf>
    <dxf>
      <font>
        <strike val="0"/>
        <outline val="0"/>
        <shadow val="0"/>
        <u val="none"/>
        <vertAlign val="baseline"/>
        <sz val="12"/>
        <color rgb="FF000000"/>
        <name val="Arial"/>
        <family val="2"/>
        <scheme val="none"/>
      </font>
      <numFmt numFmtId="164" formatCode="&quot;$&quot;#,##0"/>
      <fill>
        <patternFill patternType="none">
          <bgColor auto="1"/>
        </patternFill>
      </fill>
      <alignment vertical="bottom" textRotation="0" wrapText="0" indent="0" justifyLastLine="0" shrinkToFit="0" readingOrder="0"/>
    </dxf>
    <dxf>
      <numFmt numFmtId="164" formatCode="&quot;$&quot;#,##0"/>
    </dxf>
    <dxf>
      <font>
        <strike val="0"/>
        <outline val="0"/>
        <shadow val="0"/>
        <u val="none"/>
        <vertAlign val="baseline"/>
        <sz val="12"/>
        <color rgb="FF000000"/>
        <name val="Arial"/>
        <family val="2"/>
        <scheme val="none"/>
      </font>
      <numFmt numFmtId="164" formatCode="&quot;$&quot;#,##0"/>
      <fill>
        <patternFill patternType="none">
          <bgColor auto="1"/>
        </patternFill>
      </fill>
      <alignment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</dxf>
    <dxf>
      <fill>
        <patternFill patternType="none">
          <bgColor auto="1"/>
        </patternFill>
      </fill>
      <alignment horizontal="general" vertical="bottom" textRotation="0" wrapText="0" indent="0" justifyLastLine="0" shrinkToFit="0" readingOrder="0"/>
      <border>
        <left/>
        <right style="thin">
          <color auto="1"/>
        </right>
      </border>
    </dxf>
    <dxf>
      <numFmt numFmtId="0" formatCode="General"/>
      <fill>
        <patternFill patternType="none">
          <bgColor auto="1"/>
        </patternFill>
      </fill>
      <alignment horizontal="center" vertical="bottom" textRotation="0" wrapText="0" indent="0" justifyLastLine="0" shrinkToFit="0" readingOrder="0"/>
    </dxf>
    <dxf>
      <fill>
        <patternFill patternType="none">
          <bgColor auto="1"/>
        </patternFill>
      </fill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2"/>
        <color rgb="FF000000"/>
        <name val="Arial"/>
        <family val="2"/>
        <scheme val="none"/>
      </font>
      <fill>
        <patternFill patternType="none">
          <bgColor auto="1"/>
        </patternFill>
      </fill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2"/>
        <color rgb="FF000000"/>
        <name val="Arial"/>
        <family val="2"/>
        <scheme val="none"/>
      </font>
      <fill>
        <patternFill patternType="none">
          <bgColor auto="1"/>
        </patternFill>
      </fill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2"/>
        <color rgb="FF000000"/>
        <name val="Arial"/>
        <family val="2"/>
        <scheme val="none"/>
      </font>
      <fill>
        <patternFill patternType="none">
          <bgColor auto="1"/>
        </patternFill>
      </fill>
      <alignment horizontal="center" vertical="bottom" textRotation="0" wrapText="0" indent="0" justifyLastLine="0" shrinkToFit="0" readingOrder="0"/>
    </dxf>
    <dxf>
      <alignment horizontal="lef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"/>
        <family val="2"/>
        <scheme val="none"/>
      </font>
      <alignment horizontal="lef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"/>
        <family val="2"/>
        <scheme val="none"/>
      </font>
      <numFmt numFmtId="0" formatCode="General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"/>
        <family val="2"/>
        <scheme val="none"/>
      </font>
      <numFmt numFmtId="0" formatCode="General"/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2"/>
        <color rgb="FF000000"/>
        <name val="Arial"/>
        <family val="2"/>
        <scheme val="none"/>
      </font>
      <numFmt numFmtId="0" formatCode="General"/>
      <fill>
        <patternFill patternType="none">
          <bgColor auto="1"/>
        </patternFill>
      </fill>
      <alignment vertical="bottom" textRotation="0" wrapText="0" indent="0" justifyLastLine="0" shrinkToFit="0" readingOrder="0"/>
    </dxf>
    <dxf>
      <border outline="0">
        <top style="thin">
          <color rgb="FF000000"/>
        </top>
      </border>
    </dxf>
    <dxf>
      <fill>
        <patternFill patternType="none">
          <bgColor auto="1"/>
        </patternFill>
      </fill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rgb="FFFFFFFF"/>
        <name val="Arial"/>
        <family val="2"/>
        <scheme val="none"/>
      </font>
      <fill>
        <patternFill patternType="solid">
          <fgColor rgb="FF000000"/>
          <bgColor rgb="FF008000"/>
        </patternFill>
      </fill>
      <alignment horizontal="center" vertical="bottom" textRotation="0" wrapText="1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32EBEDE7-09AC-4E29-B788-FA95F7D0D916}" name="Table714" displayName="Table714" ref="A5:M9" totalsRowCount="1" headerRowDxfId="25" dataDxfId="24" tableBorderDxfId="23" totalsRowCellStyle="Total">
  <autoFilter ref="A5:M8" xr:uid="{BE275BED-9DEC-46AB-9B0C-3AF0CB222DC4}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</autoFilter>
  <tableColumns count="13">
    <tableColumn id="1" xr3:uid="{27B20E40-319E-481D-ACFC-92075A5DBBFC}" name="County Name" totalsRowLabel="Statewide Totals" dataDxfId="22" totalsRowCellStyle="Total"/>
    <tableColumn id="16" xr3:uid="{F8FF97A8-5E92-4A96-B17B-9A6912134372}" name="Fi$Cal_x000a_Supplier_x000a_ID" dataDxfId="21" totalsRowCellStyle="Total"/>
    <tableColumn id="17" xr3:uid="{10E906DC-CA82-4CB6-B177-C4C4DCC94AA0}" name="Fi$Cal_x000a_Address_x000a_Sequence" dataDxfId="20" totalsRowCellStyle="Total"/>
    <tableColumn id="15" xr3:uid="{75CD9520-7218-4DA2-B4D3-71364B698602}" name="Full CDS Code" dataDxfId="19" totalsRowDxfId="18" totalsRowCellStyle="Total"/>
    <tableColumn id="4" xr3:uid="{844FF34F-B0CF-4129-B04E-2C9AAB29A51B}" name="County Code" dataDxfId="17" totalsRowCellStyle="Total"/>
    <tableColumn id="5" xr3:uid="{583AC393-C977-4055-AD09-833CFB3F8520}" name="District Code" dataDxfId="16" totalsRowCellStyle="Total"/>
    <tableColumn id="6" xr3:uid="{163F6E3E-0AA7-4303-93CC-39C13345685F}" name="School Code" dataDxfId="15" totalsRowCellStyle="Total"/>
    <tableColumn id="7" xr3:uid="{87BB464B-E1A4-40DC-8637-B5AB6D415A36}" name="Charter Number" dataDxfId="14" totalsRowCellStyle="Total"/>
    <tableColumn id="9" xr3:uid="{FB385973-5807-41E9-80D6-3062634E8E45}" name="Service_x000a_Location" dataDxfId="13" totalsRowCellStyle="Total"/>
    <tableColumn id="10" xr3:uid="{89EEFC0F-902A-4862-9E48-20936D4AE80C}" name="Local Educational Agency Name" dataDxfId="12" totalsRowCellStyle="Total"/>
    <tableColumn id="2" xr3:uid="{9ED7DCDA-3F23-4746-9020-686772C1AE69}" name="LEA Type" dataDxfId="11" dataCellStyle="Normal 2" totalsRowCellStyle="Total"/>
    <tableColumn id="13" xr3:uid="{EE2D9BD2-7DAF-4336-BFD7-1CAF602A2E11}" name="Allocation_x000a_Resource Code 3217" totalsRowFunction="sum" dataDxfId="10" totalsRowDxfId="9" totalsRowCellStyle="Total"/>
    <tableColumn id="14" xr3:uid="{98D348F7-D4C9-4A11-A278-8E4A438FED78}" name="9th Apportionment_x000a_Resource Code 3217" totalsRowFunction="sum" dataDxfId="8" totalsRowDxfId="7" totalsRowCellStyle="Total"/>
  </tableColumns>
  <tableStyleInfo showFirstColumn="0" showLastColumn="0" showRowStripes="0" showColumnStripes="0"/>
  <extLst>
    <ext xmlns:x14="http://schemas.microsoft.com/office/spreadsheetml/2009/9/main" uri="{504A1905-F514-4f6f-8877-14C23A59335A}">
      <x14:table altTextSummary="Schedule of the Ninth Federal Apportionment for the Expanded Learning Opportunities Grant from GEER II."/>
    </ext>
  </extLst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4AC2A8C1-A729-4D40-9083-5FD6BF4D7779}" name="Table1017" displayName="Table1017" ref="A4:E8" totalsRowCount="1" headerRowBorderDxfId="6" totalsRowCellStyle="Total">
  <autoFilter ref="A4:E7" xr:uid="{053D403B-3596-40F3-928A-016B7FDEF2CB}">
    <filterColumn colId="0" hiddenButton="1"/>
    <filterColumn colId="1" hiddenButton="1"/>
    <filterColumn colId="2" hiddenButton="1"/>
    <filterColumn colId="3" hiddenButton="1"/>
    <filterColumn colId="4" hiddenButton="1"/>
  </autoFilter>
  <tableColumns count="5">
    <tableColumn id="1" xr3:uid="{85E3BEF2-D242-403D-8F34-C1CC160F953F}" name="County_x000a_Code" totalsRowLabel="Statewide Totals" dataDxfId="5" totalsRowCellStyle="Total"/>
    <tableColumn id="2" xr3:uid="{3FCD1BE7-2A3D-4248-8FFF-F1B858727CE9}" name="County Treasurer" dataDxfId="4" totalsRowCellStyle="Total"/>
    <tableColumn id="3" xr3:uid="{6457649D-7C34-4BA8-93E4-1EE48E5CC25E}" name="Invoice Number" dataDxfId="3" totalsRowCellStyle="Total"/>
    <tableColumn id="4" xr3:uid="{4F9A871A-0ACB-4159-8FCC-7997DBE24A6C}" name="County Total" totalsRowFunction="sum" dataDxfId="2" totalsRowDxfId="1" dataCellStyle="Normal 2" totalsRowCellStyle="Total"/>
    <tableColumn id="5" xr3:uid="{9ECB70A2-D3A6-4E02-B862-B13A525EE0B6}" name="Voucher #" dataDxfId="0" dataCellStyle="Normal 2" totalsRowCellStyle="Total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Summary="County Summary of the Ninth Federal Apportionment for the Expanded Learning Opportunities Grant from GEER II funds."/>
    </ext>
  </extLst>
</table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0F4D0D-DA36-4F65-B2CE-F0A882AD2D01}">
  <sheetPr>
    <tabColor rgb="FF00B050"/>
  </sheetPr>
  <dimension ref="A1:N14"/>
  <sheetViews>
    <sheetView tabSelected="1" zoomScaleNormal="100" workbookViewId="0">
      <pane ySplit="5" topLeftCell="A6" activePane="bottomLeft" state="frozen"/>
      <selection pane="bottomLeft"/>
    </sheetView>
  </sheetViews>
  <sheetFormatPr defaultColWidth="7.08984375" defaultRowHeight="15" x14ac:dyDescent="0.25"/>
  <cols>
    <col min="1" max="1" width="20.6328125" style="1" customWidth="1"/>
    <col min="2" max="2" width="15.81640625" style="1" customWidth="1"/>
    <col min="3" max="3" width="13.08984375" style="1" bestFit="1" customWidth="1"/>
    <col min="4" max="4" width="17.08984375" style="28" bestFit="1" customWidth="1"/>
    <col min="5" max="5" width="10.81640625" style="1" bestFit="1" customWidth="1"/>
    <col min="6" max="7" width="10.54296875" style="1" bestFit="1" customWidth="1"/>
    <col min="8" max="8" width="11.36328125" style="1" bestFit="1" customWidth="1"/>
    <col min="9" max="9" width="12" style="1" bestFit="1" customWidth="1"/>
    <col min="10" max="10" width="40.81640625" style="1" customWidth="1"/>
    <col min="11" max="11" width="12.90625" style="1" bestFit="1" customWidth="1"/>
    <col min="12" max="13" width="15.81640625" style="1" customWidth="1"/>
    <col min="14" max="14" width="20" style="1" customWidth="1"/>
    <col min="15" max="16384" width="7.08984375" style="1"/>
  </cols>
  <sheetData>
    <row r="1" spans="1:14" ht="21" x14ac:dyDescent="0.4">
      <c r="A1" s="39" t="s">
        <v>26</v>
      </c>
      <c r="D1" s="25"/>
    </row>
    <row r="2" spans="1:14" ht="17.399999999999999" x14ac:dyDescent="0.3">
      <c r="A2" s="36" t="s">
        <v>0</v>
      </c>
      <c r="D2" s="26"/>
    </row>
    <row r="3" spans="1:14" ht="15.6" x14ac:dyDescent="0.3">
      <c r="A3" s="38" t="s">
        <v>1</v>
      </c>
      <c r="D3" s="27"/>
    </row>
    <row r="4" spans="1:14" ht="15.6" x14ac:dyDescent="0.3">
      <c r="A4" s="9" t="s">
        <v>58</v>
      </c>
      <c r="D4" s="27"/>
    </row>
    <row r="5" spans="1:14" ht="62.4" x14ac:dyDescent="0.3">
      <c r="A5" s="3" t="s">
        <v>2</v>
      </c>
      <c r="B5" s="3" t="s">
        <v>3</v>
      </c>
      <c r="C5" s="3" t="s">
        <v>4</v>
      </c>
      <c r="D5" s="4" t="s">
        <v>5</v>
      </c>
      <c r="E5" s="4" t="s">
        <v>6</v>
      </c>
      <c r="F5" s="4" t="s">
        <v>7</v>
      </c>
      <c r="G5" s="4" t="s">
        <v>8</v>
      </c>
      <c r="H5" s="4" t="s">
        <v>9</v>
      </c>
      <c r="I5" s="4" t="s">
        <v>10</v>
      </c>
      <c r="J5" s="4" t="s">
        <v>11</v>
      </c>
      <c r="K5" s="4" t="s">
        <v>45</v>
      </c>
      <c r="L5" s="4" t="s">
        <v>12</v>
      </c>
      <c r="M5" s="5" t="s">
        <v>47</v>
      </c>
    </row>
    <row r="6" spans="1:14" ht="15" customHeight="1" x14ac:dyDescent="0.25">
      <c r="A6" s="30" t="s">
        <v>13</v>
      </c>
      <c r="B6" s="6" t="s">
        <v>48</v>
      </c>
      <c r="C6" s="6">
        <v>1</v>
      </c>
      <c r="D6" s="28" t="s">
        <v>27</v>
      </c>
      <c r="E6" s="6" t="s">
        <v>14</v>
      </c>
      <c r="F6" s="6" t="s">
        <v>28</v>
      </c>
      <c r="G6" s="6" t="s">
        <v>29</v>
      </c>
      <c r="H6" s="7" t="s">
        <v>30</v>
      </c>
      <c r="I6" s="8" t="s">
        <v>31</v>
      </c>
      <c r="J6" s="9" t="s">
        <v>32</v>
      </c>
      <c r="K6" s="30" t="s">
        <v>46</v>
      </c>
      <c r="L6" s="10">
        <v>21661</v>
      </c>
      <c r="M6" s="10">
        <v>2166</v>
      </c>
    </row>
    <row r="7" spans="1:14" ht="15" customHeight="1" x14ac:dyDescent="0.25">
      <c r="A7" s="30" t="s">
        <v>15</v>
      </c>
      <c r="B7" s="6" t="s">
        <v>49</v>
      </c>
      <c r="C7" s="6">
        <v>2</v>
      </c>
      <c r="D7" s="28" t="s">
        <v>33</v>
      </c>
      <c r="E7" s="6" t="s">
        <v>16</v>
      </c>
      <c r="F7" s="6" t="s">
        <v>34</v>
      </c>
      <c r="G7" s="6" t="s">
        <v>35</v>
      </c>
      <c r="H7" s="7" t="s">
        <v>36</v>
      </c>
      <c r="I7" s="8" t="s">
        <v>37</v>
      </c>
      <c r="J7" s="9" t="s">
        <v>38</v>
      </c>
      <c r="K7" s="30" t="s">
        <v>46</v>
      </c>
      <c r="L7" s="10">
        <v>31951</v>
      </c>
      <c r="M7" s="10">
        <v>3195</v>
      </c>
    </row>
    <row r="8" spans="1:14" ht="15" customHeight="1" x14ac:dyDescent="0.25">
      <c r="A8" s="30" t="s">
        <v>17</v>
      </c>
      <c r="B8" s="6" t="s">
        <v>50</v>
      </c>
      <c r="C8" s="6">
        <v>1</v>
      </c>
      <c r="D8" s="28" t="s">
        <v>39</v>
      </c>
      <c r="E8" s="6" t="s">
        <v>18</v>
      </c>
      <c r="F8" s="6" t="s">
        <v>40</v>
      </c>
      <c r="G8" s="6" t="s">
        <v>41</v>
      </c>
      <c r="H8" s="7" t="s">
        <v>42</v>
      </c>
      <c r="I8" s="8" t="s">
        <v>43</v>
      </c>
      <c r="J8" s="9" t="s">
        <v>44</v>
      </c>
      <c r="K8" s="30" t="s">
        <v>46</v>
      </c>
      <c r="L8" s="10">
        <v>13886</v>
      </c>
      <c r="M8" s="10">
        <v>1389</v>
      </c>
    </row>
    <row r="9" spans="1:14" ht="15.6" x14ac:dyDescent="0.3">
      <c r="A9" s="33" t="s">
        <v>19</v>
      </c>
      <c r="B9" s="33"/>
      <c r="C9" s="33"/>
      <c r="D9" s="37"/>
      <c r="E9" s="33"/>
      <c r="F9" s="33"/>
      <c r="G9" s="33"/>
      <c r="H9" s="33"/>
      <c r="I9" s="33"/>
      <c r="J9" s="33"/>
      <c r="K9" s="33"/>
      <c r="L9" s="34">
        <f>SUBTOTAL(109,Table714[Allocation
Resource Code 3217])</f>
        <v>67498</v>
      </c>
      <c r="M9" s="34">
        <f>SUBTOTAL(109,Table714[9th Apportionment
Resource Code 3217])</f>
        <v>6750</v>
      </c>
    </row>
    <row r="10" spans="1:14" x14ac:dyDescent="0.25">
      <c r="A10" s="12" t="s">
        <v>20</v>
      </c>
      <c r="B10" s="6"/>
      <c r="C10" s="6"/>
      <c r="D10" s="29"/>
      <c r="E10" s="6"/>
      <c r="F10" s="6"/>
      <c r="G10" s="6"/>
      <c r="H10" s="7"/>
      <c r="I10" s="13"/>
      <c r="J10" s="8"/>
      <c r="K10" s="8"/>
      <c r="L10" s="13"/>
      <c r="M10" s="10"/>
    </row>
    <row r="11" spans="1:14" x14ac:dyDescent="0.25">
      <c r="A11" s="12" t="s">
        <v>21</v>
      </c>
      <c r="B11" s="6"/>
      <c r="C11" s="6"/>
      <c r="D11" s="29"/>
      <c r="E11" s="6"/>
      <c r="F11" s="6"/>
      <c r="G11" s="6"/>
      <c r="H11" s="7"/>
      <c r="I11" s="13"/>
      <c r="J11" s="8"/>
      <c r="K11" s="8"/>
      <c r="L11" s="13"/>
      <c r="M11" s="10"/>
    </row>
    <row r="12" spans="1:14" x14ac:dyDescent="0.25">
      <c r="A12" s="14" t="s">
        <v>51</v>
      </c>
    </row>
    <row r="13" spans="1:14" x14ac:dyDescent="0.25">
      <c r="N13" s="10"/>
    </row>
    <row r="14" spans="1:14" x14ac:dyDescent="0.25">
      <c r="N14" s="10"/>
    </row>
  </sheetData>
  <phoneticPr fontId="14" type="noConversion"/>
  <pageMargins left="0.7" right="0.7" top="0.75" bottom="0.75" header="0.3" footer="0.3"/>
  <pageSetup orientation="portrait" horizontalDpi="1200" verticalDpi="1200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76F387-7AC7-4063-BBAB-92519334D6C5}">
  <sheetPr>
    <tabColor rgb="FF00B050"/>
  </sheetPr>
  <dimension ref="A1:E11"/>
  <sheetViews>
    <sheetView workbookViewId="0">
      <pane ySplit="4" topLeftCell="A5" activePane="bottomLeft" state="frozen"/>
      <selection pane="bottomLeft"/>
    </sheetView>
  </sheetViews>
  <sheetFormatPr defaultColWidth="7.08984375" defaultRowHeight="15" x14ac:dyDescent="0.25"/>
  <cols>
    <col min="1" max="1" width="9.1796875" style="1" customWidth="1"/>
    <col min="2" max="2" width="19.54296875" style="1" bestFit="1" customWidth="1"/>
    <col min="3" max="3" width="23" style="1" customWidth="1"/>
    <col min="4" max="4" width="15.453125" style="1" bestFit="1" customWidth="1"/>
    <col min="5" max="5" width="13.1796875" style="1" bestFit="1" customWidth="1"/>
    <col min="6" max="16384" width="7.08984375" style="1"/>
  </cols>
  <sheetData>
    <row r="1" spans="1:5" s="17" customFormat="1" ht="21" x14ac:dyDescent="0.4">
      <c r="A1" s="35" t="s">
        <v>52</v>
      </c>
      <c r="B1" s="15"/>
      <c r="C1" s="15"/>
      <c r="D1" s="16"/>
    </row>
    <row r="2" spans="1:5" s="17" customFormat="1" ht="17.399999999999999" x14ac:dyDescent="0.3">
      <c r="A2" s="36" t="s">
        <v>0</v>
      </c>
      <c r="B2" s="15"/>
      <c r="C2" s="15"/>
      <c r="D2" s="16"/>
    </row>
    <row r="3" spans="1:5" s="17" customFormat="1" ht="15.6" x14ac:dyDescent="0.3">
      <c r="A3" s="2" t="s">
        <v>1</v>
      </c>
      <c r="B3" s="15"/>
      <c r="C3" s="15"/>
      <c r="D3" s="16"/>
    </row>
    <row r="4" spans="1:5" s="21" customFormat="1" ht="31.2" x14ac:dyDescent="0.3">
      <c r="A4" s="18" t="s">
        <v>22</v>
      </c>
      <c r="B4" s="19" t="s">
        <v>23</v>
      </c>
      <c r="C4" s="18" t="s">
        <v>24</v>
      </c>
      <c r="D4" s="20" t="s">
        <v>25</v>
      </c>
      <c r="E4" s="31" t="s">
        <v>54</v>
      </c>
    </row>
    <row r="5" spans="1:5" x14ac:dyDescent="0.25">
      <c r="A5" s="22" t="s">
        <v>14</v>
      </c>
      <c r="B5" s="11" t="s">
        <v>13</v>
      </c>
      <c r="C5" s="23" t="s">
        <v>53</v>
      </c>
      <c r="D5" s="10">
        <v>2166</v>
      </c>
      <c r="E5" s="32" t="s">
        <v>55</v>
      </c>
    </row>
    <row r="6" spans="1:5" x14ac:dyDescent="0.25">
      <c r="A6" s="22" t="s">
        <v>16</v>
      </c>
      <c r="B6" s="11" t="s">
        <v>15</v>
      </c>
      <c r="C6" s="23" t="s">
        <v>53</v>
      </c>
      <c r="D6" s="10">
        <v>3195</v>
      </c>
      <c r="E6" s="32" t="s">
        <v>56</v>
      </c>
    </row>
    <row r="7" spans="1:5" x14ac:dyDescent="0.25">
      <c r="A7" s="22" t="s">
        <v>18</v>
      </c>
      <c r="B7" s="11" t="s">
        <v>17</v>
      </c>
      <c r="C7" s="23" t="s">
        <v>53</v>
      </c>
      <c r="D7" s="10">
        <v>1389</v>
      </c>
      <c r="E7" s="32" t="s">
        <v>57</v>
      </c>
    </row>
    <row r="8" spans="1:5" ht="15.6" x14ac:dyDescent="0.3">
      <c r="A8" s="33" t="s">
        <v>19</v>
      </c>
      <c r="B8" s="33"/>
      <c r="C8" s="33"/>
      <c r="D8" s="34">
        <f>SUBTOTAL(109,Table1017[County Total])</f>
        <v>6750</v>
      </c>
      <c r="E8" s="33"/>
    </row>
    <row r="9" spans="1:5" x14ac:dyDescent="0.25">
      <c r="A9" s="12" t="s">
        <v>20</v>
      </c>
    </row>
    <row r="10" spans="1:5" x14ac:dyDescent="0.25">
      <c r="A10" s="12" t="s">
        <v>21</v>
      </c>
    </row>
    <row r="11" spans="1:5" x14ac:dyDescent="0.25">
      <c r="A11" s="24" t="s">
        <v>51</v>
      </c>
    </row>
  </sheetData>
  <phoneticPr fontId="14" type="noConversion"/>
  <pageMargins left="0.7" right="0.7" top="0.75" bottom="0.75" header="0.3" footer="0.3"/>
  <pageSetup orientation="portrait" horizontalDpi="1200" verticalDpi="1200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ELO-G (3217) 9th Appt-LEA</vt:lpstr>
      <vt:lpstr>ELO-G (3217) 9th Appt -COE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Recip9-20: ELO GEER II (CA Dept of Education)</dc:title>
  <dc:subject>Expanded Learning Opportunities Grants GEER II program ninth federal apportionment schedule for fiscal year 2020-21.</dc:subject>
  <dc:creator/>
  <cp:lastModifiedBy/>
  <dcterms:created xsi:type="dcterms:W3CDTF">2024-11-20T17:30:20Z</dcterms:created>
  <dcterms:modified xsi:type="dcterms:W3CDTF">2024-11-22T17:42:50Z</dcterms:modified>
</cp:coreProperties>
</file>