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2B6C6AC2-A090-4963-9D13-AA261C05B7E9}" xr6:coauthVersionLast="47" xr6:coauthVersionMax="47" xr10:uidLastSave="{00000000-0000-0000-0000-000000000000}"/>
  <bookViews>
    <workbookView xWindow="-120" yWindow="-16320" windowWidth="29040" windowHeight="15840" xr2:uid="{732C4C6A-7ED3-44B6-9AC2-F5B54227D86C}"/>
  </bookViews>
  <sheets>
    <sheet name="20-21 ESSER II - LEA" sheetId="1" r:id="rId1"/>
    <sheet name="20-21 ESSER II - Cty" sheetId="2" r:id="rId2"/>
  </sheets>
  <definedNames>
    <definedName name="_xlnm.Print_Area" localSheetId="1">'20-21 ESSER II - Cty'!$A$1:$E$69</definedName>
    <definedName name="_xlnm.Print_Titles" localSheetId="1">'20-21 ESSER II - Cty'!$4:$4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53" i="1" l="1"/>
  <c r="L853" i="1" l="1"/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 l="1"/>
</calcChain>
</file>

<file path=xl/sharedStrings.xml><?xml version="1.0" encoding="utf-8"?>
<sst xmlns="http://schemas.openxmlformats.org/spreadsheetml/2006/main" count="7834" uniqueCount="3319">
  <si>
    <t xml:space="preserve">Schedule of the Second Apportionment for Coronavirus Response and Relief Supplemental Appropriations Act, 2021 (CRRSA Act)
</t>
  </si>
  <si>
    <t>Elementary and Secondary School Relief (ESSER II) Fund</t>
  </si>
  <si>
    <t xml:space="preserve">Fiscal Year 2020-21 
</t>
  </si>
  <si>
    <t>County Name</t>
  </si>
  <si>
    <t>FI$Cal
Supplier
ID</t>
  </si>
  <si>
    <t>FI$Cal
Address
Sequence
ID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</si>
  <si>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</si>
  <si>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</si>
  <si>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</si>
  <si>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</si>
  <si>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</si>
  <si>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</si>
  <si>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</si>
  <si>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Revised
Allocation
Amount</t>
  </si>
  <si>
    <t>2nd Apportionment</t>
  </si>
  <si>
    <t>Fiscal Year 2020–21</t>
  </si>
  <si>
    <t>County Treasurer</t>
  </si>
  <si>
    <t>Invoice Number</t>
  </si>
  <si>
    <t>County Total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</si>
  <si>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</si>
  <si>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</si>
  <si>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</si>
  <si>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</si>
  <si>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</si>
  <si>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</si>
  <si>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</si>
  <si>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</si>
  <si>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</si>
  <si>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</si>
  <si>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</si>
  <si>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</si>
  <si>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</si>
  <si>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</si>
  <si>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</si>
  <si>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</si>
  <si>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</si>
  <si>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</si>
  <si>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</si>
  <si>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</si>
  <si>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</si>
  <si>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</si>
  <si>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</si>
  <si>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</si>
  <si>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</si>
  <si>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</si>
  <si>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</si>
  <si>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</si>
  <si>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</si>
  <si>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</si>
  <si>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</si>
  <si>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</si>
  <si>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</si>
  <si>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</si>
  <si>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</si>
  <si>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</si>
  <si>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</si>
  <si>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 A</t>
  </si>
  <si>
    <t>Los Angeles B</t>
  </si>
  <si>
    <t>Los Angeles C</t>
  </si>
  <si>
    <t>Los Angeles D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</si>
  <si>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</si>
  <si>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</si>
  <si>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</si>
  <si>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</si>
  <si>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</si>
  <si>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</si>
  <si>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</si>
  <si>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</si>
  <si>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</si>
  <si>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</si>
  <si>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</si>
  <si>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</si>
  <si>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</si>
  <si>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</si>
  <si>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</si>
  <si>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</si>
  <si>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</si>
  <si>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</si>
  <si>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</si>
  <si>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</si>
  <si>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</si>
  <si>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</si>
  <si>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</si>
  <si>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</si>
  <si>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</si>
  <si>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</si>
  <si>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</si>
  <si>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</si>
  <si>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</si>
  <si>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</si>
  <si>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</si>
  <si>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</si>
  <si>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</si>
  <si>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</si>
  <si>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</si>
  <si>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</si>
  <si>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</si>
  <si>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</si>
  <si>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</si>
  <si>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</si>
  <si>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</si>
  <si>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</si>
  <si>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</si>
  <si>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</si>
  <si>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</si>
  <si>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</si>
  <si>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</si>
  <si>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</si>
  <si>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</si>
  <si>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</si>
  <si>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</si>
  <si>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</si>
  <si>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</si>
  <si>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</si>
  <si>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</si>
  <si>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</si>
  <si>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</si>
  <si>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</si>
  <si>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</si>
  <si>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</si>
  <si>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</si>
  <si>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</si>
  <si>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</si>
  <si>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</si>
  <si>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</si>
  <si>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</si>
  <si>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</si>
  <si>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</si>
  <si>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</si>
  <si>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</si>
  <si>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</si>
  <si>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</si>
  <si>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</si>
  <si>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</si>
  <si>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</si>
  <si>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</si>
  <si>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Statewide Total</t>
  </si>
  <si>
    <t>California Department of Education</t>
  </si>
  <si>
    <t>School Fiscal Services Division</t>
  </si>
  <si>
    <t xml:space="preserve"> </t>
  </si>
  <si>
    <t>0000011784</t>
  </si>
  <si>
    <t>01100170000000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</si>
  <si>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</si>
  <si>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</si>
  <si>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</si>
  <si>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</si>
  <si>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</si>
  <si>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</si>
  <si>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</si>
  <si>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</si>
  <si>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</si>
  <si>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</si>
  <si>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01611430000000</t>
  </si>
  <si>
    <t>61143</t>
  </si>
  <si>
    <t>Berkeley Unified</t>
  </si>
  <si>
    <t>01611500000000</t>
  </si>
  <si>
    <t>61150</t>
  </si>
  <si>
    <t>Castro Valley Unified</t>
  </si>
  <si>
    <t>01611680000000</t>
  </si>
  <si>
    <t>61168</t>
  </si>
  <si>
    <t>Emery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</si>
  <si>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</si>
  <si>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</si>
  <si>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</si>
  <si>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</si>
  <si>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</si>
  <si>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</si>
  <si>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</si>
  <si>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</si>
  <si>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</si>
  <si>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</si>
  <si>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</si>
  <si>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</si>
  <si>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</si>
  <si>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</si>
  <si>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</si>
  <si>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</si>
  <si>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</si>
  <si>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</si>
  <si>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01612596113807</t>
  </si>
  <si>
    <t>61259</t>
  </si>
  <si>
    <t>6113807</t>
  </si>
  <si>
    <t>0106</t>
  </si>
  <si>
    <t>C0106</t>
  </si>
  <si>
    <t>American Indian Public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</si>
  <si>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</si>
  <si>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</si>
  <si>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</si>
  <si>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</si>
  <si>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</si>
  <si>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</si>
  <si>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</si>
  <si>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</si>
  <si>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</si>
  <si>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</si>
  <si>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01612590130633</t>
  </si>
  <si>
    <t>0130633</t>
  </si>
  <si>
    <t>0413</t>
  </si>
  <si>
    <t>C0413</t>
  </si>
  <si>
    <t>Lighthouse Community Charter</t>
  </si>
  <si>
    <t>01612590100065</t>
  </si>
  <si>
    <t>0100065</t>
  </si>
  <si>
    <t>0510</t>
  </si>
  <si>
    <t>C0510</t>
  </si>
  <si>
    <t>Oakland Unity High</t>
  </si>
  <si>
    <t>01612590106906</t>
  </si>
  <si>
    <t>0106906</t>
  </si>
  <si>
    <t>0661</t>
  </si>
  <si>
    <t>C0661</t>
  </si>
  <si>
    <t>Bay Area Technology</t>
  </si>
  <si>
    <t>01612590108944</t>
  </si>
  <si>
    <t>0108944</t>
  </si>
  <si>
    <t>0700</t>
  </si>
  <si>
    <t>C0700</t>
  </si>
  <si>
    <t>Lighthouse Community Charter High</t>
  </si>
  <si>
    <t>01612590111856</t>
  </si>
  <si>
    <t>0111856</t>
  </si>
  <si>
    <t>0765</t>
  </si>
  <si>
    <t>C0765</t>
  </si>
  <si>
    <t>American Indian Public High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</si>
  <si>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</si>
  <si>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</si>
  <si>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</si>
  <si>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</si>
  <si>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</si>
  <si>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</si>
  <si>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</si>
  <si>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</si>
  <si>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</si>
  <si>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</si>
  <si>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</si>
  <si>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</si>
  <si>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</si>
  <si>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</si>
  <si>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</si>
  <si>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</si>
  <si>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</si>
  <si>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</si>
  <si>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</si>
  <si>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</si>
  <si>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01611920127696</t>
  </si>
  <si>
    <t>0127696</t>
  </si>
  <si>
    <t>1514</t>
  </si>
  <si>
    <t>C1514</t>
  </si>
  <si>
    <t>Knowledge Enlightens You (KEY) Academy</t>
  </si>
  <si>
    <t>01612590129635</t>
  </si>
  <si>
    <t>0129635</t>
  </si>
  <si>
    <t>1661</t>
  </si>
  <si>
    <t>C1661</t>
  </si>
  <si>
    <t>Downtown Charter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</si>
  <si>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</si>
  <si>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</si>
  <si>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</si>
  <si>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</si>
  <si>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</si>
  <si>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</si>
  <si>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</si>
  <si>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</si>
  <si>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</si>
  <si>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</si>
  <si>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01612590134015</t>
  </si>
  <si>
    <t>0134015</t>
  </si>
  <si>
    <t>1783</t>
  </si>
  <si>
    <t>C1783</t>
  </si>
  <si>
    <t>Lodestar: A Lighthouse Community Charter Public</t>
  </si>
  <si>
    <t>0000011785</t>
  </si>
  <si>
    <t>02613330000000</t>
  </si>
  <si>
    <t>61333</t>
  </si>
  <si>
    <t>Alpine County Unified</t>
  </si>
  <si>
    <t>0000011786</t>
  </si>
  <si>
    <t>03100330000000</t>
  </si>
  <si>
    <t>10033</t>
  </si>
  <si>
    <t>Amador County Office of Education</t>
  </si>
  <si>
    <t>03739810000000</t>
  </si>
  <si>
    <t>73981</t>
  </si>
  <si>
    <t>Amador County Unified</t>
  </si>
  <si>
    <t>0000004172</t>
  </si>
  <si>
    <t>04100410000000</t>
  </si>
  <si>
    <t>10041</t>
  </si>
  <si>
    <t>Butte County Office of Education</t>
  </si>
  <si>
    <t>04613820000000</t>
  </si>
  <si>
    <t>61382</t>
  </si>
  <si>
    <t>Bangor Union Elementary</t>
  </si>
  <si>
    <t>04614240000000</t>
  </si>
  <si>
    <t>61424</t>
  </si>
  <si>
    <t>Chico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</si>
  <si>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</si>
  <si>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</si>
  <si>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</si>
  <si>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</si>
  <si>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</si>
  <si>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</si>
  <si>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04615150000000</t>
  </si>
  <si>
    <t>61515</t>
  </si>
  <si>
    <t>Oroville Union High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</si>
  <si>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</si>
  <si>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</si>
  <si>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</si>
  <si>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</si>
  <si>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</si>
  <si>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</si>
  <si>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</si>
  <si>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</si>
  <si>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</si>
  <si>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04100410114991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</si>
  <si>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</si>
  <si>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</si>
  <si>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</si>
  <si>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</si>
  <si>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</si>
  <si>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</si>
  <si>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</si>
  <si>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</si>
  <si>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</si>
  <si>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04614240121475</t>
  </si>
  <si>
    <t>0121475</t>
  </si>
  <si>
    <t>1166</t>
  </si>
  <si>
    <t>C1166</t>
  </si>
  <si>
    <t>Sherwood Montessori</t>
  </si>
  <si>
    <t>04615070121509</t>
  </si>
  <si>
    <t>61507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</si>
  <si>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</si>
  <si>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</si>
  <si>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</si>
  <si>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</si>
  <si>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</si>
  <si>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</si>
  <si>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</si>
  <si>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</si>
  <si>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</si>
  <si>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0000011788</t>
  </si>
  <si>
    <t>05615640000000</t>
  </si>
  <si>
    <t>61564</t>
  </si>
  <si>
    <t>Calaveras Unified</t>
  </si>
  <si>
    <t>0000011787</t>
  </si>
  <si>
    <t>06615980000000</t>
  </si>
  <si>
    <t>61598</t>
  </si>
  <si>
    <t>Colusa Unified</t>
  </si>
  <si>
    <t>06616140000000</t>
  </si>
  <si>
    <t>61614</t>
  </si>
  <si>
    <t>Pierce Joint Unified</t>
  </si>
  <si>
    <t>0000009047</t>
  </si>
  <si>
    <t>07100740000000</t>
  </si>
  <si>
    <t>10074</t>
  </si>
  <si>
    <t>Contra Costa County Office of Education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</si>
  <si>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</si>
  <si>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</si>
  <si>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</si>
  <si>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</si>
  <si>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</si>
  <si>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</si>
  <si>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</si>
  <si>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</si>
  <si>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</si>
  <si>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07617390000000</t>
  </si>
  <si>
    <t>61739</t>
  </si>
  <si>
    <t>Martinez Unified</t>
  </si>
  <si>
    <t>07617470000000</t>
  </si>
  <si>
    <t>61747</t>
  </si>
  <si>
    <t>Moraga Elementary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</si>
  <si>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</si>
  <si>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</si>
  <si>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</si>
  <si>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</si>
  <si>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</si>
  <si>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</si>
  <si>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</si>
  <si>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</si>
  <si>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</si>
  <si>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07618120000000</t>
  </si>
  <si>
    <t>61812</t>
  </si>
  <si>
    <t>Walnut Creek Elementary</t>
  </si>
  <si>
    <t>07100746118368</t>
  </si>
  <si>
    <t>6118368</t>
  </si>
  <si>
    <t>0333</t>
  </si>
  <si>
    <t>C0333</t>
  </si>
  <si>
    <t>Manzanita Middle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</si>
  <si>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</si>
  <si>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</si>
  <si>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</si>
  <si>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</si>
  <si>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</si>
  <si>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</si>
  <si>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</si>
  <si>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</si>
  <si>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</si>
  <si>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</si>
  <si>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07773540132233</t>
  </si>
  <si>
    <t>77354</t>
  </si>
  <si>
    <t>0132233</t>
  </si>
  <si>
    <t>1741</t>
  </si>
  <si>
    <t>C1741</t>
  </si>
  <si>
    <t>John Henry High</t>
  </si>
  <si>
    <t>07617960133637</t>
  </si>
  <si>
    <t>0133637</t>
  </si>
  <si>
    <t>1774</t>
  </si>
  <si>
    <t>C1774</t>
  </si>
  <si>
    <t>Summit Public School: Tamalpais</t>
  </si>
  <si>
    <t>07616480137430</t>
  </si>
  <si>
    <t>61648</t>
  </si>
  <si>
    <t>0137430</t>
  </si>
  <si>
    <t>1965</t>
  </si>
  <si>
    <t>C1965</t>
  </si>
  <si>
    <t>Rocketship Delta Prep</t>
  </si>
  <si>
    <t>0000011789</t>
  </si>
  <si>
    <t>08618200000000</t>
  </si>
  <si>
    <t>61820</t>
  </si>
  <si>
    <t>Del Norte County Unified</t>
  </si>
  <si>
    <t>0000011790</t>
  </si>
  <si>
    <t>09100900000000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</si>
  <si>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</si>
  <si>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</si>
  <si>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</si>
  <si>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</si>
  <si>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</si>
  <si>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</si>
  <si>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</si>
  <si>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</si>
  <si>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</si>
  <si>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</si>
  <si>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</si>
  <si>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</si>
  <si>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</si>
  <si>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</si>
  <si>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</si>
  <si>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</si>
  <si>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</si>
  <si>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09619450000000</t>
  </si>
  <si>
    <t>61945</t>
  </si>
  <si>
    <t>09619780000000</t>
  </si>
  <si>
    <t>61978</t>
  </si>
  <si>
    <t>Rescue Union Elementary</t>
  </si>
  <si>
    <t>09737830000000</t>
  </si>
  <si>
    <t>73783</t>
  </si>
  <si>
    <t>Black Oak Mine Unified</t>
  </si>
  <si>
    <t>09100900136036</t>
  </si>
  <si>
    <t>0136036</t>
  </si>
  <si>
    <t>1880</t>
  </si>
  <si>
    <t>C1880</t>
  </si>
  <si>
    <t>John Adams Academy - El Dorado Hills</t>
  </si>
  <si>
    <t>09618380139006</t>
  </si>
  <si>
    <t>0139006</t>
  </si>
  <si>
    <t>1964</t>
  </si>
  <si>
    <t>C1964</t>
  </si>
  <si>
    <t>Cottonwood</t>
  </si>
  <si>
    <t>0000006842</t>
  </si>
  <si>
    <t>10101080000000</t>
  </si>
  <si>
    <t>10108</t>
  </si>
  <si>
    <t>Fresno County Office of Education</t>
  </si>
  <si>
    <t>10619940000000</t>
  </si>
  <si>
    <t>61994</t>
  </si>
  <si>
    <t>Alvina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</si>
  <si>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</si>
  <si>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</si>
  <si>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</si>
  <si>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</si>
  <si>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</si>
  <si>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</si>
  <si>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</si>
  <si>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</si>
  <si>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</si>
  <si>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</si>
  <si>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</si>
  <si>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</si>
  <si>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</si>
  <si>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</si>
  <si>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</si>
  <si>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</si>
  <si>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</si>
  <si>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</si>
  <si>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</si>
  <si>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</si>
  <si>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</si>
  <si>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</si>
  <si>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</si>
  <si>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</si>
  <si>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</si>
  <si>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</si>
  <si>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</si>
  <si>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</si>
  <si>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</si>
  <si>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</si>
  <si>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</si>
  <si>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</si>
  <si>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</si>
  <si>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</si>
  <si>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</si>
  <si>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</si>
  <si>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</si>
  <si>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</si>
  <si>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</si>
  <si>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</si>
  <si>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</si>
  <si>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</si>
  <si>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</si>
  <si>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</si>
  <si>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</si>
  <si>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</si>
  <si>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</si>
  <si>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</si>
  <si>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</si>
  <si>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</si>
  <si>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</si>
  <si>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10751270000000</t>
  </si>
  <si>
    <t>75127</t>
  </si>
  <si>
    <t>Mendota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</si>
  <si>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</si>
  <si>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</si>
  <si>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</si>
  <si>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</si>
  <si>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</si>
  <si>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</si>
  <si>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</si>
  <si>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</si>
  <si>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</si>
  <si>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10767781030774</t>
  </si>
  <si>
    <t>76778</t>
  </si>
  <si>
    <t>1030774</t>
  </si>
  <si>
    <t>0270</t>
  </si>
  <si>
    <t>C0270</t>
  </si>
  <si>
    <t>W.E.B. DuBois Public Charter</t>
  </si>
  <si>
    <t>10621661030840</t>
  </si>
  <si>
    <t>62166</t>
  </si>
  <si>
    <t>1030840</t>
  </si>
  <si>
    <t>0378</t>
  </si>
  <si>
    <t>C0378</t>
  </si>
  <si>
    <t>Carter G. Woodson Public Charter</t>
  </si>
  <si>
    <t>10621660114553</t>
  </si>
  <si>
    <t>0114553</t>
  </si>
  <si>
    <t>0890</t>
  </si>
  <si>
    <t>C0890</t>
  </si>
  <si>
    <t>University High</t>
  </si>
  <si>
    <t>10623310137661</t>
  </si>
  <si>
    <t>0137661</t>
  </si>
  <si>
    <t>1492</t>
  </si>
  <si>
    <t>C1492</t>
  </si>
  <si>
    <t>California Virtual Academy at Fresno</t>
  </si>
  <si>
    <t>10101080136291</t>
  </si>
  <si>
    <t>0136291</t>
  </si>
  <si>
    <t>1850</t>
  </si>
  <si>
    <t>C1850</t>
  </si>
  <si>
    <t>Career Technical Education Charter</t>
  </si>
  <si>
    <t>10101080140186</t>
  </si>
  <si>
    <t>0140186</t>
  </si>
  <si>
    <t>2101</t>
  </si>
  <si>
    <t>C2101</t>
  </si>
  <si>
    <t>Clovis Global Academy</t>
  </si>
  <si>
    <t>0000011791</t>
  </si>
  <si>
    <t>11625960000000</t>
  </si>
  <si>
    <t>62596</t>
  </si>
  <si>
    <t>Lake Elementary</t>
  </si>
  <si>
    <t>11626380000000</t>
  </si>
  <si>
    <t>62638</t>
  </si>
  <si>
    <t>Plaza Elementary</t>
  </si>
  <si>
    <t>11626530000000</t>
  </si>
  <si>
    <t>62653</t>
  </si>
  <si>
    <t>Stony Creek Joint Unified</t>
  </si>
  <si>
    <t>11754810000000</t>
  </si>
  <si>
    <t>75481</t>
  </si>
  <si>
    <t>Orland Joint Unified</t>
  </si>
  <si>
    <t>11765620000000</t>
  </si>
  <si>
    <t>76562</t>
  </si>
  <si>
    <t>Hamilton Unified</t>
  </si>
  <si>
    <t>0000011813</t>
  </si>
  <si>
    <t>12626790000000</t>
  </si>
  <si>
    <t>62679</t>
  </si>
  <si>
    <t>Arcata Elementary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</si>
  <si>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</si>
  <si>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</si>
  <si>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</si>
  <si>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</si>
  <si>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</si>
  <si>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</si>
  <si>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</si>
  <si>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</si>
  <si>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</si>
  <si>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</si>
  <si>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</si>
  <si>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</si>
  <si>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</si>
  <si>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</si>
  <si>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</si>
  <si>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</si>
  <si>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</si>
  <si>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</si>
  <si>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</si>
  <si>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</si>
  <si>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</si>
  <si>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</si>
  <si>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</si>
  <si>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</si>
  <si>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</si>
  <si>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</si>
  <si>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</si>
  <si>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</si>
  <si>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</si>
  <si>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</si>
  <si>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</si>
  <si>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</si>
  <si>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Pacific Union Elementary</t>
  </si>
  <si>
    <t>12629840000000</t>
  </si>
  <si>
    <t>62984</t>
  </si>
  <si>
    <t>Peninsula Union</t>
  </si>
  <si>
    <t>12630240000000</t>
  </si>
  <si>
    <t>63024</t>
  </si>
  <si>
    <t>Scotia Union Elementary</t>
  </si>
  <si>
    <t>12630400000000</t>
  </si>
  <si>
    <t>63040</t>
  </si>
  <si>
    <t>Southern Humboldt Joint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</si>
  <si>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</si>
  <si>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</si>
  <si>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</si>
  <si>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</si>
  <si>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</si>
  <si>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</si>
  <si>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</si>
  <si>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</si>
  <si>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</si>
  <si>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</si>
  <si>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</si>
  <si>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</si>
  <si>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</si>
  <si>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</si>
  <si>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</si>
  <si>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</si>
  <si>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12101240134163</t>
  </si>
  <si>
    <t>10124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</si>
  <si>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</si>
  <si>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</si>
  <si>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</si>
  <si>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</si>
  <si>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</si>
  <si>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</si>
  <si>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</si>
  <si>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</si>
  <si>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</si>
  <si>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0000011814</t>
  </si>
  <si>
    <t>13101320000000</t>
  </si>
  <si>
    <t>10132</t>
  </si>
  <si>
    <t>Imperial County Office of Education</t>
  </si>
  <si>
    <t>13630990000000</t>
  </si>
  <si>
    <t>63099</t>
  </si>
  <si>
    <t>Calexico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</si>
  <si>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</si>
  <si>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</si>
  <si>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</si>
  <si>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</si>
  <si>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</si>
  <si>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</si>
  <si>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</si>
  <si>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</si>
  <si>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</si>
  <si>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</si>
  <si>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</si>
  <si>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</si>
  <si>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</si>
  <si>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</si>
  <si>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</si>
  <si>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</si>
  <si>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</si>
  <si>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</si>
  <si>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</si>
  <si>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</si>
  <si>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</si>
  <si>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</si>
  <si>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</si>
  <si>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</si>
  <si>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</si>
  <si>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</si>
  <si>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</si>
  <si>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</si>
  <si>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</si>
  <si>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</si>
  <si>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</si>
  <si>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</si>
  <si>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0000008422</t>
  </si>
  <si>
    <t>14632480000000</t>
  </si>
  <si>
    <t>63248</t>
  </si>
  <si>
    <t>Big Pine Unified</t>
  </si>
  <si>
    <t>14632890000000</t>
  </si>
  <si>
    <t>63289</t>
  </si>
  <si>
    <t>Lone Pine Unified</t>
  </si>
  <si>
    <t>14766870000000</t>
  </si>
  <si>
    <t>76687</t>
  </si>
  <si>
    <t>Bishop Unified</t>
  </si>
  <si>
    <t>14101400117994</t>
  </si>
  <si>
    <t>10140</t>
  </si>
  <si>
    <t>0117994</t>
  </si>
  <si>
    <t>1012</t>
  </si>
  <si>
    <t>C1012</t>
  </si>
  <si>
    <t>YouthBuild Charter School of California</t>
  </si>
  <si>
    <t>0000040496</t>
  </si>
  <si>
    <t>15633130000000</t>
  </si>
  <si>
    <t>63313</t>
  </si>
  <si>
    <t>Arvin Union</t>
  </si>
  <si>
    <t>15633210000000</t>
  </si>
  <si>
    <t>63321</t>
  </si>
  <si>
    <t>Bakersfield City</t>
  </si>
  <si>
    <t>15633470000000</t>
  </si>
  <si>
    <t>63347</t>
  </si>
  <si>
    <t>Belridge Elementary</t>
  </si>
  <si>
    <t>15633620000000</t>
  </si>
  <si>
    <t>63362</t>
  </si>
  <si>
    <t>Panama-Buena Vista Union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</si>
  <si>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</si>
  <si>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</si>
  <si>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</si>
  <si>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</si>
  <si>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</si>
  <si>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</si>
  <si>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</si>
  <si>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</si>
  <si>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</si>
  <si>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15634380000000</t>
  </si>
  <si>
    <t>63438</t>
  </si>
  <si>
    <t>Edison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</si>
  <si>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</si>
  <si>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</si>
  <si>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</si>
  <si>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</si>
  <si>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</si>
  <si>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</si>
  <si>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15635030000000</t>
  </si>
  <si>
    <t>63503</t>
  </si>
  <si>
    <t>Greenfield Union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</si>
  <si>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</si>
  <si>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</si>
  <si>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</si>
  <si>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</si>
  <si>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</si>
  <si>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</si>
  <si>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</si>
  <si>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</si>
  <si>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</si>
  <si>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</si>
  <si>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</si>
  <si>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</si>
  <si>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</si>
  <si>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</si>
  <si>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</si>
  <si>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15636280000000</t>
  </si>
  <si>
    <t>63628</t>
  </si>
  <si>
    <t>Maricopa Unified</t>
  </si>
  <si>
    <t>15636770000000</t>
  </si>
  <si>
    <t>63677</t>
  </si>
  <si>
    <t>Mojave Unified</t>
  </si>
  <si>
    <t>15637190000000</t>
  </si>
  <si>
    <t>63719</t>
  </si>
  <si>
    <t>Pond Union Elementary</t>
  </si>
  <si>
    <t>15637500000000</t>
  </si>
  <si>
    <t>63750</t>
  </si>
  <si>
    <t>Rosedale Union Elementary</t>
  </si>
  <si>
    <t>15637920000000</t>
  </si>
  <si>
    <t>63792</t>
  </si>
  <si>
    <t>Standard Elementary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</si>
  <si>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</si>
  <si>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</si>
  <si>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</si>
  <si>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</si>
  <si>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</si>
  <si>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</si>
  <si>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</si>
  <si>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</si>
  <si>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</si>
  <si>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</si>
  <si>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</si>
  <si>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</si>
  <si>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</si>
  <si>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</si>
  <si>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</si>
  <si>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</si>
  <si>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</si>
  <si>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</si>
  <si>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</si>
  <si>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</si>
  <si>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</si>
  <si>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</si>
  <si>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</si>
  <si>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</si>
  <si>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15101570124040</t>
  </si>
  <si>
    <t>10157</t>
  </si>
  <si>
    <t>0124040</t>
  </si>
  <si>
    <t>1292</t>
  </si>
  <si>
    <t>C1292</t>
  </si>
  <si>
    <t>Grimmway Academy</t>
  </si>
  <si>
    <t>15635780135186</t>
  </si>
  <si>
    <t>63578</t>
  </si>
  <si>
    <t>0135186</t>
  </si>
  <si>
    <t>1847</t>
  </si>
  <si>
    <t>C1847</t>
  </si>
  <si>
    <t>Grimmway Academy Shafter</t>
  </si>
  <si>
    <t>15101571530500</t>
  </si>
  <si>
    <t>1530500</t>
  </si>
  <si>
    <t>2050</t>
  </si>
  <si>
    <t>C2050</t>
  </si>
  <si>
    <t>Ridgecrest Elementary Academy for Language, Music, and Science</t>
  </si>
  <si>
    <t>0000012471</t>
  </si>
  <si>
    <t>16101650000000</t>
  </si>
  <si>
    <t>10165</t>
  </si>
  <si>
    <t>Kings County Office of Education</t>
  </si>
  <si>
    <t>16638750000000</t>
  </si>
  <si>
    <t>63875</t>
  </si>
  <si>
    <t>Armona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</si>
  <si>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</si>
  <si>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</si>
  <si>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</si>
  <si>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</si>
  <si>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</si>
  <si>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</si>
  <si>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</si>
  <si>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</si>
  <si>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</si>
  <si>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</si>
  <si>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</si>
  <si>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</si>
  <si>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</si>
  <si>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</si>
  <si>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</si>
  <si>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16639820000000</t>
  </si>
  <si>
    <t>63982</t>
  </si>
  <si>
    <t>Lemoore Union High</t>
  </si>
  <si>
    <t>16638750112698</t>
  </si>
  <si>
    <t>0112698</t>
  </si>
  <si>
    <t>0840</t>
  </si>
  <si>
    <t>C0840</t>
  </si>
  <si>
    <t>California Virtual Academy at Kings</t>
  </si>
  <si>
    <t>0000011819</t>
  </si>
  <si>
    <t>17101730000000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</si>
  <si>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</si>
  <si>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</si>
  <si>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</si>
  <si>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</si>
  <si>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</si>
  <si>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</si>
  <si>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</si>
  <si>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</si>
  <si>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17640480000000</t>
  </si>
  <si>
    <t>64048</t>
  </si>
  <si>
    <t>Lucerne Elementary</t>
  </si>
  <si>
    <t>17640550129601</t>
  </si>
  <si>
    <t>64055</t>
  </si>
  <si>
    <t>0129601</t>
  </si>
  <si>
    <t>1653</t>
  </si>
  <si>
    <t>C1653</t>
  </si>
  <si>
    <t>California Connections Academy North Bay</t>
  </si>
  <si>
    <t>0000011821</t>
  </si>
  <si>
    <t>18640890000000</t>
  </si>
  <si>
    <t>64089</t>
  </si>
  <si>
    <t>Big Valley Joint Unified</t>
  </si>
  <si>
    <t>18641960000000</t>
  </si>
  <si>
    <t>64196</t>
  </si>
  <si>
    <t>Susanville Elementary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</si>
  <si>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</si>
  <si>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</si>
  <si>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</si>
  <si>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</si>
  <si>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</si>
  <si>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</si>
  <si>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</si>
  <si>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</si>
  <si>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</si>
  <si>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</si>
  <si>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</si>
  <si>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</si>
  <si>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</si>
  <si>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</si>
  <si>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19642460000000</t>
  </si>
  <si>
    <t>64246</t>
  </si>
  <si>
    <t>Antelope Valley Union High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</si>
  <si>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</si>
  <si>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</si>
  <si>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</si>
  <si>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</si>
  <si>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</si>
  <si>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</si>
  <si>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</si>
  <si>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</si>
  <si>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</si>
  <si>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</si>
  <si>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</si>
  <si>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</si>
  <si>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</si>
  <si>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</si>
  <si>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</si>
  <si>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19643940000000</t>
  </si>
  <si>
    <t>64394</t>
  </si>
  <si>
    <t>Claremont Unified</t>
  </si>
  <si>
    <t>19644440000000</t>
  </si>
  <si>
    <t>64444</t>
  </si>
  <si>
    <t>Culver City Unified</t>
  </si>
  <si>
    <t>19644510000000</t>
  </si>
  <si>
    <t>64451</t>
  </si>
  <si>
    <t>Downey Unified</t>
  </si>
  <si>
    <t>19644850000000</t>
  </si>
  <si>
    <t>64485</t>
  </si>
  <si>
    <t>East Whittier City Elementary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</si>
  <si>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</si>
  <si>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</si>
  <si>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</si>
  <si>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</si>
  <si>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</si>
  <si>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</si>
  <si>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</si>
  <si>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</si>
  <si>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</si>
  <si>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</si>
  <si>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</si>
  <si>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</si>
  <si>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</si>
  <si>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</si>
  <si>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</si>
  <si>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</si>
  <si>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</si>
  <si>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</si>
  <si>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19646340000000</t>
  </si>
  <si>
    <t>64634</t>
  </si>
  <si>
    <t>Inglewood Unified</t>
  </si>
  <si>
    <t>19646590000000</t>
  </si>
  <si>
    <t>64659</t>
  </si>
  <si>
    <t>La Canada Unified</t>
  </si>
  <si>
    <t>19646670000000</t>
  </si>
  <si>
    <t>64667</t>
  </si>
  <si>
    <t>Lancaster Elementary</t>
  </si>
  <si>
    <t>19647090000000</t>
  </si>
  <si>
    <t>64709</t>
  </si>
  <si>
    <t>Lennox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</si>
  <si>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</si>
  <si>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</si>
  <si>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</si>
  <si>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</si>
  <si>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</si>
  <si>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</si>
  <si>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</si>
  <si>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</si>
  <si>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</si>
  <si>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</si>
  <si>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</si>
  <si>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</si>
  <si>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</si>
  <si>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</si>
  <si>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</si>
  <si>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19648400000000</t>
  </si>
  <si>
    <t>64840</t>
  </si>
  <si>
    <t>Norwalk-La Mirada Unified</t>
  </si>
  <si>
    <t>19648810000000</t>
  </si>
  <si>
    <t>64881</t>
  </si>
  <si>
    <t>Pasadena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</si>
  <si>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</si>
  <si>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</si>
  <si>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</si>
  <si>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</si>
  <si>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</si>
  <si>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</si>
  <si>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</si>
  <si>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</si>
  <si>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</si>
  <si>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</si>
  <si>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</si>
  <si>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</si>
  <si>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</si>
  <si>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</si>
  <si>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</si>
  <si>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</si>
  <si>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</si>
  <si>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</si>
  <si>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19650940000000</t>
  </si>
  <si>
    <t>65094</t>
  </si>
  <si>
    <t>West Covina Unified</t>
  </si>
  <si>
    <t>19651020000000</t>
  </si>
  <si>
    <t>65102</t>
  </si>
  <si>
    <t>Westside Union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</si>
  <si>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</si>
  <si>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</si>
  <si>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</si>
  <si>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</si>
  <si>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</si>
  <si>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</si>
  <si>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</si>
  <si>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</si>
  <si>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</si>
  <si>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</si>
  <si>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</si>
  <si>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</si>
  <si>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</si>
  <si>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</si>
  <si>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</si>
  <si>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</si>
  <si>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</si>
  <si>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</si>
  <si>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</si>
  <si>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</si>
  <si>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</si>
  <si>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19768690000000</t>
  </si>
  <si>
    <t>76869</t>
  </si>
  <si>
    <t>Wiseburn Unified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</si>
  <si>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</si>
  <si>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</si>
  <si>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</si>
  <si>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</si>
  <si>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</si>
  <si>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</si>
  <si>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</si>
  <si>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</si>
  <si>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</si>
  <si>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</si>
  <si>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</si>
  <si>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</si>
  <si>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</si>
  <si>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</si>
  <si>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</si>
  <si>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</si>
  <si>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</si>
  <si>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</si>
  <si>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</si>
  <si>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</si>
  <si>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</si>
  <si>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</si>
  <si>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</si>
  <si>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</si>
  <si>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</si>
  <si>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</si>
  <si>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</si>
  <si>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</si>
  <si>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</si>
  <si>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</si>
  <si>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</si>
  <si>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</si>
  <si>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</si>
  <si>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</si>
  <si>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</si>
  <si>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</si>
  <si>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19756971996693</t>
  </si>
  <si>
    <t>75697</t>
  </si>
  <si>
    <t>1996693</t>
  </si>
  <si>
    <t>0505</t>
  </si>
  <si>
    <t>C0505</t>
  </si>
  <si>
    <t>School of Arts and Enterprise</t>
  </si>
  <si>
    <t>19647330100289</t>
  </si>
  <si>
    <t>0100289</t>
  </si>
  <si>
    <t>0521</t>
  </si>
  <si>
    <t>C0521</t>
  </si>
  <si>
    <t>N.E.W. Academy of Science and Arts</t>
  </si>
  <si>
    <t>19101990100776</t>
  </si>
  <si>
    <t>10199</t>
  </si>
  <si>
    <t>0100776</t>
  </si>
  <si>
    <t>0540</t>
  </si>
  <si>
    <t>C0540</t>
  </si>
  <si>
    <t>North Valley Military Institute College Preparatory Academy</t>
  </si>
  <si>
    <t>19647331933746</t>
  </si>
  <si>
    <t>1933746</t>
  </si>
  <si>
    <t>0572</t>
  </si>
  <si>
    <t>C0572</t>
  </si>
  <si>
    <t>Granada Hills Charter</t>
  </si>
  <si>
    <t>19647330101683</t>
  </si>
  <si>
    <t>0101683</t>
  </si>
  <si>
    <t>0579</t>
  </si>
  <si>
    <t>C0579</t>
  </si>
  <si>
    <t>Renaissance Arts Academy</t>
  </si>
  <si>
    <t>19646340101667</t>
  </si>
  <si>
    <t>0101667</t>
  </si>
  <si>
    <t>0582</t>
  </si>
  <si>
    <t>C0582</t>
  </si>
  <si>
    <t>Wilder's Preparatory Academy Charter</t>
  </si>
  <si>
    <t>19647330102483</t>
  </si>
  <si>
    <t>0102483</t>
  </si>
  <si>
    <t>0592</t>
  </si>
  <si>
    <t>C0592</t>
  </si>
  <si>
    <t>N.E.W. Academy Canoga Park</t>
  </si>
  <si>
    <t>19647330102541</t>
  </si>
  <si>
    <t>0102541</t>
  </si>
  <si>
    <t>0601</t>
  </si>
  <si>
    <t>C0601</t>
  </si>
  <si>
    <t>New Designs Charter</t>
  </si>
  <si>
    <t>19647330106351</t>
  </si>
  <si>
    <t>0106351</t>
  </si>
  <si>
    <t>0619</t>
  </si>
  <si>
    <t>C0619</t>
  </si>
  <si>
    <t>Ivy Academia</t>
  </si>
  <si>
    <t>19647330110304</t>
  </si>
  <si>
    <t>0110304</t>
  </si>
  <si>
    <t>0675</t>
  </si>
  <si>
    <t>C0675</t>
  </si>
  <si>
    <t>Los Angeles Academy of Arts and Enterprise</t>
  </si>
  <si>
    <t>19647330108910</t>
  </si>
  <si>
    <t>0108910</t>
  </si>
  <si>
    <t>0716</t>
  </si>
  <si>
    <t>C0716</t>
  </si>
  <si>
    <t>ISANA Nascent Academy</t>
  </si>
  <si>
    <t>19647330112201</t>
  </si>
  <si>
    <t>0112201</t>
  </si>
  <si>
    <t>0798</t>
  </si>
  <si>
    <t>C0798</t>
  </si>
  <si>
    <t>PUC Excel Charter Academy</t>
  </si>
  <si>
    <t>19650940112706</t>
  </si>
  <si>
    <t>0112706</t>
  </si>
  <si>
    <t>0838</t>
  </si>
  <si>
    <t>C0838</t>
  </si>
  <si>
    <t>California Virtual Academy @ Los Angeles</t>
  </si>
  <si>
    <t>19647330115113</t>
  </si>
  <si>
    <t>0115113</t>
  </si>
  <si>
    <t>0936</t>
  </si>
  <si>
    <t>C0936</t>
  </si>
  <si>
    <t>Ivy Bound Academy of Math, Science, and Technology Charter Middle</t>
  </si>
  <si>
    <t>19647330115253</t>
  </si>
  <si>
    <t>0115253</t>
  </si>
  <si>
    <t>0949</t>
  </si>
  <si>
    <t>C0949</t>
  </si>
  <si>
    <t>Discovery Charter Preparatory #2</t>
  </si>
  <si>
    <t>19646340116822</t>
  </si>
  <si>
    <t>0116822</t>
  </si>
  <si>
    <t>0977</t>
  </si>
  <si>
    <t>C0977</t>
  </si>
  <si>
    <t>Wilder's Preparatory Academy Charter Middle</t>
  </si>
  <si>
    <t>19647330117911</t>
  </si>
  <si>
    <t>0117911</t>
  </si>
  <si>
    <t>1020</t>
  </si>
  <si>
    <t>C1020</t>
  </si>
  <si>
    <t>New Millennium Secondary</t>
  </si>
  <si>
    <t>19647330120097</t>
  </si>
  <si>
    <t>0120097</t>
  </si>
  <si>
    <t>1101</t>
  </si>
  <si>
    <t>C1101</t>
  </si>
  <si>
    <t>Academia Moderna</t>
  </si>
  <si>
    <t>19734520120600</t>
  </si>
  <si>
    <t>0120600</t>
  </si>
  <si>
    <t>1135</t>
  </si>
  <si>
    <t>C1135</t>
  </si>
  <si>
    <t>iQ Academy California-Los Angeles</t>
  </si>
  <si>
    <t>19647330122564</t>
  </si>
  <si>
    <t>0122564</t>
  </si>
  <si>
    <t>1212</t>
  </si>
  <si>
    <t>C1212</t>
  </si>
  <si>
    <t>Camino Nuevo Elementary #3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</si>
  <si>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</si>
  <si>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</si>
  <si>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</si>
  <si>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</si>
  <si>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</si>
  <si>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</si>
  <si>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</si>
  <si>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</si>
  <si>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</si>
  <si>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</si>
  <si>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</si>
  <si>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</si>
  <si>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</si>
  <si>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</si>
  <si>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</si>
  <si>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</si>
  <si>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</si>
  <si>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</si>
  <si>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</si>
  <si>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</si>
  <si>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19647330124784</t>
  </si>
  <si>
    <t>0124784</t>
  </si>
  <si>
    <t>1330</t>
  </si>
  <si>
    <t>C1330</t>
  </si>
  <si>
    <t>Aspire Slauson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</si>
  <si>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</si>
  <si>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</si>
  <si>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</si>
  <si>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</si>
  <si>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</si>
  <si>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</si>
  <si>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</si>
  <si>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</si>
  <si>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</si>
  <si>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</si>
  <si>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19647330127910</t>
  </si>
  <si>
    <t>0127910</t>
  </si>
  <si>
    <t>1540</t>
  </si>
  <si>
    <t>C1540</t>
  </si>
  <si>
    <t>Camino Nuevo High #2</t>
  </si>
  <si>
    <t>19647330128389</t>
  </si>
  <si>
    <t>0128389</t>
  </si>
  <si>
    <t>1570</t>
  </si>
  <si>
    <t>C1570</t>
  </si>
  <si>
    <t>Ivy Bound Academy Math, Science, and Technology Charter Middle 2</t>
  </si>
  <si>
    <t>19647330129593</t>
  </si>
  <si>
    <t>0129593</t>
  </si>
  <si>
    <t>1626</t>
  </si>
  <si>
    <t>C1626</t>
  </si>
  <si>
    <t>PUC Inspire Charter Academy</t>
  </si>
  <si>
    <t>19647330129619</t>
  </si>
  <si>
    <t>0129619</t>
  </si>
  <si>
    <t>1657</t>
  </si>
  <si>
    <t>C1657</t>
  </si>
  <si>
    <t>PUC Community Charter Elementary</t>
  </si>
  <si>
    <t>19647330133884</t>
  </si>
  <si>
    <t>0133884</t>
  </si>
  <si>
    <t>1771</t>
  </si>
  <si>
    <t>C1771</t>
  </si>
  <si>
    <t>California Collegiate Charter</t>
  </si>
  <si>
    <t>19734370132845</t>
  </si>
  <si>
    <t>0132845</t>
  </si>
  <si>
    <t>1772</t>
  </si>
  <si>
    <t>C1772</t>
  </si>
  <si>
    <t>Today's Fresh Start-Compton</t>
  </si>
  <si>
    <t>19769920133900</t>
  </si>
  <si>
    <t>76992</t>
  </si>
  <si>
    <t>0133900</t>
  </si>
  <si>
    <t>1789</t>
  </si>
  <si>
    <t>C1789</t>
  </si>
  <si>
    <t>Prepa Tec Los Angeles High</t>
  </si>
  <si>
    <t>19734370134338</t>
  </si>
  <si>
    <t>0134338</t>
  </si>
  <si>
    <t>1827</t>
  </si>
  <si>
    <t>C1827</t>
  </si>
  <si>
    <t>ISANA Achernar Academy</t>
  </si>
  <si>
    <t>19647330135616</t>
  </si>
  <si>
    <t>0135616</t>
  </si>
  <si>
    <t>1854</t>
  </si>
  <si>
    <t>C1854</t>
  </si>
  <si>
    <t>Crete Academy</t>
  </si>
  <si>
    <t>19101990135368</t>
  </si>
  <si>
    <t>0135368</t>
  </si>
  <si>
    <t>1859</t>
  </si>
  <si>
    <t>C1859</t>
  </si>
  <si>
    <t>Alma Fuerte Public</t>
  </si>
  <si>
    <t>19647330137513</t>
  </si>
  <si>
    <t>0137513</t>
  </si>
  <si>
    <t>1959</t>
  </si>
  <si>
    <t>C1959</t>
  </si>
  <si>
    <t>Learning by Design Charter</t>
  </si>
  <si>
    <t>19753090138297</t>
  </si>
  <si>
    <t>0138297</t>
  </si>
  <si>
    <t>2003</t>
  </si>
  <si>
    <t>C2003</t>
  </si>
  <si>
    <t>iLead Agua Dulce</t>
  </si>
  <si>
    <t>19647330139055</t>
  </si>
  <si>
    <t>0139055</t>
  </si>
  <si>
    <t>2038</t>
  </si>
  <si>
    <t>C2038</t>
  </si>
  <si>
    <t>Academy of Media Arts</t>
  </si>
  <si>
    <t>0000011826</t>
  </si>
  <si>
    <t>20102070000000</t>
  </si>
  <si>
    <t>10207</t>
  </si>
  <si>
    <t>Madera County Superintendent of Schools</t>
  </si>
  <si>
    <t>20651850000000</t>
  </si>
  <si>
    <t>65185</t>
  </si>
  <si>
    <t>Bass Lake Joint Union Elementary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</si>
  <si>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</si>
  <si>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</si>
  <si>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</si>
  <si>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</si>
  <si>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</si>
  <si>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</si>
  <si>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</si>
  <si>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</si>
  <si>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</si>
  <si>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</si>
  <si>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</si>
  <si>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</si>
  <si>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</si>
  <si>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65243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</si>
  <si>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</si>
  <si>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</si>
  <si>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</si>
  <si>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</si>
  <si>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</si>
  <si>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</si>
  <si>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</si>
  <si>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</si>
  <si>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</si>
  <si>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0000004508</t>
  </si>
  <si>
    <t>21653000000000</t>
  </si>
  <si>
    <t>65300</t>
  </si>
  <si>
    <t>Bolinas-Stinson Union</t>
  </si>
  <si>
    <t>21653180000000</t>
  </si>
  <si>
    <t>65318</t>
  </si>
  <si>
    <t>Miller Creek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</si>
  <si>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</si>
  <si>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</si>
  <si>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</si>
  <si>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</si>
  <si>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</si>
  <si>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</si>
  <si>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21654170000000</t>
  </si>
  <si>
    <t>65417</t>
  </si>
  <si>
    <t>Novato Unified</t>
  </si>
  <si>
    <t>21654250000000</t>
  </si>
  <si>
    <t>65425</t>
  </si>
  <si>
    <t>Reed Union Elementary</t>
  </si>
  <si>
    <t>21654660000000</t>
  </si>
  <si>
    <t>65466</t>
  </si>
  <si>
    <t>San Rafael City High</t>
  </si>
  <si>
    <t>21654820000000</t>
  </si>
  <si>
    <t>65482</t>
  </si>
  <si>
    <t>Tamalpais Union High</t>
  </si>
  <si>
    <t>21750020000000</t>
  </si>
  <si>
    <t>75002</t>
  </si>
  <si>
    <t>Ross Valley Elementary</t>
  </si>
  <si>
    <t>21654746118491</t>
  </si>
  <si>
    <t>65474</t>
  </si>
  <si>
    <t>6118491</t>
  </si>
  <si>
    <t>0351</t>
  </si>
  <si>
    <t>C0351</t>
  </si>
  <si>
    <t>Willow Creek Academy Charter</t>
  </si>
  <si>
    <t>0000011869</t>
  </si>
  <si>
    <t>22102230000000</t>
  </si>
  <si>
    <t>10223</t>
  </si>
  <si>
    <t>Mariposa County Office of Education</t>
  </si>
  <si>
    <t>22655320000000</t>
  </si>
  <si>
    <t>65532</t>
  </si>
  <si>
    <t>Mariposa County Unified</t>
  </si>
  <si>
    <t>0000004364</t>
  </si>
  <si>
    <t>23102310000000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</si>
  <si>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</si>
  <si>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</si>
  <si>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</si>
  <si>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</si>
  <si>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</si>
  <si>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</si>
  <si>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</si>
  <si>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</si>
  <si>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</si>
  <si>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</si>
  <si>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</si>
  <si>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</si>
  <si>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</si>
  <si>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</si>
  <si>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23655810000000</t>
  </si>
  <si>
    <t>65581</t>
  </si>
  <si>
    <t>Mendocino Unified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</si>
  <si>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</si>
  <si>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</si>
  <si>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</si>
  <si>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</si>
  <si>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</si>
  <si>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</si>
  <si>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</si>
  <si>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</si>
  <si>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</si>
  <si>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</si>
  <si>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</si>
  <si>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</si>
  <si>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</si>
  <si>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</si>
  <si>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</si>
  <si>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</si>
  <si>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</si>
  <si>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</si>
  <si>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</si>
  <si>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</si>
  <si>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</si>
  <si>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</si>
  <si>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</si>
  <si>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</si>
  <si>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</si>
  <si>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</si>
  <si>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</si>
  <si>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</si>
  <si>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</si>
  <si>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</si>
  <si>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</si>
  <si>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</si>
  <si>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</si>
  <si>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</si>
  <si>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</si>
  <si>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</si>
  <si>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</si>
  <si>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</si>
  <si>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</si>
  <si>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</si>
  <si>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</si>
  <si>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</si>
  <si>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</si>
  <si>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</si>
  <si>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</si>
  <si>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</si>
  <si>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</si>
  <si>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</si>
  <si>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</si>
  <si>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</si>
  <si>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</si>
  <si>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</si>
  <si>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0000011831</t>
  </si>
  <si>
    <t>24102490000000</t>
  </si>
  <si>
    <t>10249</t>
  </si>
  <si>
    <t>Merced County Office of Education</t>
  </si>
  <si>
    <t>24656490000000</t>
  </si>
  <si>
    <t>65649</t>
  </si>
  <si>
    <t>Ballico-Cressey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</si>
  <si>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</si>
  <si>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</si>
  <si>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</si>
  <si>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</si>
  <si>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</si>
  <si>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</si>
  <si>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24657550000000</t>
  </si>
  <si>
    <t>65755</t>
  </si>
  <si>
    <t>Los Banos Unified</t>
  </si>
  <si>
    <t>24657890000000</t>
  </si>
  <si>
    <t>65789</t>
  </si>
  <si>
    <t>Merced Union High</t>
  </si>
  <si>
    <t>24658210000000</t>
  </si>
  <si>
    <t>65821</t>
  </si>
  <si>
    <t>Planada Elementary</t>
  </si>
  <si>
    <t>24753170000000</t>
  </si>
  <si>
    <t>75317</t>
  </si>
  <si>
    <t>Dos Palos Oro Loma Joint Unified</t>
  </si>
  <si>
    <t>0000004323</t>
  </si>
  <si>
    <t>25735850000000</t>
  </si>
  <si>
    <t>73585</t>
  </si>
  <si>
    <t>Modoc Joint Unified</t>
  </si>
  <si>
    <t>25735930000000</t>
  </si>
  <si>
    <t>73593</t>
  </si>
  <si>
    <t>Tulelake Basin Joint Unified</t>
  </si>
  <si>
    <t>0000011833</t>
  </si>
  <si>
    <t>26736680000000</t>
  </si>
  <si>
    <t>73668</t>
  </si>
  <si>
    <t>Eastern Sierra Unified</t>
  </si>
  <si>
    <t>26736920000000</t>
  </si>
  <si>
    <t>73692</t>
  </si>
  <si>
    <t>Mammoth Unified</t>
  </si>
  <si>
    <t>0000008322</t>
  </si>
  <si>
    <t>27102720000000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</si>
  <si>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</si>
  <si>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</si>
  <si>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</si>
  <si>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</si>
  <si>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</si>
  <si>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</si>
  <si>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</si>
  <si>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</si>
  <si>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</si>
  <si>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</si>
  <si>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</si>
  <si>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</si>
  <si>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</si>
  <si>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</si>
  <si>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</si>
  <si>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</si>
  <si>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</si>
  <si>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</si>
  <si>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</si>
  <si>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</si>
  <si>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</si>
  <si>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</si>
  <si>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</si>
  <si>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</si>
  <si>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</si>
  <si>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</si>
  <si>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</si>
  <si>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</si>
  <si>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</si>
  <si>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</si>
  <si>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</si>
  <si>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</si>
  <si>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</si>
  <si>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</si>
  <si>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</si>
  <si>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</si>
  <si>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</si>
  <si>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</si>
  <si>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</si>
  <si>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</si>
  <si>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</si>
  <si>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</si>
  <si>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</si>
  <si>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</si>
  <si>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</si>
  <si>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</si>
  <si>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</si>
  <si>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</si>
  <si>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</si>
  <si>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</si>
  <si>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</si>
  <si>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</si>
  <si>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</si>
  <si>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27659616119663</t>
  </si>
  <si>
    <t>6119663</t>
  </si>
  <si>
    <t>0412</t>
  </si>
  <si>
    <t>C0412</t>
  </si>
  <si>
    <t>Oasis Charter Public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</si>
  <si>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</si>
  <si>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</si>
  <si>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</si>
  <si>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</si>
  <si>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</si>
  <si>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</si>
  <si>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</si>
  <si>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</si>
  <si>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</si>
  <si>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</si>
  <si>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0000011834</t>
  </si>
  <si>
    <t>28102800000000</t>
  </si>
  <si>
    <t>10280</t>
  </si>
  <si>
    <t>Napa County Office of Education</t>
  </si>
  <si>
    <t>28662410000000</t>
  </si>
  <si>
    <t>66241</t>
  </si>
  <si>
    <t>Calistoga Joint Unified</t>
  </si>
  <si>
    <t>28662660000000</t>
  </si>
  <si>
    <t>66266</t>
  </si>
  <si>
    <t>Napa Valley Unified</t>
  </si>
  <si>
    <t>0000011835</t>
  </si>
  <si>
    <t>29102980000000</t>
  </si>
  <si>
    <t>10298</t>
  </si>
  <si>
    <t>Nevada County Office of Education</t>
  </si>
  <si>
    <t>29663320000000</t>
  </si>
  <si>
    <t>66332</t>
  </si>
  <si>
    <t>Grass Valley Elementary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</si>
  <si>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</si>
  <si>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</si>
  <si>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</si>
  <si>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</si>
  <si>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</si>
  <si>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</si>
  <si>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</si>
  <si>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</si>
  <si>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</si>
  <si>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0000012840</t>
  </si>
  <si>
    <t>30664310000000</t>
  </si>
  <si>
    <t>66431</t>
  </si>
  <si>
    <t>Anaheim Union High</t>
  </si>
  <si>
    <t>30664560000000</t>
  </si>
  <si>
    <t>66456</t>
  </si>
  <si>
    <t>Buena Park Elementary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</si>
  <si>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</si>
  <si>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</si>
  <si>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</si>
  <si>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</si>
  <si>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</si>
  <si>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</si>
  <si>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</si>
  <si>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</si>
  <si>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</si>
  <si>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</si>
  <si>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</si>
  <si>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</si>
  <si>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</si>
  <si>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</si>
  <si>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</si>
  <si>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</si>
  <si>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</si>
  <si>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</si>
  <si>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</si>
  <si>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</si>
  <si>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</si>
  <si>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</si>
  <si>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</si>
  <si>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</si>
  <si>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</si>
  <si>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</si>
  <si>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</si>
  <si>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</si>
  <si>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</si>
  <si>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</si>
  <si>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</si>
  <si>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</si>
  <si>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</si>
  <si>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</si>
  <si>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</si>
  <si>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</si>
  <si>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</si>
  <si>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</si>
  <si>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</si>
  <si>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</si>
  <si>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</si>
  <si>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</si>
  <si>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</si>
  <si>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</si>
  <si>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</si>
  <si>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</si>
  <si>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</si>
  <si>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</si>
  <si>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</si>
  <si>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</si>
  <si>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</si>
  <si>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</si>
  <si>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</si>
  <si>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</si>
  <si>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</si>
  <si>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</si>
  <si>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30664640106765</t>
  </si>
  <si>
    <t>66464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</si>
  <si>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</si>
  <si>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</si>
  <si>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</si>
  <si>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</si>
  <si>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</si>
  <si>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</si>
  <si>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</si>
  <si>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</si>
  <si>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</si>
  <si>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</si>
  <si>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</si>
  <si>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</si>
  <si>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</si>
  <si>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</si>
  <si>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</si>
  <si>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</si>
  <si>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66423</t>
  </si>
  <si>
    <t>0131417</t>
  </si>
  <si>
    <t>1701</t>
  </si>
  <si>
    <t>C1701</t>
  </si>
  <si>
    <t>Vibrant Minds Charter</t>
  </si>
  <si>
    <t>30103060133959</t>
  </si>
  <si>
    <t>10306</t>
  </si>
  <si>
    <t>0133959</t>
  </si>
  <si>
    <t>1800</t>
  </si>
  <si>
    <t>C1800</t>
  </si>
  <si>
    <t>Unity Middle College High</t>
  </si>
  <si>
    <t>30103060134940</t>
  </si>
  <si>
    <t>0134940</t>
  </si>
  <si>
    <t>1831</t>
  </si>
  <si>
    <t>C1831</t>
  </si>
  <si>
    <t>Citrus Springs Charter</t>
  </si>
  <si>
    <t>30103060138800</t>
  </si>
  <si>
    <t>0138800</t>
  </si>
  <si>
    <t>2025</t>
  </si>
  <si>
    <t>C2025</t>
  </si>
  <si>
    <t>Suncoast Preparatory Academy</t>
  </si>
  <si>
    <t>30666210139964</t>
  </si>
  <si>
    <t>0139964</t>
  </si>
  <si>
    <t>2094</t>
  </si>
  <si>
    <t>C2094</t>
  </si>
  <si>
    <t>Orange County Classical Academy</t>
  </si>
  <si>
    <t>0000012839</t>
  </si>
  <si>
    <t>31667610000000</t>
  </si>
  <si>
    <t>66761</t>
  </si>
  <si>
    <t>Ackerman Charter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</si>
  <si>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</si>
  <si>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</si>
  <si>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</si>
  <si>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</si>
  <si>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</si>
  <si>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</si>
  <si>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</si>
  <si>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</si>
  <si>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</si>
  <si>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</si>
  <si>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</si>
  <si>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</si>
  <si>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</si>
  <si>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</si>
  <si>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</si>
  <si>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</si>
  <si>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</si>
  <si>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</si>
  <si>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</si>
  <si>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</si>
  <si>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</si>
  <si>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</si>
  <si>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</si>
  <si>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</si>
  <si>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</si>
  <si>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</si>
  <si>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</si>
  <si>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</si>
  <si>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</si>
  <si>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</si>
  <si>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</si>
  <si>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</si>
  <si>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</si>
  <si>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</si>
  <si>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</si>
  <si>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</si>
  <si>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</si>
  <si>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</si>
  <si>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</si>
  <si>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31750850117879</t>
  </si>
  <si>
    <t>0117879</t>
  </si>
  <si>
    <t>1042</t>
  </si>
  <si>
    <t>C1042</t>
  </si>
  <si>
    <t>Maria Montessori Charter Academy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</si>
  <si>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</si>
  <si>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</si>
  <si>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</si>
  <si>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</si>
  <si>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</si>
  <si>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</si>
  <si>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</si>
  <si>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</si>
  <si>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</si>
  <si>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</si>
  <si>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0000011837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</si>
  <si>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</si>
  <si>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</si>
  <si>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</si>
  <si>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</si>
  <si>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</si>
  <si>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</si>
  <si>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</si>
  <si>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</si>
  <si>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</si>
  <si>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</si>
  <si>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</si>
  <si>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</si>
  <si>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</si>
  <si>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</si>
  <si>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</si>
  <si>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</si>
  <si>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</si>
  <si>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</si>
  <si>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</si>
  <si>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</si>
  <si>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</si>
  <si>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33671570000000</t>
  </si>
  <si>
    <t>67157</t>
  </si>
  <si>
    <t>Nuview Union</t>
  </si>
  <si>
    <t>33671730000000</t>
  </si>
  <si>
    <t>67173</t>
  </si>
  <si>
    <t>Palm Springs Unified</t>
  </si>
  <si>
    <t>33672070000000</t>
  </si>
  <si>
    <t>67207</t>
  </si>
  <si>
    <t>Perris Union High</t>
  </si>
  <si>
    <t>33672150000000</t>
  </si>
  <si>
    <t>67215</t>
  </si>
  <si>
    <t>Riverside Unified</t>
  </si>
  <si>
    <t>33672490000000</t>
  </si>
  <si>
    <t>67249</t>
  </si>
  <si>
    <t>San Jacinto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</si>
  <si>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</si>
  <si>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</si>
  <si>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</si>
  <si>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</si>
  <si>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</si>
  <si>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</si>
  <si>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</si>
  <si>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</si>
  <si>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</si>
  <si>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33751923330917</t>
  </si>
  <si>
    <t>3330917</t>
  </si>
  <si>
    <t>0284</t>
  </si>
  <si>
    <t>C0284</t>
  </si>
  <si>
    <t>Temecula Preparatory</t>
  </si>
  <si>
    <t>33103300110833</t>
  </si>
  <si>
    <t>10330</t>
  </si>
  <si>
    <t>0110833</t>
  </si>
  <si>
    <t>0753</t>
  </si>
  <si>
    <t>C0753</t>
  </si>
  <si>
    <t>River Springs Charter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</si>
  <si>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</si>
  <si>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</si>
  <si>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</si>
  <si>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</si>
  <si>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</si>
  <si>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</si>
  <si>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</si>
  <si>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</si>
  <si>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</si>
  <si>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</si>
  <si>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33669930127142</t>
  </si>
  <si>
    <t>0127142</t>
  </si>
  <si>
    <t>1493</t>
  </si>
  <si>
    <t>C1493</t>
  </si>
  <si>
    <t>Highland Academy</t>
  </si>
  <si>
    <t>33103300138024</t>
  </si>
  <si>
    <t>0138024</t>
  </si>
  <si>
    <t>1974</t>
  </si>
  <si>
    <t>C1974</t>
  </si>
  <si>
    <t>Journey</t>
  </si>
  <si>
    <t>0000004357</t>
  </si>
  <si>
    <t>34103480000000</t>
  </si>
  <si>
    <t>10348</t>
  </si>
  <si>
    <t>Sacramento County Office of Education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</si>
  <si>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</si>
  <si>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</si>
  <si>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</si>
  <si>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</si>
  <si>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</si>
  <si>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</si>
  <si>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</si>
  <si>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</si>
  <si>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</si>
  <si>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34674210000000</t>
  </si>
  <si>
    <t>67421</t>
  </si>
  <si>
    <t>Robla Elementary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</si>
  <si>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</si>
  <si>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</si>
  <si>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</si>
  <si>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</si>
  <si>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</si>
  <si>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</si>
  <si>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</si>
  <si>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</si>
  <si>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</si>
  <si>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</si>
  <si>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</si>
  <si>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</si>
  <si>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34674390101295</t>
  </si>
  <si>
    <t>67439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</si>
  <si>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</si>
  <si>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</si>
  <si>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</si>
  <si>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</si>
  <si>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</si>
  <si>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</si>
  <si>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</si>
  <si>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</si>
  <si>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</si>
  <si>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</si>
  <si>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</si>
  <si>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</si>
  <si>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</si>
  <si>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</si>
  <si>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</si>
  <si>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</si>
  <si>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</si>
  <si>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</si>
  <si>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</si>
  <si>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</si>
  <si>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</si>
  <si>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</si>
  <si>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</si>
  <si>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</si>
  <si>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</si>
  <si>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</si>
  <si>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</si>
  <si>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</si>
  <si>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</si>
  <si>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34674470128124</t>
  </si>
  <si>
    <t>0128124</t>
  </si>
  <si>
    <t>1563</t>
  </si>
  <si>
    <t>C1563</t>
  </si>
  <si>
    <t>Gateway International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</si>
  <si>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</si>
  <si>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</si>
  <si>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</si>
  <si>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</si>
  <si>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</si>
  <si>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</si>
  <si>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67314</t>
  </si>
  <si>
    <t>0137281</t>
  </si>
  <si>
    <t>1949</t>
  </si>
  <si>
    <t>C1949</t>
  </si>
  <si>
    <t>SAVA - Sacramento Academic and Vocational Academy - EGUSD</t>
  </si>
  <si>
    <t>0000011838</t>
  </si>
  <si>
    <t>35674700000000</t>
  </si>
  <si>
    <t>67470</t>
  </si>
  <si>
    <t>Hollister</t>
  </si>
  <si>
    <t>35675380000000</t>
  </si>
  <si>
    <t>67538</t>
  </si>
  <si>
    <t>San Benito High</t>
  </si>
  <si>
    <t>35674700127688</t>
  </si>
  <si>
    <t>0127688</t>
  </si>
  <si>
    <t>1507</t>
  </si>
  <si>
    <t>C1507</t>
  </si>
  <si>
    <t>Hollister Prep</t>
  </si>
  <si>
    <t>0000011839</t>
  </si>
  <si>
    <t>36675870000000</t>
  </si>
  <si>
    <t>67587</t>
  </si>
  <si>
    <t>Adelanto Elementary</t>
  </si>
  <si>
    <t>36675950000000</t>
  </si>
  <si>
    <t>67595</t>
  </si>
  <si>
    <t>Alta Loma Elementary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</si>
  <si>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</si>
  <si>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</si>
  <si>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</si>
  <si>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</si>
  <si>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</si>
  <si>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</si>
  <si>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</si>
  <si>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</si>
  <si>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</si>
  <si>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36677100000000</t>
  </si>
  <si>
    <t>67710</t>
  </si>
  <si>
    <t>Fontana Unified</t>
  </si>
  <si>
    <t>36678010000000</t>
  </si>
  <si>
    <t>67801</t>
  </si>
  <si>
    <t>Needles Unified</t>
  </si>
  <si>
    <t>36678270000000</t>
  </si>
  <si>
    <t>67827</t>
  </si>
  <si>
    <t>Oro Grande</t>
  </si>
  <si>
    <t>36678430000000</t>
  </si>
  <si>
    <t>67843</t>
  </si>
  <si>
    <t>Redlands Unified</t>
  </si>
  <si>
    <t>36678500000000</t>
  </si>
  <si>
    <t>67850</t>
  </si>
  <si>
    <t>Rialto Unified</t>
  </si>
  <si>
    <t>36678920000000</t>
  </si>
  <si>
    <t>67892</t>
  </si>
  <si>
    <t>Trona Joint Unified</t>
  </si>
  <si>
    <t>36679180000000</t>
  </si>
  <si>
    <t>67918</t>
  </si>
  <si>
    <t>Victor Elementary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</si>
  <si>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</si>
  <si>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</si>
  <si>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</si>
  <si>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</si>
  <si>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</si>
  <si>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</si>
  <si>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</si>
  <si>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</si>
  <si>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</si>
  <si>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36750440000000</t>
  </si>
  <si>
    <t>75044</t>
  </si>
  <si>
    <t>Hesperia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</si>
  <si>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</si>
  <si>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</si>
  <si>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</si>
  <si>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</si>
  <si>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</si>
  <si>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</si>
  <si>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</si>
  <si>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</si>
  <si>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36678763630993</t>
  </si>
  <si>
    <t>67876</t>
  </si>
  <si>
    <t>3630993</t>
  </si>
  <si>
    <t>0335</t>
  </si>
  <si>
    <t>C0335</t>
  </si>
  <si>
    <t>Provisional Accelerated Learning Academy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</si>
  <si>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</si>
  <si>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</si>
  <si>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</si>
  <si>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</si>
  <si>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</si>
  <si>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</si>
  <si>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</si>
  <si>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</si>
  <si>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</si>
  <si>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</si>
  <si>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</si>
  <si>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</si>
  <si>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</si>
  <si>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</si>
  <si>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</si>
  <si>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</si>
  <si>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</si>
  <si>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</si>
  <si>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</si>
  <si>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</si>
  <si>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</si>
  <si>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10363</t>
  </si>
  <si>
    <t>0115808</t>
  </si>
  <si>
    <t>0903</t>
  </si>
  <si>
    <t>C0903</t>
  </si>
  <si>
    <t>Norton Science and Language Academy</t>
  </si>
  <si>
    <t>36750440116707</t>
  </si>
  <si>
    <t>0116707</t>
  </si>
  <si>
    <t>0971</t>
  </si>
  <si>
    <t>C0971</t>
  </si>
  <si>
    <t>Encore Jr./Sr. High School for the Performing and Visual Arts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</si>
  <si>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</si>
  <si>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</si>
  <si>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</si>
  <si>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</si>
  <si>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</si>
  <si>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</si>
  <si>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</si>
  <si>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</si>
  <si>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</si>
  <si>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</si>
  <si>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</si>
  <si>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</si>
  <si>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</si>
  <si>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</si>
  <si>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</si>
  <si>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</si>
  <si>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</si>
  <si>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</si>
  <si>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</si>
  <si>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</si>
  <si>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36677360128439</t>
  </si>
  <si>
    <t>67736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</si>
  <si>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</si>
  <si>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</si>
  <si>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</si>
  <si>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</si>
  <si>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</si>
  <si>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</si>
  <si>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</si>
  <si>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</si>
  <si>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</si>
  <si>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36750510136960</t>
  </si>
  <si>
    <t>75051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</si>
  <si>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</si>
  <si>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</si>
  <si>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</si>
  <si>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</si>
  <si>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</si>
  <si>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</si>
  <si>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</si>
  <si>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</si>
  <si>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</si>
  <si>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</si>
  <si>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</si>
  <si>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</si>
  <si>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</si>
  <si>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</si>
  <si>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</si>
  <si>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</si>
  <si>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</si>
  <si>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</si>
  <si>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</si>
  <si>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</si>
  <si>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</si>
  <si>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</si>
  <si>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</si>
  <si>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</si>
  <si>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</si>
  <si>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</si>
  <si>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</si>
  <si>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</si>
  <si>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</si>
  <si>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</si>
  <si>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</si>
  <si>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</si>
  <si>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</si>
  <si>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</si>
  <si>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</si>
  <si>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</si>
  <si>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</si>
  <si>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</si>
  <si>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</si>
  <si>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36750510137794</t>
  </si>
  <si>
    <t>0137794</t>
  </si>
  <si>
    <t>1977</t>
  </si>
  <si>
    <t>C1977</t>
  </si>
  <si>
    <t>Gorman Learning Center San Bernardino/Santa Clarita</t>
  </si>
  <si>
    <t>36677360139576</t>
  </si>
  <si>
    <t>0139576</t>
  </si>
  <si>
    <t>2073</t>
  </si>
  <si>
    <t>C2073</t>
  </si>
  <si>
    <t>Excel Academy Charter</t>
  </si>
  <si>
    <t>0000007988</t>
  </si>
  <si>
    <t>37679670000000</t>
  </si>
  <si>
    <t>67967</t>
  </si>
  <si>
    <t>Alpine Union Elementary</t>
  </si>
  <si>
    <t>37679910000000</t>
  </si>
  <si>
    <t>67991</t>
  </si>
  <si>
    <t>Cajon Valley Union</t>
  </si>
  <si>
    <t>37680230000000</t>
  </si>
  <si>
    <t>68023</t>
  </si>
  <si>
    <t>Chula Vista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</si>
  <si>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</si>
  <si>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</si>
  <si>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</si>
  <si>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</si>
  <si>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</si>
  <si>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</si>
  <si>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</si>
  <si>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</si>
  <si>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</si>
  <si>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</si>
  <si>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</si>
  <si>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</si>
  <si>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</si>
  <si>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</si>
  <si>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</si>
  <si>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</si>
  <si>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</si>
  <si>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</si>
  <si>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</si>
  <si>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</si>
  <si>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</si>
  <si>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</si>
  <si>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</si>
  <si>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</si>
  <si>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</si>
  <si>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</si>
  <si>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</si>
  <si>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37681890000000</t>
  </si>
  <si>
    <t>68189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</si>
  <si>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</si>
  <si>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</si>
  <si>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</si>
  <si>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</si>
  <si>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</si>
  <si>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</si>
  <si>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</si>
  <si>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</si>
  <si>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</si>
  <si>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</si>
  <si>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</si>
  <si>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</si>
  <si>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37683120000000</t>
  </si>
  <si>
    <t>68312</t>
  </si>
  <si>
    <t>Rancho Santa Fe Elementary</t>
  </si>
  <si>
    <t>37683460000000</t>
  </si>
  <si>
    <t>68346</t>
  </si>
  <si>
    <t>San Dieguito Union High</t>
  </si>
  <si>
    <t>37683610000000</t>
  </si>
  <si>
    <t>68361</t>
  </si>
  <si>
    <t>Santee</t>
  </si>
  <si>
    <t>37683790000000</t>
  </si>
  <si>
    <t>68379</t>
  </si>
  <si>
    <t>San Ysidro Elementary</t>
  </si>
  <si>
    <t>37683950000000</t>
  </si>
  <si>
    <t>68395</t>
  </si>
  <si>
    <t>South Bay Union</t>
  </si>
  <si>
    <t>37684110000000</t>
  </si>
  <si>
    <t>68411</t>
  </si>
  <si>
    <t>Sweetwater Union High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</si>
  <si>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</si>
  <si>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</si>
  <si>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</si>
  <si>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</si>
  <si>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</si>
  <si>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</si>
  <si>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</si>
  <si>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</si>
  <si>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</si>
  <si>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</si>
  <si>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</si>
  <si>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</si>
  <si>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</si>
  <si>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</si>
  <si>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</si>
  <si>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</si>
  <si>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68338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</si>
  <si>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</si>
  <si>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</si>
  <si>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</si>
  <si>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</si>
  <si>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</si>
  <si>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</si>
  <si>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</si>
  <si>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</si>
  <si>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</si>
  <si>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</si>
  <si>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</si>
  <si>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</si>
  <si>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</si>
  <si>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</si>
  <si>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</si>
  <si>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</si>
  <si>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</si>
  <si>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</si>
  <si>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</si>
  <si>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</si>
  <si>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</si>
  <si>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</si>
  <si>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</si>
  <si>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</si>
  <si>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</si>
  <si>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</si>
  <si>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</si>
  <si>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</si>
  <si>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</si>
  <si>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</si>
  <si>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</si>
  <si>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</si>
  <si>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</si>
  <si>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</si>
  <si>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</si>
  <si>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</si>
  <si>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</si>
  <si>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</si>
  <si>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</si>
  <si>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</si>
  <si>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</si>
  <si>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</si>
  <si>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</si>
  <si>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</si>
  <si>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37103716119119</t>
  </si>
  <si>
    <t>10371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</si>
  <si>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</si>
  <si>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</si>
  <si>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</si>
  <si>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</si>
  <si>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</si>
  <si>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</si>
  <si>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</si>
  <si>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</si>
  <si>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</si>
  <si>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37680236116859</t>
  </si>
  <si>
    <t>6116859</t>
  </si>
  <si>
    <t>0483</t>
  </si>
  <si>
    <t>C0483</t>
  </si>
  <si>
    <t>Arroyo Vista Charter</t>
  </si>
  <si>
    <t>37683386120935</t>
  </si>
  <si>
    <t>6120935</t>
  </si>
  <si>
    <t>0488</t>
  </si>
  <si>
    <t>C0488</t>
  </si>
  <si>
    <t>Albert Einstein Academy Charter Elementary</t>
  </si>
  <si>
    <t>37684036120893</t>
  </si>
  <si>
    <t>68403</t>
  </si>
  <si>
    <t>6120893</t>
  </si>
  <si>
    <t>0493</t>
  </si>
  <si>
    <t>C0493</t>
  </si>
  <si>
    <t>California Virtual Academy @ San Diego</t>
  </si>
  <si>
    <t>37684520106120</t>
  </si>
  <si>
    <t>0106120</t>
  </si>
  <si>
    <t>0627</t>
  </si>
  <si>
    <t>C0627</t>
  </si>
  <si>
    <t>SIATech</t>
  </si>
  <si>
    <t>37103710108548</t>
  </si>
  <si>
    <t>0108548</t>
  </si>
  <si>
    <t>0680</t>
  </si>
  <si>
    <t>C0680</t>
  </si>
  <si>
    <t>Iftin Charter</t>
  </si>
  <si>
    <t>37683380111898</t>
  </si>
  <si>
    <t>0111898</t>
  </si>
  <si>
    <t>0773</t>
  </si>
  <si>
    <t>C0773</t>
  </si>
  <si>
    <t>Albert Einstein Academy Charter Middle</t>
  </si>
  <si>
    <t>37683380114462</t>
  </si>
  <si>
    <t>0114462</t>
  </si>
  <si>
    <t>0876</t>
  </si>
  <si>
    <t>C0876</t>
  </si>
  <si>
    <t>Health Sciences High and Middle College</t>
  </si>
  <si>
    <t>37681303731262</t>
  </si>
  <si>
    <t>3731262</t>
  </si>
  <si>
    <t>0893</t>
  </si>
  <si>
    <t>C0893</t>
  </si>
  <si>
    <t>Steele Canyon High</t>
  </si>
  <si>
    <t>37683380118083</t>
  </si>
  <si>
    <t>0118083</t>
  </si>
  <si>
    <t>1024</t>
  </si>
  <si>
    <t>C1024</t>
  </si>
  <si>
    <t>Innovations Academy</t>
  </si>
  <si>
    <t>37683380119610</t>
  </si>
  <si>
    <t>0119610</t>
  </si>
  <si>
    <t>1080</t>
  </si>
  <si>
    <t>C1080</t>
  </si>
  <si>
    <t>Gompers Preparatory Academy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</si>
  <si>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</si>
  <si>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</si>
  <si>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</si>
  <si>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</si>
  <si>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</si>
  <si>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</si>
  <si>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</si>
  <si>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</si>
  <si>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</si>
  <si>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</si>
  <si>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</si>
  <si>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</si>
  <si>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</si>
  <si>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</si>
  <si>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</si>
  <si>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</si>
  <si>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</si>
  <si>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</si>
  <si>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</si>
  <si>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</si>
  <si>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</si>
  <si>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</si>
  <si>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</si>
  <si>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</si>
  <si>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</si>
  <si>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37683380131979</t>
  </si>
  <si>
    <t>0131979</t>
  </si>
  <si>
    <t>1719</t>
  </si>
  <si>
    <t>C1719</t>
  </si>
  <si>
    <t>Ingenuity Charter</t>
  </si>
  <si>
    <t>37770320134577</t>
  </si>
  <si>
    <t>77032</t>
  </si>
  <si>
    <t>0134577</t>
  </si>
  <si>
    <t>1835</t>
  </si>
  <si>
    <t>C1835</t>
  </si>
  <si>
    <t>Audeo Charter II</t>
  </si>
  <si>
    <t>37770990136077</t>
  </si>
  <si>
    <t>77099</t>
  </si>
  <si>
    <t>0136077</t>
  </si>
  <si>
    <t>1889</t>
  </si>
  <si>
    <t>C1889</t>
  </si>
  <si>
    <t>Grossmont Secondary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</si>
  <si>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</si>
  <si>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</si>
  <si>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</si>
  <si>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</si>
  <si>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</si>
  <si>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</si>
  <si>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</si>
  <si>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</si>
  <si>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</si>
  <si>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</si>
  <si>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</si>
  <si>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</si>
  <si>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</si>
  <si>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</si>
  <si>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</si>
  <si>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</si>
  <si>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</si>
  <si>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</si>
  <si>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</si>
  <si>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</si>
  <si>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</si>
  <si>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37771720138099</t>
  </si>
  <si>
    <t>77172</t>
  </si>
  <si>
    <t>0138099</t>
  </si>
  <si>
    <t>1966</t>
  </si>
  <si>
    <t>C1966</t>
  </si>
  <si>
    <t>Baypoint Preparatory Academy - San Diego</t>
  </si>
  <si>
    <t>37771560137323</t>
  </si>
  <si>
    <t>77156</t>
  </si>
  <si>
    <t>0137323</t>
  </si>
  <si>
    <t>1968</t>
  </si>
  <si>
    <t>C1968</t>
  </si>
  <si>
    <t>Vista Springs Charter</t>
  </si>
  <si>
    <t>37683380137802</t>
  </si>
  <si>
    <t>0137802</t>
  </si>
  <si>
    <t>1981</t>
  </si>
  <si>
    <t>C1981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</si>
  <si>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</si>
  <si>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</si>
  <si>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</si>
  <si>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</si>
  <si>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</si>
  <si>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</si>
  <si>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</si>
  <si>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</si>
  <si>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</si>
  <si>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</si>
  <si>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37103710138594</t>
  </si>
  <si>
    <t>0138594</t>
  </si>
  <si>
    <t>2023</t>
  </si>
  <si>
    <t>C2023</t>
  </si>
  <si>
    <t>37681300139063</t>
  </si>
  <si>
    <t>0139063</t>
  </si>
  <si>
    <t>2039</t>
  </si>
  <si>
    <t>C2039</t>
  </si>
  <si>
    <t>The Learning Choice Academy - East County</t>
  </si>
  <si>
    <t>37754160139386</t>
  </si>
  <si>
    <t>75416</t>
  </si>
  <si>
    <t>0139386</t>
  </si>
  <si>
    <t>2053</t>
  </si>
  <si>
    <t>C2053</t>
  </si>
  <si>
    <t>37679910139394</t>
  </si>
  <si>
    <t>0139394</t>
  </si>
  <si>
    <t>2054</t>
  </si>
  <si>
    <t>C2054</t>
  </si>
  <si>
    <t>Kidinnu Academy</t>
  </si>
  <si>
    <t>0000011840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</si>
  <si>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</si>
  <si>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</si>
  <si>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</si>
  <si>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</si>
  <si>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</si>
  <si>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</si>
  <si>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</si>
  <si>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</si>
  <si>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</si>
  <si>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</si>
  <si>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</si>
  <si>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</si>
  <si>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</si>
  <si>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</si>
  <si>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</si>
  <si>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</si>
  <si>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</si>
  <si>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</si>
  <si>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38684780107300</t>
  </si>
  <si>
    <t>0107300</t>
  </si>
  <si>
    <t>0599</t>
  </si>
  <si>
    <t>C0599</t>
  </si>
  <si>
    <t>City Arts and Tech High</t>
  </si>
  <si>
    <t>38684780123265</t>
  </si>
  <si>
    <t>0123265</t>
  </si>
  <si>
    <t>1267</t>
  </si>
  <si>
    <t>C1267</t>
  </si>
  <si>
    <t>Gateway Middle</t>
  </si>
  <si>
    <t>0000011841</t>
  </si>
  <si>
    <t>39684860000000</t>
  </si>
  <si>
    <t>68486</t>
  </si>
  <si>
    <t>Banta Elementary</t>
  </si>
  <si>
    <t>39685020000000</t>
  </si>
  <si>
    <t>68502</t>
  </si>
  <si>
    <t>Escalon Unified</t>
  </si>
  <si>
    <t>39685440000000</t>
  </si>
  <si>
    <t>68544</t>
  </si>
  <si>
    <t>Jefferson Elementary</t>
  </si>
  <si>
    <t>39685690000000</t>
  </si>
  <si>
    <t>68569</t>
  </si>
  <si>
    <t>Lincoln Unified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</si>
  <si>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</si>
  <si>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</si>
  <si>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</si>
  <si>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</si>
  <si>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</si>
  <si>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</si>
  <si>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</si>
  <si>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</si>
  <si>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</si>
  <si>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</si>
  <si>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</si>
  <si>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</si>
  <si>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39686350000000</t>
  </si>
  <si>
    <t>68635</t>
  </si>
  <si>
    <t>Oak View Union Elementary</t>
  </si>
  <si>
    <t>39686760000000</t>
  </si>
  <si>
    <t>68676</t>
  </si>
  <si>
    <t>Stockton Unified</t>
  </si>
  <si>
    <t>39754990000000</t>
  </si>
  <si>
    <t>75499</t>
  </si>
  <si>
    <t>Tracy Joint Unified</t>
  </si>
  <si>
    <t>39103973930476</t>
  </si>
  <si>
    <t>10397</t>
  </si>
  <si>
    <t>3930476</t>
  </si>
  <si>
    <t>0423</t>
  </si>
  <si>
    <t>C0423</t>
  </si>
  <si>
    <t>Venture Academy</t>
  </si>
  <si>
    <t>39685850122580</t>
  </si>
  <si>
    <t>0122580</t>
  </si>
  <si>
    <t>1229</t>
  </si>
  <si>
    <t>C1229</t>
  </si>
  <si>
    <t>Rio Valley Charter</t>
  </si>
  <si>
    <t>39686760124958</t>
  </si>
  <si>
    <t>0124958</t>
  </si>
  <si>
    <t>1360</t>
  </si>
  <si>
    <t>C1360</t>
  </si>
  <si>
    <t>TEAM Charter</t>
  </si>
  <si>
    <t>39686500125849</t>
  </si>
  <si>
    <t>68650</t>
  </si>
  <si>
    <t>0125849</t>
  </si>
  <si>
    <t>1398</t>
  </si>
  <si>
    <t>C1398</t>
  </si>
  <si>
    <t>California Connections Academy @ Ripon</t>
  </si>
  <si>
    <t>39686270127191</t>
  </si>
  <si>
    <t>68627</t>
  </si>
  <si>
    <t>0127191</t>
  </si>
  <si>
    <t>1489</t>
  </si>
  <si>
    <t>C1489</t>
  </si>
  <si>
    <t>California Virtual Academy @ San Joaquin</t>
  </si>
  <si>
    <t>39684860131789</t>
  </si>
  <si>
    <t>0131789</t>
  </si>
  <si>
    <t>1725</t>
  </si>
  <si>
    <t>C1725</t>
  </si>
  <si>
    <t>NextGeneration STEAM Academy</t>
  </si>
  <si>
    <t>39684860127134</t>
  </si>
  <si>
    <t>0127134</t>
  </si>
  <si>
    <t>1775</t>
  </si>
  <si>
    <t>C1775</t>
  </si>
  <si>
    <t>River Islands Technology Academy</t>
  </si>
  <si>
    <t>39686760136283</t>
  </si>
  <si>
    <t>0136283</t>
  </si>
  <si>
    <t>1890</t>
  </si>
  <si>
    <t>C1890</t>
  </si>
  <si>
    <t>Team Charter Academy</t>
  </si>
  <si>
    <t>0000011842</t>
  </si>
  <si>
    <t>40104050000000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</si>
  <si>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</si>
  <si>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</si>
  <si>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</si>
  <si>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</si>
  <si>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</si>
  <si>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</si>
  <si>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</si>
  <si>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</si>
  <si>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</si>
  <si>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</si>
  <si>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</si>
  <si>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</si>
  <si>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</si>
  <si>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</si>
  <si>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</si>
  <si>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</si>
  <si>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</si>
  <si>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</si>
  <si>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</si>
  <si>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</si>
  <si>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</si>
  <si>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</si>
  <si>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</si>
  <si>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</si>
  <si>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</si>
  <si>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</si>
  <si>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</si>
  <si>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</si>
  <si>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</si>
  <si>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</si>
  <si>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</si>
  <si>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</si>
  <si>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0000011843</t>
  </si>
  <si>
    <t>41688580000000</t>
  </si>
  <si>
    <t>68858</t>
  </si>
  <si>
    <t>Bayshore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</si>
  <si>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</si>
  <si>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</si>
  <si>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</si>
  <si>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</si>
  <si>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</si>
  <si>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</si>
  <si>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</si>
  <si>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</si>
  <si>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</si>
  <si>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</si>
  <si>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</si>
  <si>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</si>
  <si>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</si>
  <si>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</si>
  <si>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41689570000000</t>
  </si>
  <si>
    <t>68957</t>
  </si>
  <si>
    <t>Las Lomitas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</si>
  <si>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</si>
  <si>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</si>
  <si>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</si>
  <si>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</si>
  <si>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</si>
  <si>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</si>
  <si>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</si>
  <si>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</si>
  <si>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</si>
  <si>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</si>
  <si>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</si>
  <si>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</si>
  <si>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</si>
  <si>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</si>
  <si>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</si>
  <si>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41690620000000</t>
  </si>
  <si>
    <t>69062</t>
  </si>
  <si>
    <t>Sequoia Union High</t>
  </si>
  <si>
    <t>41690700000000</t>
  </si>
  <si>
    <t>69070</t>
  </si>
  <si>
    <t>South San Francisco Unified</t>
  </si>
  <si>
    <t>41689160112284</t>
  </si>
  <si>
    <t>0112284</t>
  </si>
  <si>
    <t>0802</t>
  </si>
  <si>
    <t>C0802</t>
  </si>
  <si>
    <t>California Virtual Academy San Mateo</t>
  </si>
  <si>
    <t>41690620112722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</si>
  <si>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</si>
  <si>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</si>
  <si>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</si>
  <si>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</si>
  <si>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</si>
  <si>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</si>
  <si>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</si>
  <si>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</si>
  <si>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</si>
  <si>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41689240127548</t>
  </si>
  <si>
    <t>68924</t>
  </si>
  <si>
    <t>0127548</t>
  </si>
  <si>
    <t>1500</t>
  </si>
  <si>
    <t>C1500</t>
  </si>
  <si>
    <t>Summit Public School: Shasta</t>
  </si>
  <si>
    <t>41690050132076</t>
  </si>
  <si>
    <t>0132076</t>
  </si>
  <si>
    <t>1736</t>
  </si>
  <si>
    <t>C1736</t>
  </si>
  <si>
    <t>Rocketship Redwood City</t>
  </si>
  <si>
    <t>0000002583</t>
  </si>
  <si>
    <t>42691120000000</t>
  </si>
  <si>
    <t>69112</t>
  </si>
  <si>
    <t>Blochman Union Elementary</t>
  </si>
  <si>
    <t>42691200000000</t>
  </si>
  <si>
    <t>69120</t>
  </si>
  <si>
    <t>Santa Maria-Bonita</t>
  </si>
  <si>
    <t>42691460000000</t>
  </si>
  <si>
    <t>69146</t>
  </si>
  <si>
    <t>Carpinteria Unified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</si>
  <si>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</si>
  <si>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</si>
  <si>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</si>
  <si>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</si>
  <si>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</si>
  <si>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</si>
  <si>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42692290000000</t>
  </si>
  <si>
    <t>69229</t>
  </si>
  <si>
    <t>Lompoc Unified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</si>
  <si>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</si>
  <si>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</si>
  <si>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</si>
  <si>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</si>
  <si>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</si>
  <si>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</si>
  <si>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42693360000000</t>
  </si>
  <si>
    <t>69336</t>
  </si>
  <si>
    <t>Solvang Elementary</t>
  </si>
  <si>
    <t>42767860000000</t>
  </si>
  <si>
    <t>76786</t>
  </si>
  <si>
    <t>Santa Barbara Unified</t>
  </si>
  <si>
    <t>42691120137885</t>
  </si>
  <si>
    <t>0137885</t>
  </si>
  <si>
    <t>1995</t>
  </si>
  <si>
    <t>C1995</t>
  </si>
  <si>
    <t>Trivium Charter School Voyage</t>
  </si>
  <si>
    <t>0000011846</t>
  </si>
  <si>
    <t>43104390000000</t>
  </si>
  <si>
    <t>10439</t>
  </si>
  <si>
    <t>Santa Clara County Office of Education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</si>
  <si>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</si>
  <si>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</si>
  <si>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</si>
  <si>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</si>
  <si>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</si>
  <si>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</si>
  <si>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</si>
  <si>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</si>
  <si>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</si>
  <si>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</si>
  <si>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</si>
  <si>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</si>
  <si>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</si>
  <si>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</si>
  <si>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</si>
  <si>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</si>
  <si>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</si>
  <si>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</si>
  <si>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</si>
  <si>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</si>
  <si>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</si>
  <si>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</si>
  <si>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</si>
  <si>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</si>
  <si>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</si>
  <si>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</si>
  <si>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</si>
  <si>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</si>
  <si>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</si>
  <si>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</si>
  <si>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43695420000000</t>
  </si>
  <si>
    <t>69542</t>
  </si>
  <si>
    <t>Luther Burbank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</si>
  <si>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</si>
  <si>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</si>
  <si>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</si>
  <si>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</si>
  <si>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</si>
  <si>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</si>
  <si>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</si>
  <si>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</si>
  <si>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</si>
  <si>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</si>
  <si>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</si>
  <si>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</si>
  <si>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</si>
  <si>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</si>
  <si>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</si>
  <si>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</si>
  <si>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</si>
  <si>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</si>
  <si>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</si>
  <si>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</si>
  <si>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</si>
  <si>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</si>
  <si>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</si>
  <si>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</si>
  <si>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</si>
  <si>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</si>
  <si>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</si>
  <si>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</si>
  <si>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</si>
  <si>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</si>
  <si>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</si>
  <si>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</si>
  <si>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</si>
  <si>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43104390113704</t>
  </si>
  <si>
    <t>0113704</t>
  </si>
  <si>
    <t>0850</t>
  </si>
  <si>
    <t>C0850</t>
  </si>
  <si>
    <t>Rocketship Mateo Sheedy Elementary</t>
  </si>
  <si>
    <t>43104390123281</t>
  </si>
  <si>
    <t>0123281</t>
  </si>
  <si>
    <t>1193</t>
  </si>
  <si>
    <t>C1193</t>
  </si>
  <si>
    <t>Rocketship Discovery Prep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</si>
  <si>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</si>
  <si>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</si>
  <si>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</si>
  <si>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</si>
  <si>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</si>
  <si>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</si>
  <si>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</si>
  <si>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</si>
  <si>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</si>
  <si>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</si>
  <si>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</si>
  <si>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</si>
  <si>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</si>
  <si>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</si>
  <si>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</si>
  <si>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</si>
  <si>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</si>
  <si>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</si>
  <si>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</si>
  <si>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</si>
  <si>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</si>
  <si>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</si>
  <si>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</si>
  <si>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</si>
  <si>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</si>
  <si>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</si>
  <si>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</si>
  <si>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</si>
  <si>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</si>
  <si>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</si>
  <si>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0000011781</t>
  </si>
  <si>
    <t>44697320000000</t>
  </si>
  <si>
    <t>69732</t>
  </si>
  <si>
    <t>Bonny Doon Union Elementary</t>
  </si>
  <si>
    <t>44697990000000</t>
  </si>
  <si>
    <t>69799</t>
  </si>
  <si>
    <t>Pajaro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</si>
  <si>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</si>
  <si>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</si>
  <si>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</si>
  <si>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</si>
  <si>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</si>
  <si>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</si>
  <si>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44698490000000</t>
  </si>
  <si>
    <t>69849</t>
  </si>
  <si>
    <t>Soquel Union Elementary</t>
  </si>
  <si>
    <t>44697990117804</t>
  </si>
  <si>
    <t>0117804</t>
  </si>
  <si>
    <t>1004</t>
  </si>
  <si>
    <t>C1004</t>
  </si>
  <si>
    <t>Ceiba College Preparatory Academy</t>
  </si>
  <si>
    <t>44772480138909</t>
  </si>
  <si>
    <t>77248</t>
  </si>
  <si>
    <t>0138909</t>
  </si>
  <si>
    <t>2032</t>
  </si>
  <si>
    <t>C2032</t>
  </si>
  <si>
    <t>Watsonville Prep</t>
  </si>
  <si>
    <t>0000011849</t>
  </si>
  <si>
    <t>45104540000000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</si>
  <si>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</si>
  <si>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</si>
  <si>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</si>
  <si>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</si>
  <si>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</si>
  <si>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</si>
  <si>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</si>
  <si>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</si>
  <si>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</si>
  <si>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</si>
  <si>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</si>
  <si>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</si>
  <si>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</si>
  <si>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</si>
  <si>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</si>
  <si>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</si>
  <si>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</si>
  <si>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</si>
  <si>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</si>
  <si>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</si>
  <si>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</si>
  <si>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</si>
  <si>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</si>
  <si>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45700030000000</t>
  </si>
  <si>
    <t>70003</t>
  </si>
  <si>
    <t>Grant Elementary</t>
  </si>
  <si>
    <t>45700110000000</t>
  </si>
  <si>
    <t>70011</t>
  </si>
  <si>
    <t>Happy Valley Union Elementary</t>
  </si>
  <si>
    <t>45700450000000</t>
  </si>
  <si>
    <t>70045</t>
  </si>
  <si>
    <t>Junction Elementary</t>
  </si>
  <si>
    <t>45700780000000</t>
  </si>
  <si>
    <t>70078</t>
  </si>
  <si>
    <t>North Cow Creek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</si>
  <si>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</si>
  <si>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</si>
  <si>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</si>
  <si>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</si>
  <si>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</si>
  <si>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</si>
  <si>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</si>
  <si>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</si>
  <si>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</si>
  <si>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</si>
  <si>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</si>
  <si>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</si>
  <si>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45752670000000</t>
  </si>
  <si>
    <t>75267</t>
  </si>
  <si>
    <t>Gateway Unified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</si>
  <si>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</si>
  <si>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</si>
  <si>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</si>
  <si>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</si>
  <si>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</si>
  <si>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</si>
  <si>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</si>
  <si>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</si>
  <si>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</si>
  <si>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</si>
  <si>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</si>
  <si>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70169</t>
  </si>
  <si>
    <t>0136440</t>
  </si>
  <si>
    <t>1900</t>
  </si>
  <si>
    <t>C1900</t>
  </si>
  <si>
    <t>Phoenix Charter Academy</t>
  </si>
  <si>
    <t>45701690137117</t>
  </si>
  <si>
    <t>0137117</t>
  </si>
  <si>
    <t>1920</t>
  </si>
  <si>
    <t>C1920</t>
  </si>
  <si>
    <t>New Day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</si>
  <si>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</si>
  <si>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</si>
  <si>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</si>
  <si>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</si>
  <si>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</si>
  <si>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</si>
  <si>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</si>
  <si>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</si>
  <si>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</si>
  <si>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</si>
  <si>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0000011852</t>
  </si>
  <si>
    <t>46701770000000</t>
  </si>
  <si>
    <t>70177</t>
  </si>
  <si>
    <t>Sierra-Plumas Joint Unified</t>
  </si>
  <si>
    <t>0000011782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</si>
  <si>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</si>
  <si>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</si>
  <si>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</si>
  <si>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</si>
  <si>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</si>
  <si>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</si>
  <si>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</si>
  <si>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</si>
  <si>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</si>
  <si>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47704170000000</t>
  </si>
  <si>
    <t>70417</t>
  </si>
  <si>
    <t>Montague Elementary</t>
  </si>
  <si>
    <t>47704660000000</t>
  </si>
  <si>
    <t>70466</t>
  </si>
  <si>
    <t>Siskiyou Union High</t>
  </si>
  <si>
    <t>47764550000000</t>
  </si>
  <si>
    <t>76455</t>
  </si>
  <si>
    <t>Scott Valley Unified</t>
  </si>
  <si>
    <t>0000011854</t>
  </si>
  <si>
    <t>48104880000000</t>
  </si>
  <si>
    <t>10488</t>
  </si>
  <si>
    <t>Solano County Office of Education</t>
  </si>
  <si>
    <t>48705240000000</t>
  </si>
  <si>
    <t>70524</t>
  </si>
  <si>
    <t>Benicia Unified</t>
  </si>
  <si>
    <t>48705400000000</t>
  </si>
  <si>
    <t>70540</t>
  </si>
  <si>
    <t>Fairfield-Suisun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</si>
  <si>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</si>
  <si>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</si>
  <si>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</si>
  <si>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</si>
  <si>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</si>
  <si>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</si>
  <si>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</si>
  <si>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</si>
  <si>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</si>
  <si>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</si>
  <si>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</si>
  <si>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</si>
  <si>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</si>
  <si>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</si>
  <si>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</si>
  <si>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</si>
  <si>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</si>
  <si>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</si>
  <si>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</si>
  <si>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</si>
  <si>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</si>
  <si>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</si>
  <si>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</si>
  <si>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</si>
  <si>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</si>
  <si>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</si>
  <si>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0000011855</t>
  </si>
  <si>
    <t>49104960000000</t>
  </si>
  <si>
    <t>10496</t>
  </si>
  <si>
    <t>Sonoma County Office of Education</t>
  </si>
  <si>
    <t>49706070000000</t>
  </si>
  <si>
    <t>70607</t>
  </si>
  <si>
    <t>West Sonoma County Union High</t>
  </si>
  <si>
    <t>49706980000000</t>
  </si>
  <si>
    <t>70698</t>
  </si>
  <si>
    <t>Fort Ross Elementary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</si>
  <si>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</si>
  <si>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</si>
  <si>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</si>
  <si>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</si>
  <si>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</si>
  <si>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</si>
  <si>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</si>
  <si>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</si>
  <si>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</si>
  <si>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</si>
  <si>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</si>
  <si>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</si>
  <si>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49708050000000</t>
  </si>
  <si>
    <t>70805</t>
  </si>
  <si>
    <t>Mark West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</si>
  <si>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</si>
  <si>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</si>
  <si>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</si>
  <si>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</si>
  <si>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</si>
  <si>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</si>
  <si>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</si>
  <si>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</si>
  <si>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</si>
  <si>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</si>
  <si>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</si>
  <si>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</si>
  <si>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</si>
  <si>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</si>
  <si>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</si>
  <si>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</si>
  <si>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</si>
  <si>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</si>
  <si>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</si>
  <si>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</si>
  <si>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</si>
  <si>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</si>
  <si>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</si>
  <si>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</si>
  <si>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</si>
  <si>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</si>
  <si>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</si>
  <si>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49709950000000</t>
  </si>
  <si>
    <t>70995</t>
  </si>
  <si>
    <t>Waugh Elementary</t>
  </si>
  <si>
    <t>49738820000000</t>
  </si>
  <si>
    <t>73882</t>
  </si>
  <si>
    <t>Cotati-Rohnert Park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</si>
  <si>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</si>
  <si>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</si>
  <si>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</si>
  <si>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</si>
  <si>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</si>
  <si>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</si>
  <si>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</si>
  <si>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</si>
  <si>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</si>
  <si>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</si>
  <si>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</si>
  <si>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</si>
  <si>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</si>
  <si>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</si>
  <si>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</si>
  <si>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49708546119036</t>
  </si>
  <si>
    <t>70854</t>
  </si>
  <si>
    <t>6119036</t>
  </si>
  <si>
    <t>0382</t>
  </si>
  <si>
    <t>C0382</t>
  </si>
  <si>
    <t>Live Oak Charter</t>
  </si>
  <si>
    <t>49708700106344</t>
  </si>
  <si>
    <t>0106344</t>
  </si>
  <si>
    <t>0526</t>
  </si>
  <si>
    <t>C0526</t>
  </si>
  <si>
    <t>Northwest Prep Charter</t>
  </si>
  <si>
    <t>49709040101923</t>
  </si>
  <si>
    <t>70904</t>
  </si>
  <si>
    <t>0101923</t>
  </si>
  <si>
    <t>0558</t>
  </si>
  <si>
    <t>C0558</t>
  </si>
  <si>
    <t>Roseland Charter</t>
  </si>
  <si>
    <t>49707970107284</t>
  </si>
  <si>
    <t>70797</t>
  </si>
  <si>
    <t>0107284</t>
  </si>
  <si>
    <t>0653</t>
  </si>
  <si>
    <t>C0653</t>
  </si>
  <si>
    <t>California Virtual Academy @ Sonoma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</si>
  <si>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</si>
  <si>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</si>
  <si>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</si>
  <si>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</si>
  <si>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</si>
  <si>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</si>
  <si>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</si>
  <si>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</si>
  <si>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</si>
  <si>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</si>
  <si>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0000013338</t>
  </si>
  <si>
    <t>50710430000000</t>
  </si>
  <si>
    <t>71043</t>
  </si>
  <si>
    <t>Ceres Unified</t>
  </si>
  <si>
    <t>50710840000000</t>
  </si>
  <si>
    <t>71084</t>
  </si>
  <si>
    <t>Gratton Elementary</t>
  </si>
  <si>
    <t>50710920000000</t>
  </si>
  <si>
    <t>71092</t>
  </si>
  <si>
    <t>Hart-Ransom Union Elementary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</si>
  <si>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</si>
  <si>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</si>
  <si>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</si>
  <si>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</si>
  <si>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</si>
  <si>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</si>
  <si>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</si>
  <si>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</si>
  <si>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</si>
  <si>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</si>
  <si>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</si>
  <si>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</si>
  <si>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</si>
  <si>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</si>
  <si>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</si>
  <si>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</si>
  <si>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</si>
  <si>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</si>
  <si>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</si>
  <si>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</si>
  <si>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</si>
  <si>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</si>
  <si>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</si>
  <si>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</si>
  <si>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</si>
  <si>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</si>
  <si>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</si>
  <si>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</si>
  <si>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</si>
  <si>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</si>
  <si>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</si>
  <si>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</si>
  <si>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</si>
  <si>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</si>
  <si>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</si>
  <si>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</si>
  <si>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</si>
  <si>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</si>
  <si>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</si>
  <si>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</si>
  <si>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</si>
  <si>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</si>
  <si>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</si>
  <si>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</si>
  <si>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</si>
  <si>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</si>
  <si>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</si>
  <si>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</si>
  <si>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50105040117457</t>
  </si>
  <si>
    <t>10504</t>
  </si>
  <si>
    <t>0117457</t>
  </si>
  <si>
    <t>0985</t>
  </si>
  <si>
    <t>C0985</t>
  </si>
  <si>
    <t>Great Valley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</si>
  <si>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</si>
  <si>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</si>
  <si>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</si>
  <si>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</si>
  <si>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</si>
  <si>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</si>
  <si>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</si>
  <si>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</si>
  <si>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</si>
  <si>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</si>
  <si>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0000004848</t>
  </si>
  <si>
    <t>51105120000000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</si>
  <si>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</si>
  <si>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</si>
  <si>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</si>
  <si>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</si>
  <si>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</si>
  <si>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</si>
  <si>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</si>
  <si>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</si>
  <si>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</si>
  <si>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</si>
  <si>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</si>
  <si>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</si>
  <si>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</si>
  <si>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</si>
  <si>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</si>
  <si>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</si>
  <si>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</si>
  <si>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</si>
  <si>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</si>
  <si>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</si>
  <si>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</si>
  <si>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</si>
  <si>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</si>
  <si>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</si>
  <si>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</si>
  <si>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</si>
  <si>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</si>
  <si>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</si>
  <si>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</si>
  <si>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</si>
  <si>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</si>
  <si>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</si>
  <si>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51714645130125</t>
  </si>
  <si>
    <t>71464</t>
  </si>
  <si>
    <t>5130125</t>
  </si>
  <si>
    <t>0289</t>
  </si>
  <si>
    <t>C0289</t>
  </si>
  <si>
    <t>Yuba City Charter</t>
  </si>
  <si>
    <t>51714150129007</t>
  </si>
  <si>
    <t>0129007</t>
  </si>
  <si>
    <t>1606</t>
  </si>
  <si>
    <t>C1606</t>
  </si>
  <si>
    <t>California Virtual Academy at Sutter</t>
  </si>
  <si>
    <t>0000011857</t>
  </si>
  <si>
    <t>52105200000000</t>
  </si>
  <si>
    <t>10520</t>
  </si>
  <si>
    <t>Tehama County Department of Education</t>
  </si>
  <si>
    <t>52715220000000</t>
  </si>
  <si>
    <t>71522</t>
  </si>
  <si>
    <t>Evergreen Union</t>
  </si>
  <si>
    <t>52716470000000</t>
  </si>
  <si>
    <t>71647</t>
  </si>
  <si>
    <t>Reeds Creek Elementary</t>
  </si>
  <si>
    <t>0000004402</t>
  </si>
  <si>
    <t>53716620000000</t>
  </si>
  <si>
    <t>71662</t>
  </si>
  <si>
    <t>Burnt Ranch Elementary</t>
  </si>
  <si>
    <t>53716960000000</t>
  </si>
  <si>
    <t>71696</t>
  </si>
  <si>
    <t>Douglas City Elementary</t>
  </si>
  <si>
    <t>53717460000000</t>
  </si>
  <si>
    <t>71746</t>
  </si>
  <si>
    <t>Lewiston Elementary</t>
  </si>
  <si>
    <t>53765130000000</t>
  </si>
  <si>
    <t>76513</t>
  </si>
  <si>
    <t>Trinity Alps Unified</t>
  </si>
  <si>
    <t>0000011859</t>
  </si>
  <si>
    <t>54105460000000</t>
  </si>
  <si>
    <t>10546</t>
  </si>
  <si>
    <t>Tulare County Office of Education</t>
  </si>
  <si>
    <t>54717950000000</t>
  </si>
  <si>
    <t>71795</t>
  </si>
  <si>
    <t>Allensworth Elementary</t>
  </si>
  <si>
    <t>54718110000000</t>
  </si>
  <si>
    <t>71811</t>
  </si>
  <si>
    <t>Alta Vista Elementary</t>
  </si>
  <si>
    <t>54718600000000</t>
  </si>
  <si>
    <t>71860</t>
  </si>
  <si>
    <t>Cutler-Orosi Joint Unified</t>
  </si>
  <si>
    <t>54719020000000</t>
  </si>
  <si>
    <t>71902</t>
  </si>
  <si>
    <t>Earlimart Elementary</t>
  </si>
  <si>
    <t>54719440000000</t>
  </si>
  <si>
    <t>71944</t>
  </si>
  <si>
    <t>Hope Elementary</t>
  </si>
  <si>
    <t>54719930000000</t>
  </si>
  <si>
    <t>71993</t>
  </si>
  <si>
    <t>Lindsay Unified</t>
  </si>
  <si>
    <t>54720170000000</t>
  </si>
  <si>
    <t>72017</t>
  </si>
  <si>
    <t>Oak Valley Union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</si>
  <si>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</si>
  <si>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</si>
  <si>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</si>
  <si>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</si>
  <si>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</si>
  <si>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</si>
  <si>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</si>
  <si>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</si>
  <si>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</si>
  <si>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</si>
  <si>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</si>
  <si>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</si>
  <si>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</si>
  <si>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</si>
  <si>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</si>
  <si>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54721080000000</t>
  </si>
  <si>
    <t>72108</t>
  </si>
  <si>
    <t>Saucelito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</si>
  <si>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</si>
  <si>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</si>
  <si>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</si>
  <si>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</si>
  <si>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</si>
  <si>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</si>
  <si>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</si>
  <si>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</si>
  <si>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</si>
  <si>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</si>
  <si>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</si>
  <si>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</si>
  <si>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</si>
  <si>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</si>
  <si>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</si>
  <si>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</si>
  <si>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</si>
  <si>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</si>
  <si>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</si>
  <si>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</si>
  <si>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</si>
  <si>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</si>
  <si>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</si>
  <si>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</si>
  <si>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</si>
  <si>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</si>
  <si>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</si>
  <si>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</si>
  <si>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</si>
  <si>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</si>
  <si>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</si>
  <si>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</si>
  <si>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</si>
  <si>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</si>
  <si>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</si>
  <si>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</si>
  <si>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</si>
  <si>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</si>
  <si>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</si>
  <si>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71803</t>
  </si>
  <si>
    <t>0112458</t>
  </si>
  <si>
    <t>0804</t>
  </si>
  <si>
    <t>C0804</t>
  </si>
  <si>
    <t>California Connections Academy@Central</t>
  </si>
  <si>
    <t>0000004851</t>
  </si>
  <si>
    <t>55105530000000</t>
  </si>
  <si>
    <t>10553</t>
  </si>
  <si>
    <t>Tuolumne County Superintendent of Schools</t>
  </si>
  <si>
    <t>55723630000000</t>
  </si>
  <si>
    <t>72363</t>
  </si>
  <si>
    <t>Jamestown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</si>
  <si>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</si>
  <si>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</si>
  <si>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</si>
  <si>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</si>
  <si>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</si>
  <si>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</si>
  <si>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</si>
  <si>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</si>
  <si>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</si>
  <si>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</si>
  <si>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</si>
  <si>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</si>
  <si>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</si>
  <si>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</si>
  <si>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</si>
  <si>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0000001357</t>
  </si>
  <si>
    <t>56105610000000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</si>
  <si>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</si>
  <si>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</si>
  <si>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</si>
  <si>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</si>
  <si>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</si>
  <si>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</si>
  <si>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</si>
  <si>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</si>
  <si>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</si>
  <si>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</si>
  <si>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</si>
  <si>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</si>
  <si>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</si>
  <si>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</si>
  <si>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</si>
  <si>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</si>
  <si>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</si>
  <si>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</si>
  <si>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</si>
  <si>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</si>
  <si>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</si>
  <si>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</si>
  <si>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</si>
  <si>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56725610000000</t>
  </si>
  <si>
    <t>72561</t>
  </si>
  <si>
    <t>Rio Elementary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</si>
  <si>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</si>
  <si>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</si>
  <si>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</si>
  <si>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</si>
  <si>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</si>
  <si>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</si>
  <si>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</si>
  <si>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</si>
  <si>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</si>
  <si>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</si>
  <si>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</si>
  <si>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</si>
  <si>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</si>
  <si>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</si>
  <si>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</si>
  <si>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</si>
  <si>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</si>
  <si>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</si>
  <si>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</si>
  <si>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</si>
  <si>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</si>
  <si>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</si>
  <si>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</si>
  <si>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</si>
  <si>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</si>
  <si>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0000011865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</si>
  <si>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</si>
  <si>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</si>
  <si>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</si>
  <si>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</si>
  <si>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</si>
  <si>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</si>
  <si>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</si>
  <si>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</si>
  <si>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Washington Unified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</si>
  <si>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</si>
  <si>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</si>
  <si>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</si>
  <si>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</si>
  <si>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</si>
  <si>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</si>
  <si>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</si>
  <si>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</si>
  <si>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</si>
  <si>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</si>
  <si>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</si>
  <si>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57105790132464</t>
  </si>
  <si>
    <t>10579</t>
  </si>
  <si>
    <t>0132464</t>
  </si>
  <si>
    <t>1746</t>
  </si>
  <si>
    <t>C1746</t>
  </si>
  <si>
    <t>Empowering Possibilities International Charter</t>
  </si>
  <si>
    <t>0000011783</t>
  </si>
  <si>
    <t>58105870000000</t>
  </si>
  <si>
    <t>10587</t>
  </si>
  <si>
    <t>Yuba County Office of Education</t>
  </si>
  <si>
    <t>58727360000000</t>
  </si>
  <si>
    <t>72736</t>
  </si>
  <si>
    <t>Marysville Joint Unified</t>
  </si>
  <si>
    <t>58727510000000</t>
  </si>
  <si>
    <t>72751</t>
  </si>
  <si>
    <t>Wheatland</t>
  </si>
  <si>
    <t>58727360121632</t>
  </si>
  <si>
    <t>0121632</t>
  </si>
  <si>
    <t>1182</t>
  </si>
  <si>
    <t>C1182</t>
  </si>
  <si>
    <t>Paragon Collegiate Academy</t>
  </si>
  <si>
    <t>Los Angeles E</t>
  </si>
  <si>
    <t>07617540134072</t>
  </si>
  <si>
    <t>1805</t>
  </si>
  <si>
    <t>C1805</t>
  </si>
  <si>
    <t>Rocketship Futuro Academy</t>
  </si>
  <si>
    <t>19647330135954</t>
  </si>
  <si>
    <t>0135954</t>
  </si>
  <si>
    <t>1858</t>
  </si>
  <si>
    <t>C1858</t>
  </si>
  <si>
    <t>ISANA Himalia Academy</t>
  </si>
  <si>
    <t>30647660000000</t>
  </si>
  <si>
    <t>64766</t>
  </si>
  <si>
    <t>Lowell Joint</t>
  </si>
  <si>
    <t>37103710124321</t>
  </si>
  <si>
    <t>0124321</t>
  </si>
  <si>
    <t>1308</t>
  </si>
  <si>
    <t>C1308</t>
  </si>
  <si>
    <t>Howard Gardner Community Charter</t>
  </si>
  <si>
    <t>36677850000000</t>
  </si>
  <si>
    <t>67785</t>
  </si>
  <si>
    <t>Mountain View Elementary</t>
  </si>
  <si>
    <t>August 2021</t>
  </si>
  <si>
    <t xml:space="preserve">County Summary of the Second Apportionment for Coronavirus Response and Relief Supplemental Appropriations Act, 2021 (CRRSA Act) </t>
  </si>
  <si>
    <t>National University Academy 1001 STEM</t>
  </si>
  <si>
    <t>Dual Language Immersion North County</t>
  </si>
  <si>
    <t>20-15547 08-23-2021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</si>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</sst>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4" fillId="0" borderId="1" applyNumberFormat="0" applyFill="0" applyAlignment="0" applyProtection="0"/>
    <xf numFmtId="0" fontId="3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4" fillId="0" borderId="0" xfId="0" applyFont="1"/>
    <xf numFmtId="0" fontId="2" fillId="0" borderId="0" xfId="2" applyFill="1" applyAlignment="1"/>
    <xf numFmtId="0" fontId="8" fillId="0" borderId="0" xfId="7" applyFont="1"/>
    <xf numFmtId="0" fontId="5" fillId="0" borderId="0" xfId="0" applyFont="1"/>
    <xf numFmtId="0" fontId="0" fillId="0" borderId="0" xfId="0" applyAlignment="1">
      <alignment horizontal="left"/>
    </xf>
    <xf numFmtId="49" fontId="8" fillId="0" borderId="0" xfId="8" applyNumberFormat="1" applyFont="1"/>
    <xf numFmtId="164" fontId="0" fillId="0" borderId="0" xfId="0" applyNumberFormat="1"/>
    <xf numFmtId="0" fontId="0" fillId="0" borderId="0" xfId="0" quotePrefix="1" applyAlignment="1">
      <alignment horizontal="left"/>
    </xf>
    <xf numFmtId="6" fontId="8" fillId="0" borderId="0" xfId="7" applyNumberFormat="1" applyFont="1"/>
    <xf numFmtId="0" fontId="5" fillId="0" borderId="0" xfId="0" applyFont="1" applyAlignment="1">
      <alignment horizontal="left"/>
    </xf>
    <xf numFmtId="0" fontId="2" fillId="0" borderId="0" xfId="0" applyFont="1"/>
    <xf numFmtId="164" fontId="5" fillId="0" borderId="0" xfId="0" applyNumberFormat="1" applyFont="1"/>
    <xf numFmtId="49" fontId="8" fillId="0" borderId="0" xfId="7" applyNumberFormat="1" applyFont="1" applyAlignment="1">
      <alignment horizontal="center"/>
    </xf>
    <xf numFmtId="15" fontId="0" fillId="0" borderId="0" xfId="0" quotePrefix="1" applyNumberFormat="1"/>
    <xf numFmtId="0" fontId="1" fillId="0" borderId="0" xfId="1" applyFont="1" applyFill="1" applyAlignment="1"/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6" applyFont="1"/>
    <xf numFmtId="0" fontId="6" fillId="0" borderId="0" xfId="6" applyFont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64" fontId="0" fillId="0" borderId="0" xfId="0" applyNumberFormat="1" applyAlignment="1">
      <alignment vertic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9" fillId="2" borderId="2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2" xfId="6" applyFont="1" applyFill="1" applyBorder="1" applyAlignment="1">
      <alignment horizontal="center" wrapText="1"/>
    </xf>
    <xf numFmtId="0" fontId="1" fillId="0" borderId="0" xfId="1" applyFont="1" applyFill="1" applyAlignment="1">
      <alignment horizontal="left"/>
    </xf>
    <xf numFmtId="0" fontId="4" fillId="0" borderId="1" xfId="5" applyFill="1" applyAlignment="1">
      <alignment horizontal="left"/>
    </xf>
    <xf numFmtId="0" fontId="4" fillId="0" borderId="1" xfId="5" applyNumberFormat="1" applyFill="1" applyAlignment="1" applyProtection="1"/>
    <xf numFmtId="164" fontId="4" fillId="0" borderId="1" xfId="5" applyNumberFormat="1" applyFill="1"/>
    <xf numFmtId="0" fontId="4" fillId="0" borderId="1" xfId="5" applyFill="1"/>
    <xf numFmtId="0" fontId="4" fillId="0" borderId="1" xfId="5" applyNumberFormat="1" applyFill="1" applyAlignment="1" applyProtection="1">
      <alignment horizontal="left" wrapText="1"/>
    </xf>
    <xf numFmtId="0" fontId="4" fillId="0" borderId="1" xfId="5" applyFill="1" applyAlignment="1">
      <alignment horizontal="center" vertical="center"/>
    </xf>
    <xf numFmtId="0" fontId="4" fillId="0" borderId="1" xfId="5" applyFill="1" applyAlignment="1">
      <alignment horizontal="center" vertical="top"/>
    </xf>
    <xf numFmtId="0" fontId="4" fillId="0" borderId="1" xfId="5" applyFill="1" applyAlignment="1">
      <alignment wrapText="1"/>
    </xf>
    <xf numFmtId="6" fontId="4" fillId="0" borderId="1" xfId="5" applyNumberFormat="1" applyFill="1" applyAlignment="1" applyProtection="1"/>
    <xf numFmtId="49" fontId="9" fillId="2" borderId="3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left" wrapText="1"/>
    </xf>
    <xf numFmtId="49" fontId="9" fillId="2" borderId="3" xfId="7" applyNumberFormat="1" applyFont="1" applyFill="1" applyBorder="1" applyAlignment="1">
      <alignment horizontal="center" wrapText="1"/>
    </xf>
    <xf numFmtId="0" fontId="0" fillId="0" borderId="0" xfId="0" applyFont="1"/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0" xfId="7" xr:uid="{512D8892-E922-4EEF-A5D0-C97DAF675A06}"/>
    <cellStyle name="Normal 4 2 2" xfId="6" xr:uid="{D6FF7E0E-43DC-441D-A839-756A4F7DABB1}"/>
    <cellStyle name="Normal 5" xfId="8" xr:uid="{F9BF473B-B8BC-452C-9821-CC0A2E4B2BF8}"/>
    <cellStyle name="Total" xfId="5" builtinId="25" customBuiltin="1"/>
  </cellStyles>
  <dxfs count="40"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numFmt numFmtId="164" formatCode="&quot;$&quot;#,##0"/>
      <alignment vertical="center" textRotation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D00490-6C0C-4B1D-B001-4EBEA5A70D46}" name="Table1" displayName="Table1" ref="A5:L853" totalsRowCount="1" headerRowDxfId="39" dataDxfId="37" headerRowBorderDxfId="38" totalsRowCellStyle="Total">
  <autoFilter ref="A5:L852" xr:uid="{E04CEFAD-6023-43B4-891D-42433A22F74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F0D2E487-FFAA-4A1F-BDA4-30D0C1FD8CAD}" name="County Name" totalsRowLabel="Statewide Total" dataDxfId="36" totalsRowDxfId="35" dataCellStyle="Normal 4 2 2" totalsRowCellStyle="Total"/>
    <tableColumn id="2" xr3:uid="{6B46AF7D-6645-4AA6-B5C2-403E08DB84A9}" name="FI$Cal_x000a_Supplier_x000a_ID" dataDxfId="34" totalsRowDxfId="33" totalsRowCellStyle="Total"/>
    <tableColumn id="3" xr3:uid="{D66F4193-C42B-46AC-92C9-D789F5E961D4}" name="FI$Cal_x000a_Address_x000a_Sequence_x000a_ID" dataDxfId="32" totalsRowDxfId="31" totalsRowCellStyle="Total"/>
    <tableColumn id="4" xr3:uid="{E9CDB328-BB93-4310-B6DB-91B769E31247}" name="Full CDS Code" dataDxfId="30" totalsRowDxfId="29" totalsRowCellStyle="Total"/>
    <tableColumn id="5" xr3:uid="{7C6E608A-A6B9-4465-8A92-80F1884A05DE}" name="County_x000a_Code" dataDxfId="28" totalsRowDxfId="27" totalsRowCellStyle="Total"/>
    <tableColumn id="6" xr3:uid="{41DFB1E1-B91D-42AF-BB2F-B85813FAED4D}" name="District_x000a_Code" dataDxfId="26" totalsRowDxfId="25" totalsRowCellStyle="Total"/>
    <tableColumn id="7" xr3:uid="{F073AB70-DC41-4DCC-BF3D-5956AF626EAB}" name="School_x000a_Code" dataDxfId="24" totalsRowDxfId="23" totalsRowCellStyle="Total"/>
    <tableColumn id="8" xr3:uid="{4F1B5464-C270-46EF-835E-5499C7193596}" name="Direct_x000a_Funded_x000a_Charter School_x000a_Number" dataDxfId="22" totalsRowDxfId="21" totalsRowCellStyle="Total"/>
    <tableColumn id="9" xr3:uid="{83A63CFD-17A8-43BD-A322-46E651839EA4}" name="Service Location Field" dataDxfId="20" totalsRowDxfId="19" totalsRowCellStyle="Total"/>
    <tableColumn id="10" xr3:uid="{53988684-83A7-4E80-BF19-F41C6B15112C}" name="Local Educational Agency" dataDxfId="18" totalsRowDxfId="17" totalsRowCellStyle="Total"/>
    <tableColumn id="11" xr3:uid="{F91FFCFA-B856-4643-AD89-499AC2070D4C}" name="Revised_x000a_Allocation_x000a_Amount" totalsRowFunction="sum" dataDxfId="16" totalsRowDxfId="15" dataCellStyle="Normal 20" totalsRowCellStyle="Total"/>
    <tableColumn id="12" xr3:uid="{738B8A49-0ACA-4511-866E-DABEFCF17774}" name="2nd Apportionment" totalsRowFunction="sum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CA2CBB-4085-4CB5-9679-5A30AE7FAE61}" name="Table2" displayName="Table2" ref="A4:E66" totalsRowCount="1" headerRowDxfId="12" headerRowBorderDxfId="11" tableBorderDxfId="10" totalsRowCellStyle="Total">
  <autoFilter ref="A4:E65" xr:uid="{51EEA01E-3A3B-4736-9EC7-56E138C299C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9232CEF-EE7F-4C3C-B938-20E88221B784}" name="County_x000a_Code" totalsRowLabel="Statewide Total" dataDxfId="9" totalsRowDxfId="8" totalsRowCellStyle="Total"/>
    <tableColumn id="2" xr3:uid="{0CC65A30-712C-4DA5-8413-D3EC900ACEF3}" name="County Treasurer" dataDxfId="7" totalsRowDxfId="6" totalsRowCellStyle="Total"/>
    <tableColumn id="3" xr3:uid="{B4E329DE-8D8F-4F35-8E1A-0E85575D91E3}" name="Invoice Number" dataDxfId="5" totalsRowDxfId="4" dataCellStyle="Normal 5" totalsRowCellStyle="Total"/>
    <tableColumn id="4" xr3:uid="{06251FF1-D053-49AA-8A67-CC3A4BBBB6D4}" name="County Total" totalsRowFunction="sum" dataDxfId="3" totalsRowDxfId="2" totalsRowCellStyle="Total">
      <calculatedColumnFormula>SUMIF(Table1[County Name],Table2[[#This Row],[County Treasurer]],Table1[2nd Apportionment])</calculatedColumnFormula>
    </tableColumn>
    <tableColumn id="5" xr3:uid="{DB58147C-2580-4DE3-A54F-11EFFA434DB5}" name="Voucher Number" dataDxfId="1" totalsRowDxfId="0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cond apportionment for Coronavirus Response and Relief Supplemental Appropriations Act,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3FAF-7CC2-4EBA-A01C-9476C832593A}">
  <dimension ref="A1:L856"/>
  <sheetViews>
    <sheetView tabSelected="1" workbookViewId="0"/>
  </sheetViews>
  <sheetFormatPr defaultRowHeight="15.5" x14ac:dyDescent="0.35"/>
  <cols>
    <col min="1" max="1" width="17" customWidth="1"/>
    <col min="2" max="2" width="11.3828125" bestFit="1" customWidth="1"/>
    <col min="3" max="3" width="9.921875" customWidth="1"/>
    <col min="4" max="4" width="15.3828125" customWidth="1"/>
    <col min="9" max="9" width="10.4609375" customWidth="1"/>
    <col min="10" max="10" width="48.07421875" customWidth="1"/>
    <col min="11" max="11" width="14.53515625" bestFit="1" customWidth="1"/>
    <col min="12" max="12" width="16.07421875" customWidth="1"/>
  </cols>
  <sheetData>
    <row r="1" spans="1:12" ht="18" x14ac:dyDescent="0.4">
      <c r="A1" s="15" t="s">
        <v>0</v>
      </c>
    </row>
    <row r="2" spans="1:12" x14ac:dyDescent="0.35">
      <c r="A2" s="2" t="s">
        <v>1</v>
      </c>
    </row>
    <row r="3" spans="1:12" x14ac:dyDescent="0.35">
      <c r="A3" s="1" t="s">
        <v>2</v>
      </c>
    </row>
    <row r="4" spans="1:12" x14ac:dyDescent="0.35">
      <c r="A4" s="47" t="s">
        <v>3318</v>
      </c>
    </row>
    <row r="5" spans="1:12" ht="77.5" x14ac:dyDescent="0.35">
      <c r="A5" s="30" t="s">
        <v>3</v>
      </c>
      <c r="B5" s="30" t="s">
        <v>4</v>
      </c>
      <c r="C5" s="31" t="s">
        <v>5</v>
      </c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2" t="s">
        <v>12</v>
      </c>
      <c r="K5" s="33" t="s">
        <v>13</v>
      </c>
      <c r="L5" s="31" t="s">
        <v>14</v>
      </c>
    </row>
    <row r="6" spans="1:12" x14ac:dyDescent="0.35">
      <c r="A6" s="18" t="s">
        <v>20</v>
      </c>
      <c r="B6" s="16" t="s">
        <v>140</v>
      </c>
      <c r="C6" s="21">
        <v>1</v>
      </c>
      <c r="D6" s="22" t="s">
        <v>141</v>
      </c>
      <c r="E6" s="21" t="s">
        <v>19</v>
      </c>
      <c r="F6" s="21" t="s">
        <v>142</v>
      </c>
      <c r="G6" s="21" t="s">
        <v>143</v>
      </c>
      <c r="H6" s="21" t="s">
        <v>144</v>
      </c>
      <c r="I6" s="21" t="s">
        <v>142</v>
      </c>
      <c r="J6" s="23" t="s">
        <v>145</v>
      </c>
      <c r="K6" s="9">
        <v>2454026</v>
      </c>
      <c r="L6" s="7">
        <v>86464</v>
      </c>
    </row>
    <row r="7" spans="1:12" x14ac:dyDescent="0.35">
      <c r="A7" s="18" t="s">
        <v>20</v>
      </c>
      <c r="B7" s="16" t="s">
        <v>140</v>
      </c>
      <c r="C7" s="21">
        <v>1</v>
      </c>
      <c r="D7" s="22" t="s">
        <v>146</v>
      </c>
      <c r="E7" s="21" t="s">
        <v>19</v>
      </c>
      <c r="F7" s="21" t="s">
        <v>147</v>
      </c>
      <c r="G7" s="21" t="s">
        <v>143</v>
      </c>
      <c r="H7" s="21" t="s">
        <v>144</v>
      </c>
      <c r="I7" s="21" t="s">
        <v>147</v>
      </c>
      <c r="J7" s="23" t="s">
        <v>148</v>
      </c>
      <c r="K7" s="9">
        <v>3173556</v>
      </c>
      <c r="L7" s="7">
        <v>105410</v>
      </c>
    </row>
    <row r="8" spans="1:12" x14ac:dyDescent="0.35">
      <c r="A8" s="18" t="s">
        <v>20</v>
      </c>
      <c r="B8" s="16" t="s">
        <v>140</v>
      </c>
      <c r="C8" s="21">
        <v>1</v>
      </c>
      <c r="D8" s="22" t="s">
        <v>149</v>
      </c>
      <c r="E8" s="21" t="s">
        <v>19</v>
      </c>
      <c r="F8" s="21" t="s">
        <v>150</v>
      </c>
      <c r="G8" s="21" t="s">
        <v>143</v>
      </c>
      <c r="H8" s="21" t="s">
        <v>144</v>
      </c>
      <c r="I8" s="21" t="s">
        <v>150</v>
      </c>
      <c r="J8" s="23" t="s">
        <v>151</v>
      </c>
      <c r="K8" s="9">
        <v>581192</v>
      </c>
      <c r="L8" s="7">
        <v>522913</v>
      </c>
    </row>
    <row r="9" spans="1:12" x14ac:dyDescent="0.35">
      <c r="A9" s="18" t="s">
        <v>20</v>
      </c>
      <c r="B9" s="16" t="s">
        <v>140</v>
      </c>
      <c r="C9" s="21">
        <v>1</v>
      </c>
      <c r="D9" s="22" t="s">
        <v>152</v>
      </c>
      <c r="E9" s="21" t="s">
        <v>19</v>
      </c>
      <c r="F9" s="21" t="s">
        <v>153</v>
      </c>
      <c r="G9" s="21" t="s">
        <v>143</v>
      </c>
      <c r="H9" s="21" t="s">
        <v>144</v>
      </c>
      <c r="I9" s="21" t="s">
        <v>153</v>
      </c>
      <c r="J9" s="23" t="s">
        <v>154</v>
      </c>
      <c r="K9" s="9">
        <v>2344009</v>
      </c>
      <c r="L9" s="7">
        <v>474927</v>
      </c>
    </row>
    <row r="10" spans="1:12" x14ac:dyDescent="0.35">
      <c r="A10" s="18" t="s">
        <v>20</v>
      </c>
      <c r="B10" s="16" t="s">
        <v>140</v>
      </c>
      <c r="C10" s="21">
        <v>1</v>
      </c>
      <c r="D10" s="22" t="s">
        <v>155</v>
      </c>
      <c r="E10" s="21" t="s">
        <v>19</v>
      </c>
      <c r="F10" s="21" t="s">
        <v>156</v>
      </c>
      <c r="G10" s="21" t="s">
        <v>143</v>
      </c>
      <c r="H10" s="21" t="s">
        <v>144</v>
      </c>
      <c r="I10" s="21" t="s">
        <v>156</v>
      </c>
      <c r="J10" s="23" t="s">
        <v>157</v>
      </c>
      <c r="K10" s="9">
        <v>1038472</v>
      </c>
      <c r="L10" s="7">
        <v>148867</v>
      </c>
    </row>
    <row r="11" spans="1:12" x14ac:dyDescent="0.35">
      <c r="A11" s="18" t="s">
        <v>20</v>
      </c>
      <c r="B11" s="16" t="s">
        <v>140</v>
      </c>
      <c r="C11" s="21">
        <v>1</v>
      </c>
      <c r="D11" s="22" t="s">
        <v>158</v>
      </c>
      <c r="E11" s="21" t="s">
        <v>19</v>
      </c>
      <c r="F11" s="21" t="s">
        <v>159</v>
      </c>
      <c r="G11" s="21" t="s">
        <v>143</v>
      </c>
      <c r="H11" s="21" t="s">
        <v>144</v>
      </c>
      <c r="I11" s="21" t="s">
        <v>159</v>
      </c>
      <c r="J11" s="23" t="s">
        <v>160</v>
      </c>
      <c r="K11" s="9">
        <v>318825</v>
      </c>
      <c r="L11" s="7">
        <v>221101</v>
      </c>
    </row>
    <row r="12" spans="1:12" x14ac:dyDescent="0.35">
      <c r="A12" s="18" t="s">
        <v>20</v>
      </c>
      <c r="B12" s="16" t="s">
        <v>140</v>
      </c>
      <c r="C12" s="21">
        <v>1</v>
      </c>
      <c r="D12" s="22" t="s">
        <v>161</v>
      </c>
      <c r="E12" s="21" t="s">
        <v>19</v>
      </c>
      <c r="F12" s="21" t="s">
        <v>162</v>
      </c>
      <c r="G12" s="21" t="s">
        <v>143</v>
      </c>
      <c r="H12" s="21" t="s">
        <v>144</v>
      </c>
      <c r="I12" s="21" t="s">
        <v>162</v>
      </c>
      <c r="J12" s="23" t="s">
        <v>163</v>
      </c>
      <c r="K12" s="9">
        <v>14896238</v>
      </c>
      <c r="L12" s="7">
        <v>4572971</v>
      </c>
    </row>
    <row r="13" spans="1:12" x14ac:dyDescent="0.35">
      <c r="A13" s="18" t="s">
        <v>20</v>
      </c>
      <c r="B13" s="16" t="s">
        <v>140</v>
      </c>
      <c r="C13" s="21">
        <v>1</v>
      </c>
      <c r="D13" s="22" t="s">
        <v>164</v>
      </c>
      <c r="E13" s="21" t="s">
        <v>19</v>
      </c>
      <c r="F13" s="21" t="s">
        <v>165</v>
      </c>
      <c r="G13" s="21" t="s">
        <v>143</v>
      </c>
      <c r="H13" s="21" t="s">
        <v>144</v>
      </c>
      <c r="I13" s="21" t="s">
        <v>165</v>
      </c>
      <c r="J13" s="23" t="s">
        <v>166</v>
      </c>
      <c r="K13" s="9">
        <v>1590440</v>
      </c>
      <c r="L13" s="7">
        <v>1118031</v>
      </c>
    </row>
    <row r="14" spans="1:12" x14ac:dyDescent="0.35">
      <c r="A14" s="18" t="s">
        <v>20</v>
      </c>
      <c r="B14" s="16" t="s">
        <v>140</v>
      </c>
      <c r="C14" s="21">
        <v>1</v>
      </c>
      <c r="D14" s="22" t="s">
        <v>167</v>
      </c>
      <c r="E14" s="21" t="s">
        <v>19</v>
      </c>
      <c r="F14" s="21" t="s">
        <v>168</v>
      </c>
      <c r="G14" s="21" t="s">
        <v>143</v>
      </c>
      <c r="H14" s="21" t="s">
        <v>144</v>
      </c>
      <c r="I14" s="21" t="s">
        <v>168</v>
      </c>
      <c r="J14" s="23" t="s">
        <v>169</v>
      </c>
      <c r="K14" s="9">
        <v>57842</v>
      </c>
      <c r="L14" s="7">
        <v>14901</v>
      </c>
    </row>
    <row r="15" spans="1:12" x14ac:dyDescent="0.35">
      <c r="A15" s="18" t="s">
        <v>20</v>
      </c>
      <c r="B15" s="16" t="s">
        <v>140</v>
      </c>
      <c r="C15" s="21">
        <v>1</v>
      </c>
      <c r="D15" s="22" t="s">
        <v>170</v>
      </c>
      <c r="E15" s="21" t="s">
        <v>19</v>
      </c>
      <c r="F15" s="21" t="s">
        <v>171</v>
      </c>
      <c r="G15" s="21" t="s">
        <v>143</v>
      </c>
      <c r="H15" s="21" t="s">
        <v>144</v>
      </c>
      <c r="I15" s="21" t="s">
        <v>171</v>
      </c>
      <c r="J15" s="23" t="s">
        <v>172</v>
      </c>
      <c r="K15" s="9">
        <v>1859041</v>
      </c>
      <c r="L15" s="7">
        <v>585079</v>
      </c>
    </row>
    <row r="16" spans="1:12" x14ac:dyDescent="0.35">
      <c r="A16" s="18" t="s">
        <v>20</v>
      </c>
      <c r="B16" s="16" t="s">
        <v>140</v>
      </c>
      <c r="C16" s="21">
        <v>1</v>
      </c>
      <c r="D16" s="22" t="s">
        <v>173</v>
      </c>
      <c r="E16" s="21" t="s">
        <v>19</v>
      </c>
      <c r="F16" s="21" t="s">
        <v>174</v>
      </c>
      <c r="G16" s="21" t="s">
        <v>143</v>
      </c>
      <c r="H16" s="21" t="s">
        <v>144</v>
      </c>
      <c r="I16" s="21" t="s">
        <v>174</v>
      </c>
      <c r="J16" s="23" t="s">
        <v>175</v>
      </c>
      <c r="K16" s="9">
        <v>941825</v>
      </c>
      <c r="L16" s="7">
        <v>774878</v>
      </c>
    </row>
    <row r="17" spans="1:12" x14ac:dyDescent="0.35">
      <c r="A17" s="18" t="s">
        <v>20</v>
      </c>
      <c r="B17" s="16" t="s">
        <v>140</v>
      </c>
      <c r="C17" s="21">
        <v>1</v>
      </c>
      <c r="D17" s="22" t="s">
        <v>176</v>
      </c>
      <c r="E17" s="21" t="s">
        <v>19</v>
      </c>
      <c r="F17" s="21" t="s">
        <v>177</v>
      </c>
      <c r="G17" s="21" t="s">
        <v>143</v>
      </c>
      <c r="H17" s="21" t="s">
        <v>144</v>
      </c>
      <c r="I17" s="21" t="s">
        <v>177</v>
      </c>
      <c r="J17" s="23" t="s">
        <v>178</v>
      </c>
      <c r="K17" s="9">
        <v>75831</v>
      </c>
      <c r="L17" s="7">
        <v>37861</v>
      </c>
    </row>
    <row r="18" spans="1:12" x14ac:dyDescent="0.35">
      <c r="A18" s="18" t="s">
        <v>20</v>
      </c>
      <c r="B18" s="16" t="s">
        <v>140</v>
      </c>
      <c r="C18" s="21">
        <v>1</v>
      </c>
      <c r="D18" s="22" t="s">
        <v>179</v>
      </c>
      <c r="E18" s="21" t="s">
        <v>19</v>
      </c>
      <c r="F18" s="21" t="s">
        <v>180</v>
      </c>
      <c r="G18" s="21" t="s">
        <v>181</v>
      </c>
      <c r="H18" s="21" t="s">
        <v>182</v>
      </c>
      <c r="I18" s="21" t="s">
        <v>183</v>
      </c>
      <c r="J18" s="23" t="s">
        <v>184</v>
      </c>
      <c r="K18" s="9">
        <v>171451</v>
      </c>
      <c r="L18" s="7">
        <v>4449</v>
      </c>
    </row>
    <row r="19" spans="1:12" x14ac:dyDescent="0.35">
      <c r="A19" s="18" t="s">
        <v>20</v>
      </c>
      <c r="B19" s="16" t="s">
        <v>140</v>
      </c>
      <c r="C19" s="21">
        <v>1</v>
      </c>
      <c r="D19" s="22" t="s">
        <v>185</v>
      </c>
      <c r="E19" s="21" t="s">
        <v>19</v>
      </c>
      <c r="F19" s="21" t="s">
        <v>180</v>
      </c>
      <c r="G19" s="21" t="s">
        <v>186</v>
      </c>
      <c r="H19" s="21" t="s">
        <v>187</v>
      </c>
      <c r="I19" s="21" t="s">
        <v>188</v>
      </c>
      <c r="J19" s="23" t="s">
        <v>189</v>
      </c>
      <c r="K19" s="9">
        <v>71846</v>
      </c>
      <c r="L19" s="7">
        <v>15174</v>
      </c>
    </row>
    <row r="20" spans="1:12" x14ac:dyDescent="0.35">
      <c r="A20" s="18" t="s">
        <v>20</v>
      </c>
      <c r="B20" s="16" t="s">
        <v>140</v>
      </c>
      <c r="C20" s="21">
        <v>1</v>
      </c>
      <c r="D20" s="22" t="s">
        <v>190</v>
      </c>
      <c r="E20" s="21" t="s">
        <v>19</v>
      </c>
      <c r="F20" s="21" t="s">
        <v>180</v>
      </c>
      <c r="G20" s="21" t="s">
        <v>191</v>
      </c>
      <c r="H20" s="21" t="s">
        <v>192</v>
      </c>
      <c r="I20" s="21" t="s">
        <v>193</v>
      </c>
      <c r="J20" s="23" t="s">
        <v>194</v>
      </c>
      <c r="K20" s="9">
        <v>820531</v>
      </c>
      <c r="L20" s="7">
        <v>82053</v>
      </c>
    </row>
    <row r="21" spans="1:12" x14ac:dyDescent="0.35">
      <c r="A21" s="18" t="s">
        <v>20</v>
      </c>
      <c r="B21" s="16" t="s">
        <v>140</v>
      </c>
      <c r="C21" s="21">
        <v>1</v>
      </c>
      <c r="D21" s="22" t="s">
        <v>195</v>
      </c>
      <c r="E21" s="21" t="s">
        <v>19</v>
      </c>
      <c r="F21" s="21" t="s">
        <v>180</v>
      </c>
      <c r="G21" s="21" t="s">
        <v>196</v>
      </c>
      <c r="H21" s="21" t="s">
        <v>197</v>
      </c>
      <c r="I21" s="21" t="s">
        <v>198</v>
      </c>
      <c r="J21" s="23" t="s">
        <v>199</v>
      </c>
      <c r="K21" s="9">
        <v>618637</v>
      </c>
      <c r="L21" s="7">
        <v>386831</v>
      </c>
    </row>
    <row r="22" spans="1:12" x14ac:dyDescent="0.35">
      <c r="A22" s="18" t="s">
        <v>20</v>
      </c>
      <c r="B22" s="16" t="s">
        <v>140</v>
      </c>
      <c r="C22" s="21">
        <v>1</v>
      </c>
      <c r="D22" s="22" t="s">
        <v>200</v>
      </c>
      <c r="E22" s="21" t="s">
        <v>19</v>
      </c>
      <c r="F22" s="21" t="s">
        <v>180</v>
      </c>
      <c r="G22" s="21" t="s">
        <v>201</v>
      </c>
      <c r="H22" s="21" t="s">
        <v>202</v>
      </c>
      <c r="I22" s="21" t="s">
        <v>203</v>
      </c>
      <c r="J22" s="23" t="s">
        <v>204</v>
      </c>
      <c r="K22" s="9">
        <v>412013</v>
      </c>
      <c r="L22" s="7">
        <v>6270</v>
      </c>
    </row>
    <row r="23" spans="1:12" x14ac:dyDescent="0.35">
      <c r="A23" s="18" t="s">
        <v>20</v>
      </c>
      <c r="B23" s="16" t="s">
        <v>140</v>
      </c>
      <c r="C23" s="21">
        <v>1</v>
      </c>
      <c r="D23" s="22" t="s">
        <v>205</v>
      </c>
      <c r="E23" s="21" t="s">
        <v>19</v>
      </c>
      <c r="F23" s="21" t="s">
        <v>180</v>
      </c>
      <c r="G23" s="21" t="s">
        <v>206</v>
      </c>
      <c r="H23" s="21" t="s">
        <v>207</v>
      </c>
      <c r="I23" s="21" t="s">
        <v>208</v>
      </c>
      <c r="J23" s="23" t="s">
        <v>209</v>
      </c>
      <c r="K23" s="9">
        <v>360286</v>
      </c>
      <c r="L23" s="7">
        <v>70421</v>
      </c>
    </row>
    <row r="24" spans="1:12" x14ac:dyDescent="0.35">
      <c r="A24" s="18" t="s">
        <v>20</v>
      </c>
      <c r="B24" s="16" t="s">
        <v>140</v>
      </c>
      <c r="C24" s="21">
        <v>1</v>
      </c>
      <c r="D24" s="22" t="s">
        <v>210</v>
      </c>
      <c r="E24" s="21" t="s">
        <v>19</v>
      </c>
      <c r="F24" s="21" t="s">
        <v>180</v>
      </c>
      <c r="G24" s="21" t="s">
        <v>211</v>
      </c>
      <c r="H24" s="21" t="s">
        <v>212</v>
      </c>
      <c r="I24" s="21" t="s">
        <v>213</v>
      </c>
      <c r="J24" s="23" t="s">
        <v>214</v>
      </c>
      <c r="K24" s="9">
        <v>287405</v>
      </c>
      <c r="L24" s="7">
        <v>258585</v>
      </c>
    </row>
    <row r="25" spans="1:12" x14ac:dyDescent="0.35">
      <c r="A25" s="18" t="s">
        <v>20</v>
      </c>
      <c r="B25" s="16" t="s">
        <v>140</v>
      </c>
      <c r="C25" s="21">
        <v>1</v>
      </c>
      <c r="D25" s="22" t="s">
        <v>215</v>
      </c>
      <c r="E25" s="21" t="s">
        <v>19</v>
      </c>
      <c r="F25" s="21" t="s">
        <v>180</v>
      </c>
      <c r="G25" s="21" t="s">
        <v>216</v>
      </c>
      <c r="H25" s="21" t="s">
        <v>217</v>
      </c>
      <c r="I25" s="21" t="s">
        <v>218</v>
      </c>
      <c r="J25" s="23" t="s">
        <v>219</v>
      </c>
      <c r="K25" s="9">
        <v>340109</v>
      </c>
      <c r="L25" s="7">
        <v>27784</v>
      </c>
    </row>
    <row r="26" spans="1:12" x14ac:dyDescent="0.35">
      <c r="A26" s="18" t="s">
        <v>20</v>
      </c>
      <c r="B26" s="16" t="s">
        <v>140</v>
      </c>
      <c r="C26" s="21">
        <v>1</v>
      </c>
      <c r="D26" s="22" t="s">
        <v>220</v>
      </c>
      <c r="E26" s="21" t="s">
        <v>19</v>
      </c>
      <c r="F26" s="21" t="s">
        <v>142</v>
      </c>
      <c r="G26" s="21" t="s">
        <v>221</v>
      </c>
      <c r="H26" s="21" t="s">
        <v>222</v>
      </c>
      <c r="I26" s="21" t="s">
        <v>223</v>
      </c>
      <c r="J26" s="23" t="s">
        <v>224</v>
      </c>
      <c r="K26" s="9">
        <v>406047</v>
      </c>
      <c r="L26" s="7">
        <v>40605</v>
      </c>
    </row>
    <row r="27" spans="1:12" x14ac:dyDescent="0.35">
      <c r="A27" s="18" t="s">
        <v>20</v>
      </c>
      <c r="B27" s="16" t="s">
        <v>140</v>
      </c>
      <c r="C27" s="21">
        <v>1</v>
      </c>
      <c r="D27" s="22" t="s">
        <v>225</v>
      </c>
      <c r="E27" s="21" t="s">
        <v>19</v>
      </c>
      <c r="F27" s="21" t="s">
        <v>162</v>
      </c>
      <c r="G27" s="21" t="s">
        <v>226</v>
      </c>
      <c r="H27" s="21" t="s">
        <v>227</v>
      </c>
      <c r="I27" s="21" t="s">
        <v>228</v>
      </c>
      <c r="J27" s="23" t="s">
        <v>229</v>
      </c>
      <c r="K27" s="9">
        <v>638687</v>
      </c>
      <c r="L27" s="7">
        <v>63869</v>
      </c>
    </row>
    <row r="28" spans="1:12" x14ac:dyDescent="0.35">
      <c r="A28" s="18" t="s">
        <v>20</v>
      </c>
      <c r="B28" s="16" t="s">
        <v>140</v>
      </c>
      <c r="C28" s="21">
        <v>1</v>
      </c>
      <c r="D28" s="22" t="s">
        <v>230</v>
      </c>
      <c r="E28" s="21" t="s">
        <v>19</v>
      </c>
      <c r="F28" s="21" t="s">
        <v>180</v>
      </c>
      <c r="G28" s="21" t="s">
        <v>231</v>
      </c>
      <c r="H28" s="21" t="s">
        <v>232</v>
      </c>
      <c r="I28" s="21" t="s">
        <v>233</v>
      </c>
      <c r="J28" s="23" t="s">
        <v>234</v>
      </c>
      <c r="K28" s="9">
        <v>759491</v>
      </c>
      <c r="L28" s="7">
        <v>15127</v>
      </c>
    </row>
    <row r="29" spans="1:12" x14ac:dyDescent="0.35">
      <c r="A29" s="18" t="s">
        <v>20</v>
      </c>
      <c r="B29" s="16" t="s">
        <v>140</v>
      </c>
      <c r="C29" s="21">
        <v>1</v>
      </c>
      <c r="D29" s="22" t="s">
        <v>235</v>
      </c>
      <c r="E29" s="21" t="s">
        <v>19</v>
      </c>
      <c r="F29" s="21" t="s">
        <v>180</v>
      </c>
      <c r="G29" s="21" t="s">
        <v>236</v>
      </c>
      <c r="H29" s="21" t="s">
        <v>237</v>
      </c>
      <c r="I29" s="21" t="s">
        <v>238</v>
      </c>
      <c r="J29" s="23" t="s">
        <v>239</v>
      </c>
      <c r="K29" s="9">
        <v>467318</v>
      </c>
      <c r="L29" s="7">
        <v>19606</v>
      </c>
    </row>
    <row r="30" spans="1:12" x14ac:dyDescent="0.35">
      <c r="A30" s="18" t="s">
        <v>20</v>
      </c>
      <c r="B30" s="16" t="s">
        <v>140</v>
      </c>
      <c r="C30" s="21">
        <v>1</v>
      </c>
      <c r="D30" s="22" t="s">
        <v>240</v>
      </c>
      <c r="E30" s="21" t="s">
        <v>19</v>
      </c>
      <c r="F30" s="21" t="s">
        <v>162</v>
      </c>
      <c r="G30" s="21" t="s">
        <v>241</v>
      </c>
      <c r="H30" s="21" t="s">
        <v>242</v>
      </c>
      <c r="I30" s="21" t="s">
        <v>243</v>
      </c>
      <c r="J30" s="23" t="s">
        <v>244</v>
      </c>
      <c r="K30" s="9">
        <v>416458</v>
      </c>
      <c r="L30" s="7">
        <v>1533</v>
      </c>
    </row>
    <row r="31" spans="1:12" x14ac:dyDescent="0.35">
      <c r="A31" s="18" t="s">
        <v>20</v>
      </c>
      <c r="B31" s="16" t="s">
        <v>140</v>
      </c>
      <c r="C31" s="21">
        <v>1</v>
      </c>
      <c r="D31" s="22" t="s">
        <v>245</v>
      </c>
      <c r="E31" s="21" t="s">
        <v>19</v>
      </c>
      <c r="F31" s="21" t="s">
        <v>180</v>
      </c>
      <c r="G31" s="21" t="s">
        <v>246</v>
      </c>
      <c r="H31" s="21" t="s">
        <v>247</v>
      </c>
      <c r="I31" s="21" t="s">
        <v>248</v>
      </c>
      <c r="J31" s="23" t="s">
        <v>249</v>
      </c>
      <c r="K31" s="9">
        <v>315775</v>
      </c>
      <c r="L31" s="7">
        <v>9337</v>
      </c>
    </row>
    <row r="32" spans="1:12" x14ac:dyDescent="0.35">
      <c r="A32" s="18" t="s">
        <v>20</v>
      </c>
      <c r="B32" s="16" t="s">
        <v>140</v>
      </c>
      <c r="C32" s="21">
        <v>1</v>
      </c>
      <c r="D32" s="22" t="s">
        <v>250</v>
      </c>
      <c r="E32" s="21" t="s">
        <v>19</v>
      </c>
      <c r="F32" s="21" t="s">
        <v>142</v>
      </c>
      <c r="G32" s="21" t="s">
        <v>251</v>
      </c>
      <c r="H32" s="21" t="s">
        <v>252</v>
      </c>
      <c r="I32" s="21" t="s">
        <v>253</v>
      </c>
      <c r="J32" s="23" t="s">
        <v>254</v>
      </c>
      <c r="K32" s="9">
        <v>212924</v>
      </c>
      <c r="L32" s="7">
        <v>6669</v>
      </c>
    </row>
    <row r="33" spans="1:12" x14ac:dyDescent="0.35">
      <c r="A33" s="18" t="s">
        <v>20</v>
      </c>
      <c r="B33" s="16" t="s">
        <v>140</v>
      </c>
      <c r="C33" s="21">
        <v>1</v>
      </c>
      <c r="D33" s="22" t="s">
        <v>255</v>
      </c>
      <c r="E33" s="21" t="s">
        <v>19</v>
      </c>
      <c r="F33" s="21" t="s">
        <v>180</v>
      </c>
      <c r="G33" s="21" t="s">
        <v>256</v>
      </c>
      <c r="H33" s="21" t="s">
        <v>257</v>
      </c>
      <c r="I33" s="21" t="s">
        <v>258</v>
      </c>
      <c r="J33" s="23" t="s">
        <v>259</v>
      </c>
      <c r="K33" s="9">
        <v>71123</v>
      </c>
      <c r="L33" s="7">
        <v>63991</v>
      </c>
    </row>
    <row r="34" spans="1:12" x14ac:dyDescent="0.35">
      <c r="A34" s="18" t="s">
        <v>20</v>
      </c>
      <c r="B34" s="16" t="s">
        <v>140</v>
      </c>
      <c r="C34" s="21">
        <v>1</v>
      </c>
      <c r="D34" s="22" t="s">
        <v>260</v>
      </c>
      <c r="E34" s="21" t="s">
        <v>19</v>
      </c>
      <c r="F34" s="21" t="s">
        <v>180</v>
      </c>
      <c r="G34" s="21" t="s">
        <v>261</v>
      </c>
      <c r="H34" s="21" t="s">
        <v>262</v>
      </c>
      <c r="I34" s="21" t="s">
        <v>263</v>
      </c>
      <c r="J34" s="23" t="s">
        <v>264</v>
      </c>
      <c r="K34" s="9">
        <v>600587</v>
      </c>
      <c r="L34" s="7">
        <v>540363</v>
      </c>
    </row>
    <row r="35" spans="1:12" x14ac:dyDescent="0.35">
      <c r="A35" s="18" t="s">
        <v>22</v>
      </c>
      <c r="B35" s="17" t="s">
        <v>265</v>
      </c>
      <c r="C35" s="21">
        <v>1</v>
      </c>
      <c r="D35" s="22" t="s">
        <v>266</v>
      </c>
      <c r="E35" s="21" t="s">
        <v>21</v>
      </c>
      <c r="F35" s="21" t="s">
        <v>267</v>
      </c>
      <c r="G35" s="21" t="s">
        <v>143</v>
      </c>
      <c r="H35" s="21" t="s">
        <v>144</v>
      </c>
      <c r="I35" s="21" t="s">
        <v>267</v>
      </c>
      <c r="J35" s="23" t="s">
        <v>268</v>
      </c>
      <c r="K35" s="9">
        <v>223147</v>
      </c>
      <c r="L35" s="7">
        <v>72950</v>
      </c>
    </row>
    <row r="36" spans="1:12" x14ac:dyDescent="0.35">
      <c r="A36" s="18" t="s">
        <v>24</v>
      </c>
      <c r="B36" s="17" t="s">
        <v>269</v>
      </c>
      <c r="C36" s="21">
        <v>1</v>
      </c>
      <c r="D36" s="22" t="s">
        <v>270</v>
      </c>
      <c r="E36" s="21" t="s">
        <v>23</v>
      </c>
      <c r="F36" s="21" t="s">
        <v>271</v>
      </c>
      <c r="G36" s="21" t="s">
        <v>143</v>
      </c>
      <c r="H36" s="21" t="s">
        <v>144</v>
      </c>
      <c r="I36" s="21" t="s">
        <v>271</v>
      </c>
      <c r="J36" s="23" t="s">
        <v>272</v>
      </c>
      <c r="K36" s="9">
        <v>123019</v>
      </c>
      <c r="L36" s="7">
        <v>1242</v>
      </c>
    </row>
    <row r="37" spans="1:12" x14ac:dyDescent="0.35">
      <c r="A37" s="18" t="s">
        <v>24</v>
      </c>
      <c r="B37" s="17" t="s">
        <v>269</v>
      </c>
      <c r="C37" s="21">
        <v>1</v>
      </c>
      <c r="D37" s="22" t="s">
        <v>273</v>
      </c>
      <c r="E37" s="21" t="s">
        <v>23</v>
      </c>
      <c r="F37" s="21" t="s">
        <v>274</v>
      </c>
      <c r="G37" s="21" t="s">
        <v>143</v>
      </c>
      <c r="H37" s="21" t="s">
        <v>144</v>
      </c>
      <c r="I37" s="21" t="s">
        <v>274</v>
      </c>
      <c r="J37" s="23" t="s">
        <v>275</v>
      </c>
      <c r="K37" s="9">
        <v>2245008</v>
      </c>
      <c r="L37" s="7">
        <v>386776</v>
      </c>
    </row>
    <row r="38" spans="1:12" x14ac:dyDescent="0.35">
      <c r="A38" s="18" t="s">
        <v>26</v>
      </c>
      <c r="B38" s="16" t="s">
        <v>276</v>
      </c>
      <c r="C38" s="21">
        <v>5</v>
      </c>
      <c r="D38" s="22" t="s">
        <v>277</v>
      </c>
      <c r="E38" s="21" t="s">
        <v>25</v>
      </c>
      <c r="F38" s="21" t="s">
        <v>278</v>
      </c>
      <c r="G38" s="21" t="s">
        <v>143</v>
      </c>
      <c r="H38" s="21" t="s">
        <v>144</v>
      </c>
      <c r="I38" s="21" t="s">
        <v>278</v>
      </c>
      <c r="J38" s="23" t="s">
        <v>279</v>
      </c>
      <c r="K38" s="9">
        <v>2692126</v>
      </c>
      <c r="L38" s="7">
        <v>549390</v>
      </c>
    </row>
    <row r="39" spans="1:12" x14ac:dyDescent="0.35">
      <c r="A39" s="18" t="s">
        <v>26</v>
      </c>
      <c r="B39" s="16" t="s">
        <v>276</v>
      </c>
      <c r="C39" s="21">
        <v>5</v>
      </c>
      <c r="D39" s="22" t="s">
        <v>280</v>
      </c>
      <c r="E39" s="21" t="s">
        <v>25</v>
      </c>
      <c r="F39" s="21" t="s">
        <v>281</v>
      </c>
      <c r="G39" s="21" t="s">
        <v>143</v>
      </c>
      <c r="H39" s="21" t="s">
        <v>144</v>
      </c>
      <c r="I39" s="21" t="s">
        <v>281</v>
      </c>
      <c r="J39" s="23" t="s">
        <v>282</v>
      </c>
      <c r="K39" s="9">
        <v>124938</v>
      </c>
      <c r="L39" s="7">
        <v>32817</v>
      </c>
    </row>
    <row r="40" spans="1:12" x14ac:dyDescent="0.35">
      <c r="A40" s="18" t="s">
        <v>26</v>
      </c>
      <c r="B40" s="16" t="s">
        <v>276</v>
      </c>
      <c r="C40" s="21">
        <v>5</v>
      </c>
      <c r="D40" s="22" t="s">
        <v>283</v>
      </c>
      <c r="E40" s="21" t="s">
        <v>25</v>
      </c>
      <c r="F40" s="21" t="s">
        <v>284</v>
      </c>
      <c r="G40" s="21" t="s">
        <v>143</v>
      </c>
      <c r="H40" s="21" t="s">
        <v>144</v>
      </c>
      <c r="I40" s="21" t="s">
        <v>284</v>
      </c>
      <c r="J40" s="23" t="s">
        <v>285</v>
      </c>
      <c r="K40" s="9">
        <v>10067523</v>
      </c>
      <c r="L40" s="7">
        <v>439105</v>
      </c>
    </row>
    <row r="41" spans="1:12" x14ac:dyDescent="0.35">
      <c r="A41" s="18" t="s">
        <v>26</v>
      </c>
      <c r="B41" s="16" t="s">
        <v>276</v>
      </c>
      <c r="C41" s="21">
        <v>5</v>
      </c>
      <c r="D41" s="22" t="s">
        <v>286</v>
      </c>
      <c r="E41" s="21" t="s">
        <v>25</v>
      </c>
      <c r="F41" s="21" t="s">
        <v>287</v>
      </c>
      <c r="G41" s="21" t="s">
        <v>143</v>
      </c>
      <c r="H41" s="21" t="s">
        <v>144</v>
      </c>
      <c r="I41" s="21" t="s">
        <v>287</v>
      </c>
      <c r="J41" s="23" t="s">
        <v>288</v>
      </c>
      <c r="K41" s="9">
        <v>275099</v>
      </c>
      <c r="L41" s="7">
        <v>881</v>
      </c>
    </row>
    <row r="42" spans="1:12" x14ac:dyDescent="0.35">
      <c r="A42" s="18" t="s">
        <v>26</v>
      </c>
      <c r="B42" s="16" t="s">
        <v>276</v>
      </c>
      <c r="C42" s="21">
        <v>5</v>
      </c>
      <c r="D42" s="22" t="s">
        <v>289</v>
      </c>
      <c r="E42" s="21" t="s">
        <v>25</v>
      </c>
      <c r="F42" s="21" t="s">
        <v>290</v>
      </c>
      <c r="G42" s="21" t="s">
        <v>143</v>
      </c>
      <c r="H42" s="21" t="s">
        <v>144</v>
      </c>
      <c r="I42" s="21" t="s">
        <v>290</v>
      </c>
      <c r="J42" s="23" t="s">
        <v>291</v>
      </c>
      <c r="K42" s="9">
        <v>158036</v>
      </c>
      <c r="L42" s="7">
        <v>45217</v>
      </c>
    </row>
    <row r="43" spans="1:12" x14ac:dyDescent="0.35">
      <c r="A43" s="18" t="s">
        <v>26</v>
      </c>
      <c r="B43" s="16" t="s">
        <v>276</v>
      </c>
      <c r="C43" s="21">
        <v>5</v>
      </c>
      <c r="D43" s="22" t="s">
        <v>292</v>
      </c>
      <c r="E43" s="21" t="s">
        <v>25</v>
      </c>
      <c r="F43" s="21" t="s">
        <v>293</v>
      </c>
      <c r="G43" s="21" t="s">
        <v>143</v>
      </c>
      <c r="H43" s="21" t="s">
        <v>144</v>
      </c>
      <c r="I43" s="21" t="s">
        <v>293</v>
      </c>
      <c r="J43" s="23" t="s">
        <v>294</v>
      </c>
      <c r="K43" s="9">
        <v>2448760</v>
      </c>
      <c r="L43" s="7">
        <v>662256</v>
      </c>
    </row>
    <row r="44" spans="1:12" x14ac:dyDescent="0.35">
      <c r="A44" s="18" t="s">
        <v>26</v>
      </c>
      <c r="B44" s="16" t="s">
        <v>276</v>
      </c>
      <c r="C44" s="21">
        <v>5</v>
      </c>
      <c r="D44" s="22" t="s">
        <v>295</v>
      </c>
      <c r="E44" s="21" t="s">
        <v>25</v>
      </c>
      <c r="F44" s="21" t="s">
        <v>296</v>
      </c>
      <c r="G44" s="21" t="s">
        <v>143</v>
      </c>
      <c r="H44" s="21" t="s">
        <v>144</v>
      </c>
      <c r="I44" s="21" t="s">
        <v>296</v>
      </c>
      <c r="J44" s="23" t="s">
        <v>297</v>
      </c>
      <c r="K44" s="9">
        <v>3574576</v>
      </c>
      <c r="L44" s="7">
        <v>664982</v>
      </c>
    </row>
    <row r="45" spans="1:12" x14ac:dyDescent="0.35">
      <c r="A45" s="18" t="s">
        <v>26</v>
      </c>
      <c r="B45" s="16" t="s">
        <v>276</v>
      </c>
      <c r="C45" s="21">
        <v>5</v>
      </c>
      <c r="D45" s="22" t="s">
        <v>298</v>
      </c>
      <c r="E45" s="21" t="s">
        <v>25</v>
      </c>
      <c r="F45" s="21" t="s">
        <v>299</v>
      </c>
      <c r="G45" s="21" t="s">
        <v>143</v>
      </c>
      <c r="H45" s="21" t="s">
        <v>144</v>
      </c>
      <c r="I45" s="21" t="s">
        <v>299</v>
      </c>
      <c r="J45" s="23" t="s">
        <v>300</v>
      </c>
      <c r="K45" s="9">
        <v>3328100</v>
      </c>
      <c r="L45" s="7">
        <v>2994376</v>
      </c>
    </row>
    <row r="46" spans="1:12" x14ac:dyDescent="0.35">
      <c r="A46" s="18" t="s">
        <v>26</v>
      </c>
      <c r="B46" s="16" t="s">
        <v>276</v>
      </c>
      <c r="C46" s="21">
        <v>5</v>
      </c>
      <c r="D46" s="22" t="s">
        <v>301</v>
      </c>
      <c r="E46" s="21" t="s">
        <v>25</v>
      </c>
      <c r="F46" s="21" t="s">
        <v>302</v>
      </c>
      <c r="G46" s="21" t="s">
        <v>143</v>
      </c>
      <c r="H46" s="21" t="s">
        <v>144</v>
      </c>
      <c r="I46" s="21" t="s">
        <v>302</v>
      </c>
      <c r="J46" s="23" t="s">
        <v>303</v>
      </c>
      <c r="K46" s="9">
        <v>168075</v>
      </c>
      <c r="L46" s="7">
        <v>46305</v>
      </c>
    </row>
    <row r="47" spans="1:12" x14ac:dyDescent="0.35">
      <c r="A47" s="18" t="s">
        <v>26</v>
      </c>
      <c r="B47" s="16" t="s">
        <v>276</v>
      </c>
      <c r="C47" s="21">
        <v>5</v>
      </c>
      <c r="D47" s="22" t="s">
        <v>304</v>
      </c>
      <c r="E47" s="21" t="s">
        <v>25</v>
      </c>
      <c r="F47" s="21" t="s">
        <v>278</v>
      </c>
      <c r="G47" s="21" t="s">
        <v>305</v>
      </c>
      <c r="H47" s="21" t="s">
        <v>306</v>
      </c>
      <c r="I47" s="21" t="s">
        <v>307</v>
      </c>
      <c r="J47" s="23" t="s">
        <v>308</v>
      </c>
      <c r="K47" s="9">
        <v>445112</v>
      </c>
      <c r="L47" s="7">
        <v>4277</v>
      </c>
    </row>
    <row r="48" spans="1:12" x14ac:dyDescent="0.35">
      <c r="A48" s="18" t="s">
        <v>26</v>
      </c>
      <c r="B48" s="16" t="s">
        <v>276</v>
      </c>
      <c r="C48" s="21">
        <v>5</v>
      </c>
      <c r="D48" s="22" t="s">
        <v>309</v>
      </c>
      <c r="E48" s="21" t="s">
        <v>25</v>
      </c>
      <c r="F48" s="21" t="s">
        <v>284</v>
      </c>
      <c r="G48" s="21" t="s">
        <v>310</v>
      </c>
      <c r="H48" s="21" t="s">
        <v>311</v>
      </c>
      <c r="I48" s="21" t="s">
        <v>312</v>
      </c>
      <c r="J48" s="23" t="s">
        <v>313</v>
      </c>
      <c r="K48" s="9">
        <v>77727</v>
      </c>
      <c r="L48" s="7">
        <v>5302</v>
      </c>
    </row>
    <row r="49" spans="1:12" x14ac:dyDescent="0.35">
      <c r="A49" s="18" t="s">
        <v>26</v>
      </c>
      <c r="B49" s="16" t="s">
        <v>276</v>
      </c>
      <c r="C49" s="21">
        <v>5</v>
      </c>
      <c r="D49" s="22" t="s">
        <v>314</v>
      </c>
      <c r="E49" s="21" t="s">
        <v>25</v>
      </c>
      <c r="F49" s="21" t="s">
        <v>284</v>
      </c>
      <c r="G49" s="21" t="s">
        <v>315</v>
      </c>
      <c r="H49" s="21" t="s">
        <v>316</v>
      </c>
      <c r="I49" s="21" t="s">
        <v>317</v>
      </c>
      <c r="J49" s="23" t="s">
        <v>318</v>
      </c>
      <c r="K49" s="9">
        <v>87442</v>
      </c>
      <c r="L49" s="7">
        <v>14626</v>
      </c>
    </row>
    <row r="50" spans="1:12" x14ac:dyDescent="0.35">
      <c r="A50" s="18" t="s">
        <v>26</v>
      </c>
      <c r="B50" s="16" t="s">
        <v>276</v>
      </c>
      <c r="C50" s="21">
        <v>5</v>
      </c>
      <c r="D50" s="22" t="s">
        <v>319</v>
      </c>
      <c r="E50" s="21" t="s">
        <v>25</v>
      </c>
      <c r="F50" s="21" t="s">
        <v>320</v>
      </c>
      <c r="G50" s="21" t="s">
        <v>321</v>
      </c>
      <c r="H50" s="21" t="s">
        <v>322</v>
      </c>
      <c r="I50" s="21" t="s">
        <v>323</v>
      </c>
      <c r="J50" s="23" t="s">
        <v>324</v>
      </c>
      <c r="K50" s="9">
        <v>90019</v>
      </c>
      <c r="L50" s="7">
        <v>21565</v>
      </c>
    </row>
    <row r="51" spans="1:12" x14ac:dyDescent="0.35">
      <c r="A51" s="18" t="s">
        <v>26</v>
      </c>
      <c r="B51" s="16" t="s">
        <v>276</v>
      </c>
      <c r="C51" s="21">
        <v>5</v>
      </c>
      <c r="D51" s="22" t="s">
        <v>325</v>
      </c>
      <c r="E51" s="21" t="s">
        <v>25</v>
      </c>
      <c r="F51" s="21" t="s">
        <v>284</v>
      </c>
      <c r="G51" s="21" t="s">
        <v>326</v>
      </c>
      <c r="H51" s="21" t="s">
        <v>327</v>
      </c>
      <c r="I51" s="21" t="s">
        <v>328</v>
      </c>
      <c r="J51" s="23" t="s">
        <v>329</v>
      </c>
      <c r="K51" s="9">
        <v>44388</v>
      </c>
      <c r="L51" s="7">
        <v>2397</v>
      </c>
    </row>
    <row r="52" spans="1:12" x14ac:dyDescent="0.35">
      <c r="A52" s="18" t="s">
        <v>28</v>
      </c>
      <c r="B52" s="17" t="s">
        <v>330</v>
      </c>
      <c r="C52" s="21">
        <v>1</v>
      </c>
      <c r="D52" s="22" t="s">
        <v>331</v>
      </c>
      <c r="E52" s="21" t="s">
        <v>27</v>
      </c>
      <c r="F52" s="21" t="s">
        <v>332</v>
      </c>
      <c r="G52" s="21" t="s">
        <v>143</v>
      </c>
      <c r="H52" s="21" t="s">
        <v>144</v>
      </c>
      <c r="I52" s="21" t="s">
        <v>332</v>
      </c>
      <c r="J52" s="23" t="s">
        <v>333</v>
      </c>
      <c r="K52" s="9">
        <v>2986905</v>
      </c>
      <c r="L52" s="7">
        <v>1109879</v>
      </c>
    </row>
    <row r="53" spans="1:12" x14ac:dyDescent="0.35">
      <c r="A53" s="18" t="s">
        <v>30</v>
      </c>
      <c r="B53" s="16" t="s">
        <v>334</v>
      </c>
      <c r="C53" s="21">
        <v>1</v>
      </c>
      <c r="D53" s="22" t="s">
        <v>335</v>
      </c>
      <c r="E53" s="21" t="s">
        <v>29</v>
      </c>
      <c r="F53" s="21" t="s">
        <v>336</v>
      </c>
      <c r="G53" s="21" t="s">
        <v>143</v>
      </c>
      <c r="H53" s="21" t="s">
        <v>144</v>
      </c>
      <c r="I53" s="21" t="s">
        <v>336</v>
      </c>
      <c r="J53" s="23" t="s">
        <v>337</v>
      </c>
      <c r="K53" s="9">
        <v>705802</v>
      </c>
      <c r="L53" s="7">
        <v>184287</v>
      </c>
    </row>
    <row r="54" spans="1:12" x14ac:dyDescent="0.35">
      <c r="A54" s="18" t="s">
        <v>30</v>
      </c>
      <c r="B54" s="16" t="s">
        <v>334</v>
      </c>
      <c r="C54" s="21">
        <v>1</v>
      </c>
      <c r="D54" s="22" t="s">
        <v>338</v>
      </c>
      <c r="E54" s="21" t="s">
        <v>29</v>
      </c>
      <c r="F54" s="21" t="s">
        <v>339</v>
      </c>
      <c r="G54" s="21" t="s">
        <v>143</v>
      </c>
      <c r="H54" s="21" t="s">
        <v>144</v>
      </c>
      <c r="I54" s="21" t="s">
        <v>339</v>
      </c>
      <c r="J54" s="23" t="s">
        <v>340</v>
      </c>
      <c r="K54" s="9">
        <v>909182</v>
      </c>
      <c r="L54" s="7">
        <v>412323</v>
      </c>
    </row>
    <row r="55" spans="1:12" x14ac:dyDescent="0.35">
      <c r="A55" s="18" t="s">
        <v>32</v>
      </c>
      <c r="B55" s="16" t="s">
        <v>341</v>
      </c>
      <c r="C55" s="20">
        <v>50</v>
      </c>
      <c r="D55" s="22" t="s">
        <v>342</v>
      </c>
      <c r="E55" s="21" t="s">
        <v>31</v>
      </c>
      <c r="F55" s="21" t="s">
        <v>343</v>
      </c>
      <c r="G55" s="21" t="s">
        <v>143</v>
      </c>
      <c r="H55" s="21" t="s">
        <v>144</v>
      </c>
      <c r="I55" s="21" t="s">
        <v>343</v>
      </c>
      <c r="J55" s="23" t="s">
        <v>344</v>
      </c>
      <c r="K55" s="9">
        <v>3059476</v>
      </c>
      <c r="L55" s="7">
        <v>1860777</v>
      </c>
    </row>
    <row r="56" spans="1:12" x14ac:dyDescent="0.35">
      <c r="A56" s="18" t="s">
        <v>32</v>
      </c>
      <c r="B56" s="16" t="s">
        <v>341</v>
      </c>
      <c r="C56" s="20">
        <v>50</v>
      </c>
      <c r="D56" s="22" t="s">
        <v>345</v>
      </c>
      <c r="E56" s="21" t="s">
        <v>31</v>
      </c>
      <c r="F56" s="21" t="s">
        <v>346</v>
      </c>
      <c r="G56" s="21" t="s">
        <v>143</v>
      </c>
      <c r="H56" s="21" t="s">
        <v>144</v>
      </c>
      <c r="I56" s="21" t="s">
        <v>346</v>
      </c>
      <c r="J56" s="23" t="s">
        <v>347</v>
      </c>
      <c r="K56" s="9">
        <v>1975869</v>
      </c>
      <c r="L56" s="7">
        <v>1149241</v>
      </c>
    </row>
    <row r="57" spans="1:12" x14ac:dyDescent="0.35">
      <c r="A57" s="18" t="s">
        <v>32</v>
      </c>
      <c r="B57" s="16" t="s">
        <v>341</v>
      </c>
      <c r="C57" s="20">
        <v>50</v>
      </c>
      <c r="D57" s="22" t="s">
        <v>348</v>
      </c>
      <c r="E57" s="21" t="s">
        <v>31</v>
      </c>
      <c r="F57" s="21" t="s">
        <v>349</v>
      </c>
      <c r="G57" s="21" t="s">
        <v>143</v>
      </c>
      <c r="H57" s="21" t="s">
        <v>144</v>
      </c>
      <c r="I57" s="21" t="s">
        <v>349</v>
      </c>
      <c r="J57" s="23" t="s">
        <v>350</v>
      </c>
      <c r="K57" s="9">
        <v>723140</v>
      </c>
      <c r="L57" s="7">
        <v>333009</v>
      </c>
    </row>
    <row r="58" spans="1:12" x14ac:dyDescent="0.35">
      <c r="A58" s="18" t="s">
        <v>32</v>
      </c>
      <c r="B58" s="16" t="s">
        <v>341</v>
      </c>
      <c r="C58" s="20">
        <v>50</v>
      </c>
      <c r="D58" s="22" t="s">
        <v>351</v>
      </c>
      <c r="E58" s="21" t="s">
        <v>31</v>
      </c>
      <c r="F58" s="21" t="s">
        <v>352</v>
      </c>
      <c r="G58" s="21" t="s">
        <v>143</v>
      </c>
      <c r="H58" s="21" t="s">
        <v>144</v>
      </c>
      <c r="I58" s="21" t="s">
        <v>352</v>
      </c>
      <c r="J58" s="23" t="s">
        <v>353</v>
      </c>
      <c r="K58" s="9">
        <v>1344389</v>
      </c>
      <c r="L58" s="7">
        <v>1209581</v>
      </c>
    </row>
    <row r="59" spans="1:12" x14ac:dyDescent="0.35">
      <c r="A59" s="18" t="s">
        <v>32</v>
      </c>
      <c r="B59" s="16" t="s">
        <v>341</v>
      </c>
      <c r="C59" s="20">
        <v>50</v>
      </c>
      <c r="D59" s="22" t="s">
        <v>354</v>
      </c>
      <c r="E59" s="21" t="s">
        <v>31</v>
      </c>
      <c r="F59" s="21" t="s">
        <v>355</v>
      </c>
      <c r="G59" s="21" t="s">
        <v>143</v>
      </c>
      <c r="H59" s="21" t="s">
        <v>144</v>
      </c>
      <c r="I59" s="21" t="s">
        <v>355</v>
      </c>
      <c r="J59" s="23" t="s">
        <v>356</v>
      </c>
      <c r="K59" s="9">
        <v>1031987</v>
      </c>
      <c r="L59" s="7">
        <v>61828</v>
      </c>
    </row>
    <row r="60" spans="1:12" x14ac:dyDescent="0.35">
      <c r="A60" s="18" t="s">
        <v>32</v>
      </c>
      <c r="B60" s="16" t="s">
        <v>341</v>
      </c>
      <c r="C60" s="20">
        <v>50</v>
      </c>
      <c r="D60" s="22" t="s">
        <v>357</v>
      </c>
      <c r="E60" s="21" t="s">
        <v>31</v>
      </c>
      <c r="F60" s="21" t="s">
        <v>358</v>
      </c>
      <c r="G60" s="21" t="s">
        <v>143</v>
      </c>
      <c r="H60" s="21" t="s">
        <v>144</v>
      </c>
      <c r="I60" s="21" t="s">
        <v>358</v>
      </c>
      <c r="J60" s="23" t="s">
        <v>359</v>
      </c>
      <c r="K60" s="9">
        <v>83928</v>
      </c>
      <c r="L60" s="7">
        <v>1238</v>
      </c>
    </row>
    <row r="61" spans="1:12" x14ac:dyDescent="0.35">
      <c r="A61" s="18" t="s">
        <v>32</v>
      </c>
      <c r="B61" s="16" t="s">
        <v>341</v>
      </c>
      <c r="C61" s="20">
        <v>50</v>
      </c>
      <c r="D61" s="22" t="s">
        <v>360</v>
      </c>
      <c r="E61" s="21" t="s">
        <v>31</v>
      </c>
      <c r="F61" s="21" t="s">
        <v>361</v>
      </c>
      <c r="G61" s="21" t="s">
        <v>143</v>
      </c>
      <c r="H61" s="21" t="s">
        <v>144</v>
      </c>
      <c r="I61" s="21" t="s">
        <v>361</v>
      </c>
      <c r="J61" s="23" t="s">
        <v>362</v>
      </c>
      <c r="K61" s="9">
        <v>1312687</v>
      </c>
      <c r="L61" s="7">
        <v>77483</v>
      </c>
    </row>
    <row r="62" spans="1:12" x14ac:dyDescent="0.35">
      <c r="A62" s="18" t="s">
        <v>32</v>
      </c>
      <c r="B62" s="16" t="s">
        <v>341</v>
      </c>
      <c r="C62" s="20">
        <v>50</v>
      </c>
      <c r="D62" s="22" t="s">
        <v>363</v>
      </c>
      <c r="E62" s="21" t="s">
        <v>31</v>
      </c>
      <c r="F62" s="21" t="s">
        <v>364</v>
      </c>
      <c r="G62" s="21" t="s">
        <v>143</v>
      </c>
      <c r="H62" s="21" t="s">
        <v>144</v>
      </c>
      <c r="I62" s="21" t="s">
        <v>364</v>
      </c>
      <c r="J62" s="23" t="s">
        <v>365</v>
      </c>
      <c r="K62" s="9">
        <v>7857233</v>
      </c>
      <c r="L62" s="7">
        <v>3159010</v>
      </c>
    </row>
    <row r="63" spans="1:12" x14ac:dyDescent="0.35">
      <c r="A63" s="18" t="s">
        <v>32</v>
      </c>
      <c r="B63" s="16" t="s">
        <v>341</v>
      </c>
      <c r="C63" s="20">
        <v>50</v>
      </c>
      <c r="D63" s="22" t="s">
        <v>366</v>
      </c>
      <c r="E63" s="21" t="s">
        <v>31</v>
      </c>
      <c r="F63" s="21" t="s">
        <v>367</v>
      </c>
      <c r="G63" s="21" t="s">
        <v>143</v>
      </c>
      <c r="H63" s="21" t="s">
        <v>144</v>
      </c>
      <c r="I63" s="21" t="s">
        <v>367</v>
      </c>
      <c r="J63" s="23" t="s">
        <v>368</v>
      </c>
      <c r="K63" s="9">
        <v>23629781</v>
      </c>
      <c r="L63" s="7">
        <v>2920679</v>
      </c>
    </row>
    <row r="64" spans="1:12" x14ac:dyDescent="0.35">
      <c r="A64" s="18" t="s">
        <v>32</v>
      </c>
      <c r="B64" s="16" t="s">
        <v>341</v>
      </c>
      <c r="C64" s="20">
        <v>50</v>
      </c>
      <c r="D64" s="22" t="s">
        <v>369</v>
      </c>
      <c r="E64" s="21" t="s">
        <v>31</v>
      </c>
      <c r="F64" s="21" t="s">
        <v>370</v>
      </c>
      <c r="G64" s="21" t="s">
        <v>143</v>
      </c>
      <c r="H64" s="21" t="s">
        <v>144</v>
      </c>
      <c r="I64" s="21" t="s">
        <v>370</v>
      </c>
      <c r="J64" s="23" t="s">
        <v>371</v>
      </c>
      <c r="K64" s="9">
        <v>315426</v>
      </c>
      <c r="L64" s="7">
        <v>232238</v>
      </c>
    </row>
    <row r="65" spans="1:12" x14ac:dyDescent="0.35">
      <c r="A65" s="18" t="s">
        <v>32</v>
      </c>
      <c r="B65" s="16" t="s">
        <v>341</v>
      </c>
      <c r="C65" s="20">
        <v>50</v>
      </c>
      <c r="D65" s="22" t="s">
        <v>372</v>
      </c>
      <c r="E65" s="21" t="s">
        <v>31</v>
      </c>
      <c r="F65" s="21" t="s">
        <v>343</v>
      </c>
      <c r="G65" s="21" t="s">
        <v>373</v>
      </c>
      <c r="H65" s="21" t="s">
        <v>374</v>
      </c>
      <c r="I65" s="21" t="s">
        <v>375</v>
      </c>
      <c r="J65" s="23" t="s">
        <v>376</v>
      </c>
      <c r="K65" s="9">
        <v>133093</v>
      </c>
      <c r="L65" s="7">
        <v>23874</v>
      </c>
    </row>
    <row r="66" spans="1:12" x14ac:dyDescent="0.35">
      <c r="A66" s="18" t="s">
        <v>32</v>
      </c>
      <c r="B66" s="16" t="s">
        <v>341</v>
      </c>
      <c r="C66" s="20">
        <v>50</v>
      </c>
      <c r="D66" s="22" t="s">
        <v>377</v>
      </c>
      <c r="E66" s="21" t="s">
        <v>31</v>
      </c>
      <c r="F66" s="21" t="s">
        <v>343</v>
      </c>
      <c r="G66" s="21" t="s">
        <v>378</v>
      </c>
      <c r="H66" s="21" t="s">
        <v>379</v>
      </c>
      <c r="I66" s="21" t="s">
        <v>380</v>
      </c>
      <c r="J66" s="23" t="s">
        <v>381</v>
      </c>
      <c r="K66" s="9">
        <v>930434</v>
      </c>
      <c r="L66" s="7">
        <v>25456</v>
      </c>
    </row>
    <row r="67" spans="1:12" x14ac:dyDescent="0.35">
      <c r="A67" s="18" t="s">
        <v>32</v>
      </c>
      <c r="B67" s="16" t="s">
        <v>341</v>
      </c>
      <c r="C67" s="20">
        <v>50</v>
      </c>
      <c r="D67" s="22" t="s">
        <v>382</v>
      </c>
      <c r="E67" s="21" t="s">
        <v>31</v>
      </c>
      <c r="F67" s="21" t="s">
        <v>343</v>
      </c>
      <c r="G67" s="21" t="s">
        <v>383</v>
      </c>
      <c r="H67" s="21" t="s">
        <v>384</v>
      </c>
      <c r="I67" s="21" t="s">
        <v>385</v>
      </c>
      <c r="J67" s="23" t="s">
        <v>386</v>
      </c>
      <c r="K67" s="9">
        <v>447388</v>
      </c>
      <c r="L67" s="7">
        <v>32264</v>
      </c>
    </row>
    <row r="68" spans="1:12" x14ac:dyDescent="0.35">
      <c r="A68" s="18" t="s">
        <v>32</v>
      </c>
      <c r="B68" s="16" t="s">
        <v>341</v>
      </c>
      <c r="C68" s="20">
        <v>50</v>
      </c>
      <c r="D68" s="22" t="s">
        <v>387</v>
      </c>
      <c r="E68" s="21" t="s">
        <v>31</v>
      </c>
      <c r="F68" s="21" t="s">
        <v>388</v>
      </c>
      <c r="G68" s="21" t="s">
        <v>389</v>
      </c>
      <c r="H68" s="21" t="s">
        <v>390</v>
      </c>
      <c r="I68" s="21" t="s">
        <v>391</v>
      </c>
      <c r="J68" s="23" t="s">
        <v>392</v>
      </c>
      <c r="K68" s="9">
        <v>358232</v>
      </c>
      <c r="L68" s="7">
        <v>46792</v>
      </c>
    </row>
    <row r="69" spans="1:12" x14ac:dyDescent="0.35">
      <c r="A69" s="18" t="s">
        <v>32</v>
      </c>
      <c r="B69" s="16" t="s">
        <v>341</v>
      </c>
      <c r="C69" s="20">
        <v>50</v>
      </c>
      <c r="D69" s="22" t="s">
        <v>393</v>
      </c>
      <c r="E69" s="21" t="s">
        <v>31</v>
      </c>
      <c r="F69" s="21" t="s">
        <v>367</v>
      </c>
      <c r="G69" s="21" t="s">
        <v>394</v>
      </c>
      <c r="H69" s="21" t="s">
        <v>395</v>
      </c>
      <c r="I69" s="21" t="s">
        <v>396</v>
      </c>
      <c r="J69" s="23" t="s">
        <v>397</v>
      </c>
      <c r="K69" s="9">
        <v>359646</v>
      </c>
      <c r="L69" s="7">
        <v>31096</v>
      </c>
    </row>
    <row r="70" spans="1:12" x14ac:dyDescent="0.35">
      <c r="A70" s="18" t="s">
        <v>32</v>
      </c>
      <c r="B70" s="16" t="s">
        <v>341</v>
      </c>
      <c r="C70" s="20">
        <v>50</v>
      </c>
      <c r="D70" s="25" t="s">
        <v>3292</v>
      </c>
      <c r="E70" s="21" t="s">
        <v>31</v>
      </c>
      <c r="F70" s="21">
        <v>61754</v>
      </c>
      <c r="G70" s="21">
        <v>134072</v>
      </c>
      <c r="H70" s="21" t="s">
        <v>3293</v>
      </c>
      <c r="I70" s="21" t="s">
        <v>3294</v>
      </c>
      <c r="J70" s="23" t="s">
        <v>3295</v>
      </c>
      <c r="K70" s="9">
        <v>502617</v>
      </c>
      <c r="L70" s="7">
        <v>43754</v>
      </c>
    </row>
    <row r="71" spans="1:12" x14ac:dyDescent="0.35">
      <c r="A71" s="18" t="s">
        <v>32</v>
      </c>
      <c r="B71" s="16" t="s">
        <v>341</v>
      </c>
      <c r="C71" s="20">
        <v>50</v>
      </c>
      <c r="D71" s="22" t="s">
        <v>398</v>
      </c>
      <c r="E71" s="21" t="s">
        <v>31</v>
      </c>
      <c r="F71" s="21" t="s">
        <v>399</v>
      </c>
      <c r="G71" s="21" t="s">
        <v>400</v>
      </c>
      <c r="H71" s="21" t="s">
        <v>401</v>
      </c>
      <c r="I71" s="21" t="s">
        <v>402</v>
      </c>
      <c r="J71" s="23" t="s">
        <v>403</v>
      </c>
      <c r="K71" s="9">
        <v>394663</v>
      </c>
      <c r="L71" s="7">
        <v>45198</v>
      </c>
    </row>
    <row r="72" spans="1:12" x14ac:dyDescent="0.35">
      <c r="A72" s="18" t="s">
        <v>34</v>
      </c>
      <c r="B72" s="17" t="s">
        <v>404</v>
      </c>
      <c r="C72" s="21">
        <v>1</v>
      </c>
      <c r="D72" s="22" t="s">
        <v>405</v>
      </c>
      <c r="E72" s="21" t="s">
        <v>33</v>
      </c>
      <c r="F72" s="21" t="s">
        <v>406</v>
      </c>
      <c r="G72" s="21" t="s">
        <v>143</v>
      </c>
      <c r="H72" s="21" t="s">
        <v>144</v>
      </c>
      <c r="I72" s="21" t="s">
        <v>406</v>
      </c>
      <c r="J72" s="23" t="s">
        <v>407</v>
      </c>
      <c r="K72" s="9">
        <v>5298494</v>
      </c>
      <c r="L72" s="7">
        <v>4228</v>
      </c>
    </row>
    <row r="73" spans="1:12" x14ac:dyDescent="0.35">
      <c r="A73" s="18" t="s">
        <v>36</v>
      </c>
      <c r="B73" s="17" t="s">
        <v>408</v>
      </c>
      <c r="C73" s="21">
        <v>1</v>
      </c>
      <c r="D73" s="22" t="s">
        <v>409</v>
      </c>
      <c r="E73" s="21" t="s">
        <v>35</v>
      </c>
      <c r="F73" s="21" t="s">
        <v>410</v>
      </c>
      <c r="G73" s="21" t="s">
        <v>143</v>
      </c>
      <c r="H73" s="21" t="s">
        <v>144</v>
      </c>
      <c r="I73" s="21" t="s">
        <v>410</v>
      </c>
      <c r="J73" s="23" t="s">
        <v>411</v>
      </c>
      <c r="K73" s="9">
        <v>1206433</v>
      </c>
      <c r="L73" s="7">
        <v>718668</v>
      </c>
    </row>
    <row r="74" spans="1:12" x14ac:dyDescent="0.35">
      <c r="A74" s="18" t="s">
        <v>36</v>
      </c>
      <c r="B74" s="17" t="s">
        <v>408</v>
      </c>
      <c r="C74" s="21">
        <v>1</v>
      </c>
      <c r="D74" s="22" t="s">
        <v>412</v>
      </c>
      <c r="E74" s="21" t="s">
        <v>35</v>
      </c>
      <c r="F74" s="21" t="s">
        <v>413</v>
      </c>
      <c r="G74" s="21" t="s">
        <v>143</v>
      </c>
      <c r="H74" s="21" t="s">
        <v>144</v>
      </c>
      <c r="I74" s="21" t="s">
        <v>413</v>
      </c>
      <c r="J74" s="23" t="s">
        <v>414</v>
      </c>
      <c r="K74" s="9">
        <v>911865</v>
      </c>
      <c r="L74" s="7">
        <v>820428</v>
      </c>
    </row>
    <row r="75" spans="1:12" x14ac:dyDescent="0.35">
      <c r="A75" s="18" t="s">
        <v>36</v>
      </c>
      <c r="B75" s="17" t="s">
        <v>408</v>
      </c>
      <c r="C75" s="21">
        <v>1</v>
      </c>
      <c r="D75" s="22" t="s">
        <v>415</v>
      </c>
      <c r="E75" s="21" t="s">
        <v>35</v>
      </c>
      <c r="F75" s="21" t="s">
        <v>416</v>
      </c>
      <c r="G75" s="21" t="s">
        <v>143</v>
      </c>
      <c r="H75" s="21" t="s">
        <v>144</v>
      </c>
      <c r="I75" s="21" t="s">
        <v>416</v>
      </c>
      <c r="J75" s="23" t="s">
        <v>417</v>
      </c>
      <c r="K75" s="9">
        <v>895592</v>
      </c>
      <c r="L75" s="7">
        <v>155083</v>
      </c>
    </row>
    <row r="76" spans="1:12" x14ac:dyDescent="0.35">
      <c r="A76" s="18" t="s">
        <v>36</v>
      </c>
      <c r="B76" s="17" t="s">
        <v>408</v>
      </c>
      <c r="C76" s="21">
        <v>1</v>
      </c>
      <c r="D76" s="22" t="s">
        <v>418</v>
      </c>
      <c r="E76" s="21" t="s">
        <v>35</v>
      </c>
      <c r="F76" s="21" t="s">
        <v>419</v>
      </c>
      <c r="G76" s="21" t="s">
        <v>143</v>
      </c>
      <c r="H76" s="21" t="s">
        <v>144</v>
      </c>
      <c r="I76" s="21" t="s">
        <v>419</v>
      </c>
      <c r="J76" s="23" t="s">
        <v>420</v>
      </c>
      <c r="K76" s="9">
        <v>1903235</v>
      </c>
      <c r="L76" s="7">
        <v>1712389</v>
      </c>
    </row>
    <row r="77" spans="1:12" x14ac:dyDescent="0.35">
      <c r="A77" s="18" t="s">
        <v>36</v>
      </c>
      <c r="B77" s="17" t="s">
        <v>408</v>
      </c>
      <c r="C77" s="21">
        <v>1</v>
      </c>
      <c r="D77" s="22" t="s">
        <v>421</v>
      </c>
      <c r="E77" s="21" t="s">
        <v>35</v>
      </c>
      <c r="F77" s="21" t="s">
        <v>422</v>
      </c>
      <c r="G77" s="21" t="s">
        <v>143</v>
      </c>
      <c r="H77" s="21" t="s">
        <v>144</v>
      </c>
      <c r="I77" s="21" t="s">
        <v>422</v>
      </c>
      <c r="J77" s="23" t="s">
        <v>423</v>
      </c>
      <c r="K77" s="9">
        <v>204168</v>
      </c>
      <c r="L77" s="7">
        <v>117177</v>
      </c>
    </row>
    <row r="78" spans="1:12" x14ac:dyDescent="0.35">
      <c r="A78" s="18" t="s">
        <v>36</v>
      </c>
      <c r="B78" s="17" t="s">
        <v>408</v>
      </c>
      <c r="C78" s="21">
        <v>1</v>
      </c>
      <c r="D78" s="22" t="s">
        <v>424</v>
      </c>
      <c r="E78" s="21" t="s">
        <v>35</v>
      </c>
      <c r="F78" s="21" t="s">
        <v>425</v>
      </c>
      <c r="G78" s="21" t="s">
        <v>143</v>
      </c>
      <c r="H78" s="21" t="s">
        <v>144</v>
      </c>
      <c r="I78" s="21" t="s">
        <v>425</v>
      </c>
      <c r="J78" s="23" t="s">
        <v>426</v>
      </c>
      <c r="K78" s="9">
        <v>102822</v>
      </c>
      <c r="L78" s="7">
        <v>92512</v>
      </c>
    </row>
    <row r="79" spans="1:12" x14ac:dyDescent="0.35">
      <c r="A79" s="18" t="s">
        <v>36</v>
      </c>
      <c r="B79" s="17" t="s">
        <v>408</v>
      </c>
      <c r="C79" s="21">
        <v>1</v>
      </c>
      <c r="D79" s="22" t="s">
        <v>427</v>
      </c>
      <c r="E79" s="21" t="s">
        <v>35</v>
      </c>
      <c r="F79" s="21" t="s">
        <v>428</v>
      </c>
      <c r="G79" s="21" t="s">
        <v>143</v>
      </c>
      <c r="H79" s="21" t="s">
        <v>144</v>
      </c>
      <c r="I79" s="21" t="s">
        <v>428</v>
      </c>
      <c r="J79" s="23" t="s">
        <v>303</v>
      </c>
      <c r="K79" s="9">
        <v>328274</v>
      </c>
      <c r="L79" s="7">
        <v>30260</v>
      </c>
    </row>
    <row r="80" spans="1:12" x14ac:dyDescent="0.35">
      <c r="A80" s="18" t="s">
        <v>36</v>
      </c>
      <c r="B80" s="17" t="s">
        <v>408</v>
      </c>
      <c r="C80" s="21">
        <v>1</v>
      </c>
      <c r="D80" s="22" t="s">
        <v>429</v>
      </c>
      <c r="E80" s="21" t="s">
        <v>35</v>
      </c>
      <c r="F80" s="21" t="s">
        <v>430</v>
      </c>
      <c r="G80" s="21" t="s">
        <v>143</v>
      </c>
      <c r="H80" s="21" t="s">
        <v>144</v>
      </c>
      <c r="I80" s="21" t="s">
        <v>430</v>
      </c>
      <c r="J80" s="23" t="s">
        <v>431</v>
      </c>
      <c r="K80" s="9">
        <v>919156</v>
      </c>
      <c r="L80" s="7">
        <v>523348</v>
      </c>
    </row>
    <row r="81" spans="1:12" x14ac:dyDescent="0.35">
      <c r="A81" s="18" t="s">
        <v>36</v>
      </c>
      <c r="B81" s="17" t="s">
        <v>408</v>
      </c>
      <c r="C81" s="21">
        <v>1</v>
      </c>
      <c r="D81" s="22" t="s">
        <v>432</v>
      </c>
      <c r="E81" s="21" t="s">
        <v>35</v>
      </c>
      <c r="F81" s="21" t="s">
        <v>433</v>
      </c>
      <c r="G81" s="21" t="s">
        <v>143</v>
      </c>
      <c r="H81" s="21" t="s">
        <v>144</v>
      </c>
      <c r="I81" s="21" t="s">
        <v>433</v>
      </c>
      <c r="J81" s="23" t="s">
        <v>434</v>
      </c>
      <c r="K81" s="9">
        <v>575691</v>
      </c>
      <c r="L81" s="7">
        <v>245149</v>
      </c>
    </row>
    <row r="82" spans="1:12" x14ac:dyDescent="0.35">
      <c r="A82" s="18" t="s">
        <v>36</v>
      </c>
      <c r="B82" s="17" t="s">
        <v>408</v>
      </c>
      <c r="C82" s="21">
        <v>1</v>
      </c>
      <c r="D82" s="22" t="s">
        <v>435</v>
      </c>
      <c r="E82" s="21" t="s">
        <v>35</v>
      </c>
      <c r="F82" s="21" t="s">
        <v>410</v>
      </c>
      <c r="G82" s="21" t="s">
        <v>436</v>
      </c>
      <c r="H82" s="21" t="s">
        <v>437</v>
      </c>
      <c r="I82" s="21" t="s">
        <v>438</v>
      </c>
      <c r="J82" s="23" t="s">
        <v>439</v>
      </c>
      <c r="K82" s="9">
        <v>34033</v>
      </c>
      <c r="L82" s="7">
        <v>30620</v>
      </c>
    </row>
    <row r="83" spans="1:12" x14ac:dyDescent="0.35">
      <c r="A83" s="18" t="s">
        <v>36</v>
      </c>
      <c r="B83" s="17" t="s">
        <v>408</v>
      </c>
      <c r="C83" s="21">
        <v>1</v>
      </c>
      <c r="D83" s="22" t="s">
        <v>440</v>
      </c>
      <c r="E83" s="21" t="s">
        <v>35</v>
      </c>
      <c r="F83" s="21" t="s">
        <v>413</v>
      </c>
      <c r="G83" s="21" t="s">
        <v>441</v>
      </c>
      <c r="H83" s="21" t="s">
        <v>442</v>
      </c>
      <c r="I83" s="21" t="s">
        <v>443</v>
      </c>
      <c r="J83" s="23" t="s">
        <v>444</v>
      </c>
      <c r="K83" s="9">
        <v>865568</v>
      </c>
      <c r="L83" s="7">
        <v>375858</v>
      </c>
    </row>
    <row r="84" spans="1:12" x14ac:dyDescent="0.35">
      <c r="A84" s="18" t="s">
        <v>38</v>
      </c>
      <c r="B84" s="17" t="s">
        <v>445</v>
      </c>
      <c r="C84" s="21">
        <v>10</v>
      </c>
      <c r="D84" s="22" t="s">
        <v>446</v>
      </c>
      <c r="E84" s="21" t="s">
        <v>37</v>
      </c>
      <c r="F84" s="21" t="s">
        <v>447</v>
      </c>
      <c r="G84" s="21" t="s">
        <v>143</v>
      </c>
      <c r="H84" s="21" t="s">
        <v>144</v>
      </c>
      <c r="I84" s="21" t="s">
        <v>447</v>
      </c>
      <c r="J84" s="23" t="s">
        <v>448</v>
      </c>
      <c r="K84" s="9">
        <v>4775335</v>
      </c>
      <c r="L84" s="7">
        <v>79195</v>
      </c>
    </row>
    <row r="85" spans="1:12" x14ac:dyDescent="0.35">
      <c r="A85" s="18" t="s">
        <v>38</v>
      </c>
      <c r="B85" s="17" t="s">
        <v>445</v>
      </c>
      <c r="C85" s="21">
        <v>10</v>
      </c>
      <c r="D85" s="22" t="s">
        <v>449</v>
      </c>
      <c r="E85" s="21" t="s">
        <v>37</v>
      </c>
      <c r="F85" s="21" t="s">
        <v>450</v>
      </c>
      <c r="G85" s="21" t="s">
        <v>143</v>
      </c>
      <c r="H85" s="21" t="s">
        <v>144</v>
      </c>
      <c r="I85" s="21" t="s">
        <v>450</v>
      </c>
      <c r="J85" s="23" t="s">
        <v>451</v>
      </c>
      <c r="K85" s="9">
        <v>181507</v>
      </c>
      <c r="L85" s="7">
        <v>6055</v>
      </c>
    </row>
    <row r="86" spans="1:12" x14ac:dyDescent="0.35">
      <c r="A86" s="18" t="s">
        <v>38</v>
      </c>
      <c r="B86" s="17" t="s">
        <v>445</v>
      </c>
      <c r="C86" s="21">
        <v>10</v>
      </c>
      <c r="D86" s="22" t="s">
        <v>452</v>
      </c>
      <c r="E86" s="21" t="s">
        <v>37</v>
      </c>
      <c r="F86" s="21" t="s">
        <v>453</v>
      </c>
      <c r="G86" s="21" t="s">
        <v>143</v>
      </c>
      <c r="H86" s="21" t="s">
        <v>144</v>
      </c>
      <c r="I86" s="21" t="s">
        <v>453</v>
      </c>
      <c r="J86" s="23" t="s">
        <v>454</v>
      </c>
      <c r="K86" s="9">
        <v>168044</v>
      </c>
      <c r="L86" s="7">
        <v>24158</v>
      </c>
    </row>
    <row r="87" spans="1:12" x14ac:dyDescent="0.35">
      <c r="A87" s="18" t="s">
        <v>38</v>
      </c>
      <c r="B87" s="17" t="s">
        <v>445</v>
      </c>
      <c r="C87" s="21">
        <v>10</v>
      </c>
      <c r="D87" s="22" t="s">
        <v>455</v>
      </c>
      <c r="E87" s="21" t="s">
        <v>37</v>
      </c>
      <c r="F87" s="21" t="s">
        <v>456</v>
      </c>
      <c r="G87" s="21" t="s">
        <v>143</v>
      </c>
      <c r="H87" s="21" t="s">
        <v>144</v>
      </c>
      <c r="I87" s="21" t="s">
        <v>456</v>
      </c>
      <c r="J87" s="23" t="s">
        <v>457</v>
      </c>
      <c r="K87" s="9">
        <v>104194</v>
      </c>
      <c r="L87" s="7">
        <v>21005</v>
      </c>
    </row>
    <row r="88" spans="1:12" x14ac:dyDescent="0.35">
      <c r="A88" s="18" t="s">
        <v>38</v>
      </c>
      <c r="B88" s="17" t="s">
        <v>445</v>
      </c>
      <c r="C88" s="21">
        <v>10</v>
      </c>
      <c r="D88" s="22" t="s">
        <v>458</v>
      </c>
      <c r="E88" s="21" t="s">
        <v>37</v>
      </c>
      <c r="F88" s="21" t="s">
        <v>459</v>
      </c>
      <c r="G88" s="21" t="s">
        <v>143</v>
      </c>
      <c r="H88" s="21" t="s">
        <v>144</v>
      </c>
      <c r="I88" s="21" t="s">
        <v>459</v>
      </c>
      <c r="J88" s="23" t="s">
        <v>460</v>
      </c>
      <c r="K88" s="9">
        <v>24567671</v>
      </c>
      <c r="L88" s="7">
        <v>48802</v>
      </c>
    </row>
    <row r="89" spans="1:12" x14ac:dyDescent="0.35">
      <c r="A89" s="18" t="s">
        <v>38</v>
      </c>
      <c r="B89" s="17" t="s">
        <v>445</v>
      </c>
      <c r="C89" s="21">
        <v>10</v>
      </c>
      <c r="D89" s="22" t="s">
        <v>461</v>
      </c>
      <c r="E89" s="21" t="s">
        <v>37</v>
      </c>
      <c r="F89" s="21" t="s">
        <v>462</v>
      </c>
      <c r="G89" s="21" t="s">
        <v>143</v>
      </c>
      <c r="H89" s="21" t="s">
        <v>144</v>
      </c>
      <c r="I89" s="21" t="s">
        <v>462</v>
      </c>
      <c r="J89" s="23" t="s">
        <v>463</v>
      </c>
      <c r="K89" s="9">
        <v>2087341</v>
      </c>
      <c r="L89" s="7">
        <v>85155</v>
      </c>
    </row>
    <row r="90" spans="1:12" x14ac:dyDescent="0.35">
      <c r="A90" s="18" t="s">
        <v>38</v>
      </c>
      <c r="B90" s="17" t="s">
        <v>445</v>
      </c>
      <c r="C90" s="21">
        <v>10</v>
      </c>
      <c r="D90" s="22" t="s">
        <v>464</v>
      </c>
      <c r="E90" s="21" t="s">
        <v>37</v>
      </c>
      <c r="F90" s="21" t="s">
        <v>465</v>
      </c>
      <c r="G90" s="21" t="s">
        <v>143</v>
      </c>
      <c r="H90" s="21" t="s">
        <v>144</v>
      </c>
      <c r="I90" s="21" t="s">
        <v>465</v>
      </c>
      <c r="J90" s="23" t="s">
        <v>466</v>
      </c>
      <c r="K90" s="9">
        <v>1479459</v>
      </c>
      <c r="L90" s="7">
        <v>91624</v>
      </c>
    </row>
    <row r="91" spans="1:12" x14ac:dyDescent="0.35">
      <c r="A91" s="18" t="s">
        <v>38</v>
      </c>
      <c r="B91" s="17" t="s">
        <v>445</v>
      </c>
      <c r="C91" s="21">
        <v>10</v>
      </c>
      <c r="D91" s="22" t="s">
        <v>467</v>
      </c>
      <c r="E91" s="21" t="s">
        <v>37</v>
      </c>
      <c r="F91" s="21" t="s">
        <v>468</v>
      </c>
      <c r="G91" s="21" t="s">
        <v>143</v>
      </c>
      <c r="H91" s="21" t="s">
        <v>144</v>
      </c>
      <c r="I91" s="21" t="s">
        <v>468</v>
      </c>
      <c r="J91" s="23" t="s">
        <v>469</v>
      </c>
      <c r="K91" s="9">
        <v>16282183</v>
      </c>
      <c r="L91" s="7">
        <v>2393223</v>
      </c>
    </row>
    <row r="92" spans="1:12" x14ac:dyDescent="0.35">
      <c r="A92" s="18" t="s">
        <v>38</v>
      </c>
      <c r="B92" s="17" t="s">
        <v>445</v>
      </c>
      <c r="C92" s="21">
        <v>10</v>
      </c>
      <c r="D92" s="22" t="s">
        <v>470</v>
      </c>
      <c r="E92" s="21" t="s">
        <v>37</v>
      </c>
      <c r="F92" s="21" t="s">
        <v>471</v>
      </c>
      <c r="G92" s="21" t="s">
        <v>143</v>
      </c>
      <c r="H92" s="21" t="s">
        <v>144</v>
      </c>
      <c r="I92" s="21" t="s">
        <v>471</v>
      </c>
      <c r="J92" s="23" t="s">
        <v>472</v>
      </c>
      <c r="K92" s="9">
        <v>1190428</v>
      </c>
      <c r="L92" s="7">
        <v>45262</v>
      </c>
    </row>
    <row r="93" spans="1:12" x14ac:dyDescent="0.35">
      <c r="A93" s="18" t="s">
        <v>38</v>
      </c>
      <c r="B93" s="17" t="s">
        <v>445</v>
      </c>
      <c r="C93" s="21">
        <v>10</v>
      </c>
      <c r="D93" s="22" t="s">
        <v>473</v>
      </c>
      <c r="E93" s="21" t="s">
        <v>37</v>
      </c>
      <c r="F93" s="21" t="s">
        <v>474</v>
      </c>
      <c r="G93" s="21" t="s">
        <v>143</v>
      </c>
      <c r="H93" s="21" t="s">
        <v>144</v>
      </c>
      <c r="I93" s="21" t="s">
        <v>474</v>
      </c>
      <c r="J93" s="23" t="s">
        <v>475</v>
      </c>
      <c r="K93" s="9">
        <v>412255</v>
      </c>
      <c r="L93" s="7">
        <v>80794</v>
      </c>
    </row>
    <row r="94" spans="1:12" x14ac:dyDescent="0.35">
      <c r="A94" s="18" t="s">
        <v>38</v>
      </c>
      <c r="B94" s="17" t="s">
        <v>445</v>
      </c>
      <c r="C94" s="21">
        <v>10</v>
      </c>
      <c r="D94" s="22" t="s">
        <v>476</v>
      </c>
      <c r="E94" s="21" t="s">
        <v>37</v>
      </c>
      <c r="F94" s="21" t="s">
        <v>477</v>
      </c>
      <c r="G94" s="21" t="s">
        <v>143</v>
      </c>
      <c r="H94" s="21" t="s">
        <v>144</v>
      </c>
      <c r="I94" s="21" t="s">
        <v>477</v>
      </c>
      <c r="J94" s="23" t="s">
        <v>478</v>
      </c>
      <c r="K94" s="9">
        <v>757104</v>
      </c>
      <c r="L94" s="7">
        <v>3208</v>
      </c>
    </row>
    <row r="95" spans="1:12" x14ac:dyDescent="0.35">
      <c r="A95" s="18" t="s">
        <v>38</v>
      </c>
      <c r="B95" s="17" t="s">
        <v>445</v>
      </c>
      <c r="C95" s="21">
        <v>10</v>
      </c>
      <c r="D95" s="22" t="s">
        <v>479</v>
      </c>
      <c r="E95" s="21" t="s">
        <v>37</v>
      </c>
      <c r="F95" s="21" t="s">
        <v>480</v>
      </c>
      <c r="G95" s="21" t="s">
        <v>143</v>
      </c>
      <c r="H95" s="21" t="s">
        <v>144</v>
      </c>
      <c r="I95" s="21" t="s">
        <v>480</v>
      </c>
      <c r="J95" s="23" t="s">
        <v>481</v>
      </c>
      <c r="K95" s="9">
        <v>8814660</v>
      </c>
      <c r="L95" s="7">
        <v>503260</v>
      </c>
    </row>
    <row r="96" spans="1:12" x14ac:dyDescent="0.35">
      <c r="A96" s="18" t="s">
        <v>38</v>
      </c>
      <c r="B96" s="17" t="s">
        <v>445</v>
      </c>
      <c r="C96" s="21">
        <v>10</v>
      </c>
      <c r="D96" s="22" t="s">
        <v>482</v>
      </c>
      <c r="E96" s="21" t="s">
        <v>37</v>
      </c>
      <c r="F96" s="21" t="s">
        <v>483</v>
      </c>
      <c r="G96" s="21" t="s">
        <v>143</v>
      </c>
      <c r="H96" s="21" t="s">
        <v>144</v>
      </c>
      <c r="I96" s="21" t="s">
        <v>483</v>
      </c>
      <c r="J96" s="23" t="s">
        <v>484</v>
      </c>
      <c r="K96" s="9">
        <v>4092</v>
      </c>
      <c r="L96" s="7">
        <v>3682</v>
      </c>
    </row>
    <row r="97" spans="1:12" x14ac:dyDescent="0.35">
      <c r="A97" s="18" t="s">
        <v>38</v>
      </c>
      <c r="B97" s="17" t="s">
        <v>445</v>
      </c>
      <c r="C97" s="21">
        <v>10</v>
      </c>
      <c r="D97" s="22" t="s">
        <v>485</v>
      </c>
      <c r="E97" s="21" t="s">
        <v>37</v>
      </c>
      <c r="F97" s="21" t="s">
        <v>486</v>
      </c>
      <c r="G97" s="21" t="s">
        <v>143</v>
      </c>
      <c r="H97" s="21" t="s">
        <v>144</v>
      </c>
      <c r="I97" s="21" t="s">
        <v>486</v>
      </c>
      <c r="J97" s="23" t="s">
        <v>487</v>
      </c>
      <c r="K97" s="9">
        <v>865803</v>
      </c>
      <c r="L97" s="7">
        <v>120500</v>
      </c>
    </row>
    <row r="98" spans="1:12" x14ac:dyDescent="0.35">
      <c r="A98" s="18" t="s">
        <v>38</v>
      </c>
      <c r="B98" s="17" t="s">
        <v>445</v>
      </c>
      <c r="C98" s="21">
        <v>10</v>
      </c>
      <c r="D98" s="22" t="s">
        <v>488</v>
      </c>
      <c r="E98" s="21" t="s">
        <v>37</v>
      </c>
      <c r="F98" s="21" t="s">
        <v>489</v>
      </c>
      <c r="G98" s="21" t="s">
        <v>143</v>
      </c>
      <c r="H98" s="21" t="s">
        <v>144</v>
      </c>
      <c r="I98" s="21" t="s">
        <v>489</v>
      </c>
      <c r="J98" s="23" t="s">
        <v>490</v>
      </c>
      <c r="K98" s="9">
        <v>12265229</v>
      </c>
      <c r="L98" s="7">
        <v>2871359</v>
      </c>
    </row>
    <row r="99" spans="1:12" x14ac:dyDescent="0.35">
      <c r="A99" s="18" t="s">
        <v>38</v>
      </c>
      <c r="B99" s="17" t="s">
        <v>445</v>
      </c>
      <c r="C99" s="21">
        <v>10</v>
      </c>
      <c r="D99" s="22" t="s">
        <v>491</v>
      </c>
      <c r="E99" s="21" t="s">
        <v>37</v>
      </c>
      <c r="F99" s="21" t="s">
        <v>492</v>
      </c>
      <c r="G99" s="21" t="s">
        <v>143</v>
      </c>
      <c r="H99" s="21" t="s">
        <v>144</v>
      </c>
      <c r="I99" s="21" t="s">
        <v>492</v>
      </c>
      <c r="J99" s="23" t="s">
        <v>493</v>
      </c>
      <c r="K99" s="9">
        <v>9930419</v>
      </c>
      <c r="L99" s="7">
        <v>1237989</v>
      </c>
    </row>
    <row r="100" spans="1:12" x14ac:dyDescent="0.35">
      <c r="A100" s="18" t="s">
        <v>38</v>
      </c>
      <c r="B100" s="17" t="s">
        <v>445</v>
      </c>
      <c r="C100" s="21">
        <v>10</v>
      </c>
      <c r="D100" s="22" t="s">
        <v>494</v>
      </c>
      <c r="E100" s="21" t="s">
        <v>37</v>
      </c>
      <c r="F100" s="21" t="s">
        <v>495</v>
      </c>
      <c r="G100" s="21" t="s">
        <v>143</v>
      </c>
      <c r="H100" s="21" t="s">
        <v>144</v>
      </c>
      <c r="I100" s="21" t="s">
        <v>495</v>
      </c>
      <c r="J100" s="23" t="s">
        <v>496</v>
      </c>
      <c r="K100" s="9">
        <v>467655</v>
      </c>
      <c r="L100" s="7">
        <v>124101</v>
      </c>
    </row>
    <row r="101" spans="1:12" x14ac:dyDescent="0.35">
      <c r="A101" s="18" t="s">
        <v>38</v>
      </c>
      <c r="B101" s="17" t="s">
        <v>445</v>
      </c>
      <c r="C101" s="21">
        <v>10</v>
      </c>
      <c r="D101" s="22" t="s">
        <v>497</v>
      </c>
      <c r="E101" s="21" t="s">
        <v>37</v>
      </c>
      <c r="F101" s="21" t="s">
        <v>498</v>
      </c>
      <c r="G101" s="21" t="s">
        <v>143</v>
      </c>
      <c r="H101" s="21" t="s">
        <v>144</v>
      </c>
      <c r="I101" s="21" t="s">
        <v>498</v>
      </c>
      <c r="J101" s="23" t="s">
        <v>499</v>
      </c>
      <c r="K101" s="9">
        <v>3118919</v>
      </c>
      <c r="L101" s="7">
        <v>2753</v>
      </c>
    </row>
    <row r="102" spans="1:12" x14ac:dyDescent="0.35">
      <c r="A102" s="18" t="s">
        <v>38</v>
      </c>
      <c r="B102" s="17" t="s">
        <v>445</v>
      </c>
      <c r="C102" s="21">
        <v>10</v>
      </c>
      <c r="D102" s="22" t="s">
        <v>500</v>
      </c>
      <c r="E102" s="21" t="s">
        <v>37</v>
      </c>
      <c r="F102" s="21" t="s">
        <v>501</v>
      </c>
      <c r="G102" s="21" t="s">
        <v>143</v>
      </c>
      <c r="H102" s="21" t="s">
        <v>144</v>
      </c>
      <c r="I102" s="21" t="s">
        <v>501</v>
      </c>
      <c r="J102" s="23" t="s">
        <v>502</v>
      </c>
      <c r="K102" s="9">
        <v>17903120</v>
      </c>
      <c r="L102" s="7">
        <v>1735025</v>
      </c>
    </row>
    <row r="103" spans="1:12" x14ac:dyDescent="0.35">
      <c r="A103" s="18" t="s">
        <v>38</v>
      </c>
      <c r="B103" s="17" t="s">
        <v>445</v>
      </c>
      <c r="C103" s="21">
        <v>10</v>
      </c>
      <c r="D103" s="22" t="s">
        <v>503</v>
      </c>
      <c r="E103" s="21" t="s">
        <v>37</v>
      </c>
      <c r="F103" s="21" t="s">
        <v>504</v>
      </c>
      <c r="G103" s="21" t="s">
        <v>143</v>
      </c>
      <c r="H103" s="21" t="s">
        <v>144</v>
      </c>
      <c r="I103" s="21" t="s">
        <v>504</v>
      </c>
      <c r="J103" s="23" t="s">
        <v>505</v>
      </c>
      <c r="K103" s="9">
        <v>7200406</v>
      </c>
      <c r="L103" s="7">
        <v>618638</v>
      </c>
    </row>
    <row r="104" spans="1:12" x14ac:dyDescent="0.35">
      <c r="A104" s="18" t="s">
        <v>38</v>
      </c>
      <c r="B104" s="17" t="s">
        <v>445</v>
      </c>
      <c r="C104" s="21">
        <v>10</v>
      </c>
      <c r="D104" s="22" t="s">
        <v>506</v>
      </c>
      <c r="E104" s="21" t="s">
        <v>37</v>
      </c>
      <c r="F104" s="21" t="s">
        <v>507</v>
      </c>
      <c r="G104" s="21" t="s">
        <v>143</v>
      </c>
      <c r="H104" s="21" t="s">
        <v>144</v>
      </c>
      <c r="I104" s="21" t="s">
        <v>507</v>
      </c>
      <c r="J104" s="23" t="s">
        <v>508</v>
      </c>
      <c r="K104" s="9">
        <v>809245</v>
      </c>
      <c r="L104" s="7">
        <v>2521</v>
      </c>
    </row>
    <row r="105" spans="1:12" x14ac:dyDescent="0.35">
      <c r="A105" s="18" t="s">
        <v>38</v>
      </c>
      <c r="B105" s="17" t="s">
        <v>445</v>
      </c>
      <c r="C105" s="21">
        <v>10</v>
      </c>
      <c r="D105" s="22" t="s">
        <v>509</v>
      </c>
      <c r="E105" s="21" t="s">
        <v>37</v>
      </c>
      <c r="F105" s="21" t="s">
        <v>510</v>
      </c>
      <c r="G105" s="21" t="s">
        <v>143</v>
      </c>
      <c r="H105" s="21" t="s">
        <v>144</v>
      </c>
      <c r="I105" s="21" t="s">
        <v>510</v>
      </c>
      <c r="J105" s="23" t="s">
        <v>511</v>
      </c>
      <c r="K105" s="9">
        <v>2703686</v>
      </c>
      <c r="L105" s="7">
        <v>188526</v>
      </c>
    </row>
    <row r="106" spans="1:12" x14ac:dyDescent="0.35">
      <c r="A106" s="18" t="s">
        <v>38</v>
      </c>
      <c r="B106" s="17" t="s">
        <v>445</v>
      </c>
      <c r="C106" s="21">
        <v>10</v>
      </c>
      <c r="D106" s="22" t="s">
        <v>512</v>
      </c>
      <c r="E106" s="21" t="s">
        <v>37</v>
      </c>
      <c r="F106" s="21" t="s">
        <v>513</v>
      </c>
      <c r="G106" s="21" t="s">
        <v>143</v>
      </c>
      <c r="H106" s="21" t="s">
        <v>144</v>
      </c>
      <c r="I106" s="21" t="s">
        <v>513</v>
      </c>
      <c r="J106" s="23" t="s">
        <v>514</v>
      </c>
      <c r="K106" s="9">
        <v>2337130</v>
      </c>
      <c r="L106" s="7">
        <v>1015339</v>
      </c>
    </row>
    <row r="107" spans="1:12" x14ac:dyDescent="0.35">
      <c r="A107" s="18" t="s">
        <v>38</v>
      </c>
      <c r="B107" s="17" t="s">
        <v>445</v>
      </c>
      <c r="C107" s="21">
        <v>10</v>
      </c>
      <c r="D107" s="22" t="s">
        <v>515</v>
      </c>
      <c r="E107" s="21" t="s">
        <v>37</v>
      </c>
      <c r="F107" s="21" t="s">
        <v>516</v>
      </c>
      <c r="G107" s="21" t="s">
        <v>517</v>
      </c>
      <c r="H107" s="21" t="s">
        <v>518</v>
      </c>
      <c r="I107" s="21" t="s">
        <v>519</v>
      </c>
      <c r="J107" s="23" t="s">
        <v>520</v>
      </c>
      <c r="K107" s="9">
        <v>494448</v>
      </c>
      <c r="L107" s="7">
        <v>14954</v>
      </c>
    </row>
    <row r="108" spans="1:12" x14ac:dyDescent="0.35">
      <c r="A108" s="18" t="s">
        <v>38</v>
      </c>
      <c r="B108" s="17" t="s">
        <v>445</v>
      </c>
      <c r="C108" s="21">
        <v>10</v>
      </c>
      <c r="D108" s="22" t="s">
        <v>521</v>
      </c>
      <c r="E108" s="21" t="s">
        <v>37</v>
      </c>
      <c r="F108" s="21" t="s">
        <v>522</v>
      </c>
      <c r="G108" s="21" t="s">
        <v>523</v>
      </c>
      <c r="H108" s="21" t="s">
        <v>524</v>
      </c>
      <c r="I108" s="21" t="s">
        <v>525</v>
      </c>
      <c r="J108" s="23" t="s">
        <v>526</v>
      </c>
      <c r="K108" s="9">
        <v>523567</v>
      </c>
      <c r="L108" s="7">
        <v>2487</v>
      </c>
    </row>
    <row r="109" spans="1:12" x14ac:dyDescent="0.35">
      <c r="A109" s="18" t="s">
        <v>38</v>
      </c>
      <c r="B109" s="17" t="s">
        <v>445</v>
      </c>
      <c r="C109" s="21">
        <v>10</v>
      </c>
      <c r="D109" s="22" t="s">
        <v>527</v>
      </c>
      <c r="E109" s="21" t="s">
        <v>37</v>
      </c>
      <c r="F109" s="21" t="s">
        <v>522</v>
      </c>
      <c r="G109" s="21" t="s">
        <v>528</v>
      </c>
      <c r="H109" s="21" t="s">
        <v>529</v>
      </c>
      <c r="I109" s="21" t="s">
        <v>530</v>
      </c>
      <c r="J109" s="23" t="s">
        <v>531</v>
      </c>
      <c r="K109" s="9">
        <v>93663</v>
      </c>
      <c r="L109" s="7">
        <v>64269</v>
      </c>
    </row>
    <row r="110" spans="1:12" x14ac:dyDescent="0.35">
      <c r="A110" s="18" t="s">
        <v>38</v>
      </c>
      <c r="B110" s="17" t="s">
        <v>445</v>
      </c>
      <c r="C110" s="21">
        <v>10</v>
      </c>
      <c r="D110" s="22" t="s">
        <v>532</v>
      </c>
      <c r="E110" s="21" t="s">
        <v>37</v>
      </c>
      <c r="F110" s="21" t="s">
        <v>477</v>
      </c>
      <c r="G110" s="21" t="s">
        <v>533</v>
      </c>
      <c r="H110" s="21" t="s">
        <v>534</v>
      </c>
      <c r="I110" s="21" t="s">
        <v>535</v>
      </c>
      <c r="J110" s="23" t="s">
        <v>536</v>
      </c>
      <c r="K110" s="9">
        <v>606737</v>
      </c>
      <c r="L110" s="7">
        <v>545897</v>
      </c>
    </row>
    <row r="111" spans="1:12" x14ac:dyDescent="0.35">
      <c r="A111" s="18" t="s">
        <v>38</v>
      </c>
      <c r="B111" s="17" t="s">
        <v>445</v>
      </c>
      <c r="C111" s="21">
        <v>10</v>
      </c>
      <c r="D111" s="22" t="s">
        <v>537</v>
      </c>
      <c r="E111" s="21" t="s">
        <v>37</v>
      </c>
      <c r="F111" s="21" t="s">
        <v>447</v>
      </c>
      <c r="G111" s="21" t="s">
        <v>538</v>
      </c>
      <c r="H111" s="21" t="s">
        <v>539</v>
      </c>
      <c r="I111" s="21" t="s">
        <v>540</v>
      </c>
      <c r="J111" s="23" t="s">
        <v>541</v>
      </c>
      <c r="K111" s="9">
        <v>126856</v>
      </c>
      <c r="L111" s="7">
        <v>114135</v>
      </c>
    </row>
    <row r="112" spans="1:12" x14ac:dyDescent="0.35">
      <c r="A112" s="18" t="s">
        <v>38</v>
      </c>
      <c r="B112" s="17" t="s">
        <v>445</v>
      </c>
      <c r="C112" s="21">
        <v>10</v>
      </c>
      <c r="D112" s="22" t="s">
        <v>542</v>
      </c>
      <c r="E112" s="21" t="s">
        <v>37</v>
      </c>
      <c r="F112" s="21" t="s">
        <v>447</v>
      </c>
      <c r="G112" s="21" t="s">
        <v>543</v>
      </c>
      <c r="H112" s="21" t="s">
        <v>544</v>
      </c>
      <c r="I112" s="21" t="s">
        <v>545</v>
      </c>
      <c r="J112" s="23" t="s">
        <v>546</v>
      </c>
      <c r="K112" s="9">
        <v>52666</v>
      </c>
      <c r="L112" s="7">
        <v>47385</v>
      </c>
    </row>
    <row r="113" spans="1:12" x14ac:dyDescent="0.35">
      <c r="A113" s="18" t="s">
        <v>40</v>
      </c>
      <c r="B113" s="17" t="s">
        <v>547</v>
      </c>
      <c r="C113" s="21">
        <v>5</v>
      </c>
      <c r="D113" s="22" t="s">
        <v>548</v>
      </c>
      <c r="E113" s="21" t="s">
        <v>39</v>
      </c>
      <c r="F113" s="21" t="s">
        <v>549</v>
      </c>
      <c r="G113" s="21" t="s">
        <v>143</v>
      </c>
      <c r="H113" s="21" t="s">
        <v>144</v>
      </c>
      <c r="I113" s="21" t="s">
        <v>549</v>
      </c>
      <c r="J113" s="23" t="s">
        <v>550</v>
      </c>
      <c r="K113" s="9">
        <v>4065</v>
      </c>
      <c r="L113" s="7">
        <v>3657</v>
      </c>
    </row>
    <row r="114" spans="1:12" x14ac:dyDescent="0.35">
      <c r="A114" s="18" t="s">
        <v>40</v>
      </c>
      <c r="B114" s="17" t="s">
        <v>547</v>
      </c>
      <c r="C114" s="21">
        <v>5</v>
      </c>
      <c r="D114" s="22" t="s">
        <v>551</v>
      </c>
      <c r="E114" s="21" t="s">
        <v>39</v>
      </c>
      <c r="F114" s="21" t="s">
        <v>552</v>
      </c>
      <c r="G114" s="21" t="s">
        <v>143</v>
      </c>
      <c r="H114" s="21" t="s">
        <v>144</v>
      </c>
      <c r="I114" s="21" t="s">
        <v>552</v>
      </c>
      <c r="J114" s="23" t="s">
        <v>553</v>
      </c>
      <c r="K114" s="9">
        <v>4809</v>
      </c>
      <c r="L114" s="7">
        <v>4327</v>
      </c>
    </row>
    <row r="115" spans="1:12" x14ac:dyDescent="0.35">
      <c r="A115" s="18" t="s">
        <v>40</v>
      </c>
      <c r="B115" s="17" t="s">
        <v>547</v>
      </c>
      <c r="C115" s="21">
        <v>5</v>
      </c>
      <c r="D115" s="22" t="s">
        <v>554</v>
      </c>
      <c r="E115" s="21" t="s">
        <v>39</v>
      </c>
      <c r="F115" s="21" t="s">
        <v>555</v>
      </c>
      <c r="G115" s="21" t="s">
        <v>143</v>
      </c>
      <c r="H115" s="21" t="s">
        <v>144</v>
      </c>
      <c r="I115" s="21" t="s">
        <v>555</v>
      </c>
      <c r="J115" s="23" t="s">
        <v>556</v>
      </c>
      <c r="K115" s="9">
        <v>202389</v>
      </c>
      <c r="L115" s="7">
        <v>115883</v>
      </c>
    </row>
    <row r="116" spans="1:12" x14ac:dyDescent="0.35">
      <c r="A116" s="18" t="s">
        <v>40</v>
      </c>
      <c r="B116" s="17" t="s">
        <v>547</v>
      </c>
      <c r="C116" s="21">
        <v>5</v>
      </c>
      <c r="D116" s="22" t="s">
        <v>557</v>
      </c>
      <c r="E116" s="21" t="s">
        <v>39</v>
      </c>
      <c r="F116" s="21" t="s">
        <v>558</v>
      </c>
      <c r="G116" s="21" t="s">
        <v>143</v>
      </c>
      <c r="H116" s="21" t="s">
        <v>144</v>
      </c>
      <c r="I116" s="21" t="s">
        <v>558</v>
      </c>
      <c r="J116" s="23" t="s">
        <v>559</v>
      </c>
      <c r="K116" s="9">
        <v>2252233</v>
      </c>
      <c r="L116" s="7">
        <v>571779</v>
      </c>
    </row>
    <row r="117" spans="1:12" x14ac:dyDescent="0.35">
      <c r="A117" s="18" t="s">
        <v>40</v>
      </c>
      <c r="B117" s="17" t="s">
        <v>547</v>
      </c>
      <c r="C117" s="21">
        <v>5</v>
      </c>
      <c r="D117" s="22" t="s">
        <v>560</v>
      </c>
      <c r="E117" s="21" t="s">
        <v>39</v>
      </c>
      <c r="F117" s="21" t="s">
        <v>561</v>
      </c>
      <c r="G117" s="21" t="s">
        <v>143</v>
      </c>
      <c r="H117" s="21" t="s">
        <v>144</v>
      </c>
      <c r="I117" s="21" t="s">
        <v>561</v>
      </c>
      <c r="J117" s="23" t="s">
        <v>562</v>
      </c>
      <c r="K117" s="9">
        <v>542031</v>
      </c>
      <c r="L117" s="7">
        <v>256479</v>
      </c>
    </row>
    <row r="118" spans="1:12" x14ac:dyDescent="0.35">
      <c r="A118" s="18" t="s">
        <v>42</v>
      </c>
      <c r="B118" s="17" t="s">
        <v>563</v>
      </c>
      <c r="C118" s="21">
        <v>1</v>
      </c>
      <c r="D118" s="22" t="s">
        <v>564</v>
      </c>
      <c r="E118" s="21" t="s">
        <v>41</v>
      </c>
      <c r="F118" s="21" t="s">
        <v>565</v>
      </c>
      <c r="G118" s="21" t="s">
        <v>143</v>
      </c>
      <c r="H118" s="21" t="s">
        <v>144</v>
      </c>
      <c r="I118" s="21" t="s">
        <v>565</v>
      </c>
      <c r="J118" s="23" t="s">
        <v>566</v>
      </c>
      <c r="K118" s="9">
        <v>1445358</v>
      </c>
      <c r="L118" s="7">
        <v>91678</v>
      </c>
    </row>
    <row r="119" spans="1:12" x14ac:dyDescent="0.35">
      <c r="A119" s="18" t="s">
        <v>42</v>
      </c>
      <c r="B119" s="17" t="s">
        <v>563</v>
      </c>
      <c r="C119" s="21">
        <v>1</v>
      </c>
      <c r="D119" s="22" t="s">
        <v>567</v>
      </c>
      <c r="E119" s="21" t="s">
        <v>41</v>
      </c>
      <c r="F119" s="21" t="s">
        <v>568</v>
      </c>
      <c r="G119" s="21" t="s">
        <v>143</v>
      </c>
      <c r="H119" s="21" t="s">
        <v>144</v>
      </c>
      <c r="I119" s="21" t="s">
        <v>568</v>
      </c>
      <c r="J119" s="23" t="s">
        <v>569</v>
      </c>
      <c r="K119" s="9">
        <v>163948</v>
      </c>
      <c r="L119" s="7">
        <v>17974</v>
      </c>
    </row>
    <row r="120" spans="1:12" x14ac:dyDescent="0.35">
      <c r="A120" s="18" t="s">
        <v>42</v>
      </c>
      <c r="B120" s="17" t="s">
        <v>563</v>
      </c>
      <c r="C120" s="21">
        <v>1</v>
      </c>
      <c r="D120" s="22" t="s">
        <v>570</v>
      </c>
      <c r="E120" s="21" t="s">
        <v>41</v>
      </c>
      <c r="F120" s="21" t="s">
        <v>571</v>
      </c>
      <c r="G120" s="21" t="s">
        <v>143</v>
      </c>
      <c r="H120" s="21" t="s">
        <v>144</v>
      </c>
      <c r="I120" s="21" t="s">
        <v>571</v>
      </c>
      <c r="J120" s="23" t="s">
        <v>572</v>
      </c>
      <c r="K120" s="9">
        <v>81313</v>
      </c>
      <c r="L120" s="7">
        <v>1320</v>
      </c>
    </row>
    <row r="121" spans="1:12" x14ac:dyDescent="0.35">
      <c r="A121" s="18" t="s">
        <v>42</v>
      </c>
      <c r="B121" s="17" t="s">
        <v>563</v>
      </c>
      <c r="C121" s="21">
        <v>1</v>
      </c>
      <c r="D121" s="22" t="s">
        <v>573</v>
      </c>
      <c r="E121" s="21" t="s">
        <v>41</v>
      </c>
      <c r="F121" s="21" t="s">
        <v>574</v>
      </c>
      <c r="G121" s="21" t="s">
        <v>143</v>
      </c>
      <c r="H121" s="21" t="s">
        <v>144</v>
      </c>
      <c r="I121" s="21" t="s">
        <v>574</v>
      </c>
      <c r="J121" s="23" t="s">
        <v>575</v>
      </c>
      <c r="K121" s="9">
        <v>74175</v>
      </c>
      <c r="L121" s="7">
        <v>19656</v>
      </c>
    </row>
    <row r="122" spans="1:12" x14ac:dyDescent="0.35">
      <c r="A122" s="18" t="s">
        <v>42</v>
      </c>
      <c r="B122" s="17" t="s">
        <v>563</v>
      </c>
      <c r="C122" s="21">
        <v>1</v>
      </c>
      <c r="D122" s="22" t="s">
        <v>576</v>
      </c>
      <c r="E122" s="21" t="s">
        <v>41</v>
      </c>
      <c r="F122" s="21" t="s">
        <v>577</v>
      </c>
      <c r="G122" s="21" t="s">
        <v>143</v>
      </c>
      <c r="H122" s="21" t="s">
        <v>144</v>
      </c>
      <c r="I122" s="21" t="s">
        <v>577</v>
      </c>
      <c r="J122" s="23" t="s">
        <v>578</v>
      </c>
      <c r="K122" s="9">
        <v>818875</v>
      </c>
      <c r="L122" s="7">
        <v>99573</v>
      </c>
    </row>
    <row r="123" spans="1:12" x14ac:dyDescent="0.35">
      <c r="A123" s="18" t="s">
        <v>42</v>
      </c>
      <c r="B123" s="17" t="s">
        <v>563</v>
      </c>
      <c r="C123" s="21">
        <v>1</v>
      </c>
      <c r="D123" s="22" t="s">
        <v>579</v>
      </c>
      <c r="E123" s="21" t="s">
        <v>41</v>
      </c>
      <c r="F123" s="21" t="s">
        <v>580</v>
      </c>
      <c r="G123" s="21" t="s">
        <v>143</v>
      </c>
      <c r="H123" s="21" t="s">
        <v>144</v>
      </c>
      <c r="I123" s="21" t="s">
        <v>580</v>
      </c>
      <c r="J123" s="23" t="s">
        <v>581</v>
      </c>
      <c r="K123" s="9">
        <v>76720</v>
      </c>
      <c r="L123" s="7">
        <v>13938</v>
      </c>
    </row>
    <row r="124" spans="1:12" x14ac:dyDescent="0.35">
      <c r="A124" s="18" t="s">
        <v>42</v>
      </c>
      <c r="B124" s="17" t="s">
        <v>563</v>
      </c>
      <c r="C124" s="21">
        <v>1</v>
      </c>
      <c r="D124" s="22" t="s">
        <v>582</v>
      </c>
      <c r="E124" s="21" t="s">
        <v>41</v>
      </c>
      <c r="F124" s="21" t="s">
        <v>583</v>
      </c>
      <c r="G124" s="21" t="s">
        <v>143</v>
      </c>
      <c r="H124" s="21" t="s">
        <v>144</v>
      </c>
      <c r="I124" s="21" t="s">
        <v>583</v>
      </c>
      <c r="J124" s="23" t="s">
        <v>584</v>
      </c>
      <c r="K124" s="9">
        <v>817209</v>
      </c>
      <c r="L124" s="7">
        <v>311432</v>
      </c>
    </row>
    <row r="125" spans="1:12" x14ac:dyDescent="0.35">
      <c r="A125" s="18" t="s">
        <v>42</v>
      </c>
      <c r="B125" s="17" t="s">
        <v>563</v>
      </c>
      <c r="C125" s="21">
        <v>1</v>
      </c>
      <c r="D125" s="22" t="s">
        <v>585</v>
      </c>
      <c r="E125" s="21" t="s">
        <v>41</v>
      </c>
      <c r="F125" s="21" t="s">
        <v>586</v>
      </c>
      <c r="G125" s="21" t="s">
        <v>143</v>
      </c>
      <c r="H125" s="21" t="s">
        <v>144</v>
      </c>
      <c r="I125" s="21" t="s">
        <v>586</v>
      </c>
      <c r="J125" s="23" t="s">
        <v>587</v>
      </c>
      <c r="K125" s="9">
        <v>2474184</v>
      </c>
      <c r="L125" s="7">
        <v>8307</v>
      </c>
    </row>
    <row r="126" spans="1:12" x14ac:dyDescent="0.35">
      <c r="A126" s="18" t="s">
        <v>42</v>
      </c>
      <c r="B126" s="17" t="s">
        <v>563</v>
      </c>
      <c r="C126" s="21">
        <v>1</v>
      </c>
      <c r="D126" s="22" t="s">
        <v>588</v>
      </c>
      <c r="E126" s="21" t="s">
        <v>41</v>
      </c>
      <c r="F126" s="21" t="s">
        <v>589</v>
      </c>
      <c r="G126" s="21" t="s">
        <v>143</v>
      </c>
      <c r="H126" s="21" t="s">
        <v>144</v>
      </c>
      <c r="I126" s="21" t="s">
        <v>589</v>
      </c>
      <c r="J126" s="23" t="s">
        <v>590</v>
      </c>
      <c r="K126" s="9">
        <v>185848</v>
      </c>
      <c r="L126" s="7">
        <v>70794</v>
      </c>
    </row>
    <row r="127" spans="1:12" x14ac:dyDescent="0.35">
      <c r="A127" s="18" t="s">
        <v>42</v>
      </c>
      <c r="B127" s="17" t="s">
        <v>563</v>
      </c>
      <c r="C127" s="21">
        <v>1</v>
      </c>
      <c r="D127" s="22" t="s">
        <v>591</v>
      </c>
      <c r="E127" s="21" t="s">
        <v>41</v>
      </c>
      <c r="F127" s="21" t="s">
        <v>592</v>
      </c>
      <c r="G127" s="21" t="s">
        <v>143</v>
      </c>
      <c r="H127" s="21" t="s">
        <v>144</v>
      </c>
      <c r="I127" s="21" t="s">
        <v>592</v>
      </c>
      <c r="J127" s="23" t="s">
        <v>593</v>
      </c>
      <c r="K127" s="9">
        <v>889708</v>
      </c>
      <c r="L127" s="7">
        <v>62223</v>
      </c>
    </row>
    <row r="128" spans="1:12" x14ac:dyDescent="0.35">
      <c r="A128" s="18" t="s">
        <v>42</v>
      </c>
      <c r="B128" s="17" t="s">
        <v>563</v>
      </c>
      <c r="C128" s="21">
        <v>1</v>
      </c>
      <c r="D128" s="22" t="s">
        <v>594</v>
      </c>
      <c r="E128" s="21" t="s">
        <v>41</v>
      </c>
      <c r="F128" s="21" t="s">
        <v>595</v>
      </c>
      <c r="G128" s="21" t="s">
        <v>143</v>
      </c>
      <c r="H128" s="21" t="s">
        <v>144</v>
      </c>
      <c r="I128" s="21" t="s">
        <v>595</v>
      </c>
      <c r="J128" s="23" t="s">
        <v>596</v>
      </c>
      <c r="K128" s="9">
        <v>5076</v>
      </c>
      <c r="L128" s="7">
        <v>3162</v>
      </c>
    </row>
    <row r="129" spans="1:12" x14ac:dyDescent="0.35">
      <c r="A129" s="18" t="s">
        <v>42</v>
      </c>
      <c r="B129" s="17" t="s">
        <v>563</v>
      </c>
      <c r="C129" s="21">
        <v>1</v>
      </c>
      <c r="D129" s="22" t="s">
        <v>597</v>
      </c>
      <c r="E129" s="21" t="s">
        <v>41</v>
      </c>
      <c r="F129" s="21" t="s">
        <v>598</v>
      </c>
      <c r="G129" s="21" t="s">
        <v>143</v>
      </c>
      <c r="H129" s="21" t="s">
        <v>144</v>
      </c>
      <c r="I129" s="21" t="s">
        <v>598</v>
      </c>
      <c r="J129" s="23" t="s">
        <v>599</v>
      </c>
      <c r="K129" s="9">
        <v>424050</v>
      </c>
      <c r="L129" s="7">
        <v>30447</v>
      </c>
    </row>
    <row r="130" spans="1:12" x14ac:dyDescent="0.35">
      <c r="A130" s="18" t="s">
        <v>42</v>
      </c>
      <c r="B130" s="17" t="s">
        <v>563</v>
      </c>
      <c r="C130" s="21">
        <v>1</v>
      </c>
      <c r="D130" s="22" t="s">
        <v>600</v>
      </c>
      <c r="E130" s="21" t="s">
        <v>41</v>
      </c>
      <c r="F130" s="21" t="s">
        <v>601</v>
      </c>
      <c r="G130" s="21" t="s">
        <v>143</v>
      </c>
      <c r="H130" s="21" t="s">
        <v>144</v>
      </c>
      <c r="I130" s="21" t="s">
        <v>601</v>
      </c>
      <c r="J130" s="23" t="s">
        <v>602</v>
      </c>
      <c r="K130" s="9">
        <v>2534</v>
      </c>
      <c r="L130" s="7">
        <v>645</v>
      </c>
    </row>
    <row r="131" spans="1:12" x14ac:dyDescent="0.35">
      <c r="A131" s="18" t="s">
        <v>42</v>
      </c>
      <c r="B131" s="17" t="s">
        <v>563</v>
      </c>
      <c r="C131" s="21">
        <v>1</v>
      </c>
      <c r="D131" s="22" t="s">
        <v>603</v>
      </c>
      <c r="E131" s="21" t="s">
        <v>41</v>
      </c>
      <c r="F131" s="21" t="s">
        <v>604</v>
      </c>
      <c r="G131" s="21" t="s">
        <v>143</v>
      </c>
      <c r="H131" s="21" t="s">
        <v>144</v>
      </c>
      <c r="I131" s="21" t="s">
        <v>604</v>
      </c>
      <c r="J131" s="23" t="s">
        <v>605</v>
      </c>
      <c r="K131" s="9">
        <v>74808</v>
      </c>
      <c r="L131" s="7">
        <v>63331</v>
      </c>
    </row>
    <row r="132" spans="1:12" x14ac:dyDescent="0.35">
      <c r="A132" s="18" t="s">
        <v>42</v>
      </c>
      <c r="B132" s="17" t="s">
        <v>563</v>
      </c>
      <c r="C132" s="21">
        <v>1</v>
      </c>
      <c r="D132" s="22" t="s">
        <v>606</v>
      </c>
      <c r="E132" s="21" t="s">
        <v>41</v>
      </c>
      <c r="F132" s="21" t="s">
        <v>607</v>
      </c>
      <c r="G132" s="21" t="s">
        <v>143</v>
      </c>
      <c r="H132" s="21" t="s">
        <v>144</v>
      </c>
      <c r="I132" s="21" t="s">
        <v>607</v>
      </c>
      <c r="J132" s="23" t="s">
        <v>608</v>
      </c>
      <c r="K132" s="9">
        <v>659550</v>
      </c>
      <c r="L132" s="7">
        <v>158494</v>
      </c>
    </row>
    <row r="133" spans="1:12" x14ac:dyDescent="0.35">
      <c r="A133" s="18" t="s">
        <v>42</v>
      </c>
      <c r="B133" s="17" t="s">
        <v>563</v>
      </c>
      <c r="C133" s="21">
        <v>1</v>
      </c>
      <c r="D133" s="22" t="s">
        <v>609</v>
      </c>
      <c r="E133" s="21" t="s">
        <v>41</v>
      </c>
      <c r="F133" s="21" t="s">
        <v>610</v>
      </c>
      <c r="G133" s="21" t="s">
        <v>143</v>
      </c>
      <c r="H133" s="21" t="s">
        <v>144</v>
      </c>
      <c r="I133" s="21" t="s">
        <v>610</v>
      </c>
      <c r="J133" s="23" t="s">
        <v>611</v>
      </c>
      <c r="K133" s="9">
        <v>4820230</v>
      </c>
      <c r="L133" s="7">
        <v>74781</v>
      </c>
    </row>
    <row r="134" spans="1:12" x14ac:dyDescent="0.35">
      <c r="A134" s="18" t="s">
        <v>42</v>
      </c>
      <c r="B134" s="17" t="s">
        <v>563</v>
      </c>
      <c r="C134" s="21">
        <v>1</v>
      </c>
      <c r="D134" s="22" t="s">
        <v>612</v>
      </c>
      <c r="E134" s="21" t="s">
        <v>41</v>
      </c>
      <c r="F134" s="21" t="s">
        <v>613</v>
      </c>
      <c r="G134" s="21" t="s">
        <v>143</v>
      </c>
      <c r="H134" s="21" t="s">
        <v>144</v>
      </c>
      <c r="I134" s="21" t="s">
        <v>613</v>
      </c>
      <c r="J134" s="23" t="s">
        <v>614</v>
      </c>
      <c r="K134" s="9">
        <v>1220662</v>
      </c>
      <c r="L134" s="7">
        <v>178203</v>
      </c>
    </row>
    <row r="135" spans="1:12" x14ac:dyDescent="0.35">
      <c r="A135" s="18" t="s">
        <v>42</v>
      </c>
      <c r="B135" s="17" t="s">
        <v>563</v>
      </c>
      <c r="C135" s="21">
        <v>1</v>
      </c>
      <c r="D135" s="22" t="s">
        <v>615</v>
      </c>
      <c r="E135" s="21" t="s">
        <v>41</v>
      </c>
      <c r="F135" s="21" t="s">
        <v>565</v>
      </c>
      <c r="G135" s="21" t="s">
        <v>616</v>
      </c>
      <c r="H135" s="21" t="s">
        <v>617</v>
      </c>
      <c r="I135" s="21" t="s">
        <v>618</v>
      </c>
      <c r="J135" s="23" t="s">
        <v>619</v>
      </c>
      <c r="K135" s="9">
        <v>159989</v>
      </c>
      <c r="L135" s="7">
        <v>110261</v>
      </c>
    </row>
    <row r="136" spans="1:12" x14ac:dyDescent="0.35">
      <c r="A136" s="18" t="s">
        <v>42</v>
      </c>
      <c r="B136" s="17" t="s">
        <v>563</v>
      </c>
      <c r="C136" s="21">
        <v>1</v>
      </c>
      <c r="D136" s="22" t="s">
        <v>620</v>
      </c>
      <c r="E136" s="21" t="s">
        <v>41</v>
      </c>
      <c r="F136" s="21" t="s">
        <v>565</v>
      </c>
      <c r="G136" s="21" t="s">
        <v>621</v>
      </c>
      <c r="H136" s="21" t="s">
        <v>622</v>
      </c>
      <c r="I136" s="21" t="s">
        <v>623</v>
      </c>
      <c r="J136" s="23" t="s">
        <v>624</v>
      </c>
      <c r="K136" s="9">
        <v>50980</v>
      </c>
      <c r="L136" s="7">
        <v>3534</v>
      </c>
    </row>
    <row r="137" spans="1:12" x14ac:dyDescent="0.35">
      <c r="A137" s="18" t="s">
        <v>42</v>
      </c>
      <c r="B137" s="17" t="s">
        <v>563</v>
      </c>
      <c r="C137" s="21">
        <v>1</v>
      </c>
      <c r="D137" s="22" t="s">
        <v>625</v>
      </c>
      <c r="E137" s="21" t="s">
        <v>41</v>
      </c>
      <c r="F137" s="21" t="s">
        <v>626</v>
      </c>
      <c r="G137" s="21" t="s">
        <v>627</v>
      </c>
      <c r="H137" s="21" t="s">
        <v>628</v>
      </c>
      <c r="I137" s="21" t="s">
        <v>629</v>
      </c>
      <c r="J137" s="23" t="s">
        <v>630</v>
      </c>
      <c r="K137" s="9">
        <v>55612</v>
      </c>
      <c r="L137" s="7">
        <v>7641</v>
      </c>
    </row>
    <row r="138" spans="1:12" x14ac:dyDescent="0.35">
      <c r="A138" s="18" t="s">
        <v>42</v>
      </c>
      <c r="B138" s="17" t="s">
        <v>563</v>
      </c>
      <c r="C138" s="21">
        <v>1</v>
      </c>
      <c r="D138" s="22" t="s">
        <v>631</v>
      </c>
      <c r="E138" s="21" t="s">
        <v>41</v>
      </c>
      <c r="F138" s="21" t="s">
        <v>613</v>
      </c>
      <c r="G138" s="21" t="s">
        <v>632</v>
      </c>
      <c r="H138" s="21" t="s">
        <v>633</v>
      </c>
      <c r="I138" s="21" t="s">
        <v>634</v>
      </c>
      <c r="J138" s="23" t="s">
        <v>635</v>
      </c>
      <c r="K138" s="9">
        <v>75068</v>
      </c>
      <c r="L138" s="7">
        <v>194</v>
      </c>
    </row>
    <row r="139" spans="1:12" x14ac:dyDescent="0.35">
      <c r="A139" s="18" t="s">
        <v>44</v>
      </c>
      <c r="B139" s="17" t="s">
        <v>636</v>
      </c>
      <c r="C139" s="21">
        <v>1</v>
      </c>
      <c r="D139" s="22" t="s">
        <v>637</v>
      </c>
      <c r="E139" s="21" t="s">
        <v>43</v>
      </c>
      <c r="F139" s="21" t="s">
        <v>638</v>
      </c>
      <c r="G139" s="21" t="s">
        <v>143</v>
      </c>
      <c r="H139" s="21" t="s">
        <v>144</v>
      </c>
      <c r="I139" s="21" t="s">
        <v>638</v>
      </c>
      <c r="J139" s="23" t="s">
        <v>639</v>
      </c>
      <c r="K139" s="9">
        <v>1460306</v>
      </c>
      <c r="L139" s="7">
        <v>893108</v>
      </c>
    </row>
    <row r="140" spans="1:12" x14ac:dyDescent="0.35">
      <c r="A140" s="18" t="s">
        <v>44</v>
      </c>
      <c r="B140" s="17" t="s">
        <v>636</v>
      </c>
      <c r="C140" s="21">
        <v>1</v>
      </c>
      <c r="D140" s="22" t="s">
        <v>640</v>
      </c>
      <c r="E140" s="21" t="s">
        <v>43</v>
      </c>
      <c r="F140" s="21" t="s">
        <v>641</v>
      </c>
      <c r="G140" s="21" t="s">
        <v>143</v>
      </c>
      <c r="H140" s="21" t="s">
        <v>144</v>
      </c>
      <c r="I140" s="21" t="s">
        <v>641</v>
      </c>
      <c r="J140" s="23" t="s">
        <v>642</v>
      </c>
      <c r="K140" s="9">
        <v>18662304</v>
      </c>
      <c r="L140" s="7">
        <v>1994875</v>
      </c>
    </row>
    <row r="141" spans="1:12" x14ac:dyDescent="0.35">
      <c r="A141" s="18" t="s">
        <v>44</v>
      </c>
      <c r="B141" s="17" t="s">
        <v>636</v>
      </c>
      <c r="C141" s="21">
        <v>1</v>
      </c>
      <c r="D141" s="22" t="s">
        <v>643</v>
      </c>
      <c r="E141" s="21" t="s">
        <v>43</v>
      </c>
      <c r="F141" s="21" t="s">
        <v>644</v>
      </c>
      <c r="G141" s="21" t="s">
        <v>143</v>
      </c>
      <c r="H141" s="21" t="s">
        <v>144</v>
      </c>
      <c r="I141" s="21" t="s">
        <v>644</v>
      </c>
      <c r="J141" s="23" t="s">
        <v>645</v>
      </c>
      <c r="K141" s="9">
        <v>4781345</v>
      </c>
      <c r="L141" s="7">
        <v>1928907</v>
      </c>
    </row>
    <row r="142" spans="1:12" x14ac:dyDescent="0.35">
      <c r="A142" s="18" t="s">
        <v>44</v>
      </c>
      <c r="B142" s="17" t="s">
        <v>636</v>
      </c>
      <c r="C142" s="21">
        <v>1</v>
      </c>
      <c r="D142" s="22" t="s">
        <v>646</v>
      </c>
      <c r="E142" s="21" t="s">
        <v>43</v>
      </c>
      <c r="F142" s="21" t="s">
        <v>647</v>
      </c>
      <c r="G142" s="21" t="s">
        <v>143</v>
      </c>
      <c r="H142" s="21" t="s">
        <v>144</v>
      </c>
      <c r="I142" s="21" t="s">
        <v>647</v>
      </c>
      <c r="J142" s="23" t="s">
        <v>648</v>
      </c>
      <c r="K142" s="9">
        <v>8244731</v>
      </c>
      <c r="L142" s="7">
        <v>2047756</v>
      </c>
    </row>
    <row r="143" spans="1:12" x14ac:dyDescent="0.35">
      <c r="A143" s="18" t="s">
        <v>44</v>
      </c>
      <c r="B143" s="17" t="s">
        <v>636</v>
      </c>
      <c r="C143" s="21">
        <v>1</v>
      </c>
      <c r="D143" s="22" t="s">
        <v>649</v>
      </c>
      <c r="E143" s="21" t="s">
        <v>43</v>
      </c>
      <c r="F143" s="21" t="s">
        <v>650</v>
      </c>
      <c r="G143" s="21" t="s">
        <v>143</v>
      </c>
      <c r="H143" s="21" t="s">
        <v>144</v>
      </c>
      <c r="I143" s="21" t="s">
        <v>650</v>
      </c>
      <c r="J143" s="23" t="s">
        <v>651</v>
      </c>
      <c r="K143" s="9">
        <v>1096500</v>
      </c>
      <c r="L143" s="7">
        <v>50568</v>
      </c>
    </row>
    <row r="144" spans="1:12" x14ac:dyDescent="0.35">
      <c r="A144" s="18" t="s">
        <v>44</v>
      </c>
      <c r="B144" s="17" t="s">
        <v>636</v>
      </c>
      <c r="C144" s="21">
        <v>1</v>
      </c>
      <c r="D144" s="22" t="s">
        <v>652</v>
      </c>
      <c r="E144" s="21" t="s">
        <v>43</v>
      </c>
      <c r="F144" s="21" t="s">
        <v>653</v>
      </c>
      <c r="G144" s="21" t="s">
        <v>143</v>
      </c>
      <c r="H144" s="21" t="s">
        <v>144</v>
      </c>
      <c r="I144" s="21" t="s">
        <v>653</v>
      </c>
      <c r="J144" s="23" t="s">
        <v>654</v>
      </c>
      <c r="K144" s="9">
        <v>2500470</v>
      </c>
      <c r="L144" s="7">
        <v>551624</v>
      </c>
    </row>
    <row r="145" spans="1:12" x14ac:dyDescent="0.35">
      <c r="A145" s="18" t="s">
        <v>44</v>
      </c>
      <c r="B145" s="17" t="s">
        <v>636</v>
      </c>
      <c r="C145" s="21">
        <v>1</v>
      </c>
      <c r="D145" s="22" t="s">
        <v>655</v>
      </c>
      <c r="E145" s="21" t="s">
        <v>43</v>
      </c>
      <c r="F145" s="21" t="s">
        <v>656</v>
      </c>
      <c r="G145" s="21" t="s">
        <v>143</v>
      </c>
      <c r="H145" s="21" t="s">
        <v>144</v>
      </c>
      <c r="I145" s="21" t="s">
        <v>656</v>
      </c>
      <c r="J145" s="23" t="s">
        <v>657</v>
      </c>
      <c r="K145" s="9">
        <v>1757141</v>
      </c>
      <c r="L145" s="7">
        <v>426891</v>
      </c>
    </row>
    <row r="146" spans="1:12" x14ac:dyDescent="0.35">
      <c r="A146" s="18" t="s">
        <v>44</v>
      </c>
      <c r="B146" s="17" t="s">
        <v>636</v>
      </c>
      <c r="C146" s="21">
        <v>1</v>
      </c>
      <c r="D146" s="22" t="s">
        <v>658</v>
      </c>
      <c r="E146" s="21" t="s">
        <v>43</v>
      </c>
      <c r="F146" s="21" t="s">
        <v>659</v>
      </c>
      <c r="G146" s="21" t="s">
        <v>143</v>
      </c>
      <c r="H146" s="21" t="s">
        <v>144</v>
      </c>
      <c r="I146" s="21" t="s">
        <v>659</v>
      </c>
      <c r="J146" s="23" t="s">
        <v>660</v>
      </c>
      <c r="K146" s="9">
        <v>546254</v>
      </c>
      <c r="L146" s="7">
        <v>214037</v>
      </c>
    </row>
    <row r="147" spans="1:12" x14ac:dyDescent="0.35">
      <c r="A147" s="18" t="s">
        <v>44</v>
      </c>
      <c r="B147" s="17" t="s">
        <v>636</v>
      </c>
      <c r="C147" s="21">
        <v>1</v>
      </c>
      <c r="D147" s="22" t="s">
        <v>661</v>
      </c>
      <c r="E147" s="21" t="s">
        <v>43</v>
      </c>
      <c r="F147" s="21" t="s">
        <v>662</v>
      </c>
      <c r="G147" s="21" t="s">
        <v>143</v>
      </c>
      <c r="H147" s="21" t="s">
        <v>144</v>
      </c>
      <c r="I147" s="21" t="s">
        <v>662</v>
      </c>
      <c r="J147" s="23" t="s">
        <v>663</v>
      </c>
      <c r="K147" s="9">
        <v>1793143</v>
      </c>
      <c r="L147" s="7">
        <v>17407</v>
      </c>
    </row>
    <row r="148" spans="1:12" x14ac:dyDescent="0.35">
      <c r="A148" s="18" t="s">
        <v>44</v>
      </c>
      <c r="B148" s="17" t="s">
        <v>636</v>
      </c>
      <c r="C148" s="21">
        <v>1</v>
      </c>
      <c r="D148" s="22" t="s">
        <v>664</v>
      </c>
      <c r="E148" s="21" t="s">
        <v>43</v>
      </c>
      <c r="F148" s="21" t="s">
        <v>665</v>
      </c>
      <c r="G148" s="21" t="s">
        <v>143</v>
      </c>
      <c r="H148" s="21" t="s">
        <v>144</v>
      </c>
      <c r="I148" s="21" t="s">
        <v>665</v>
      </c>
      <c r="J148" s="23" t="s">
        <v>666</v>
      </c>
      <c r="K148" s="9">
        <v>587820</v>
      </c>
      <c r="L148" s="7">
        <v>128123</v>
      </c>
    </row>
    <row r="149" spans="1:12" x14ac:dyDescent="0.35">
      <c r="A149" s="18" t="s">
        <v>44</v>
      </c>
      <c r="B149" s="17" t="s">
        <v>636</v>
      </c>
      <c r="C149" s="21">
        <v>1</v>
      </c>
      <c r="D149" s="22" t="s">
        <v>667</v>
      </c>
      <c r="E149" s="21" t="s">
        <v>43</v>
      </c>
      <c r="F149" s="21" t="s">
        <v>668</v>
      </c>
      <c r="G149" s="21" t="s">
        <v>143</v>
      </c>
      <c r="H149" s="21" t="s">
        <v>144</v>
      </c>
      <c r="I149" s="21" t="s">
        <v>668</v>
      </c>
      <c r="J149" s="23" t="s">
        <v>669</v>
      </c>
      <c r="K149" s="9">
        <v>838713</v>
      </c>
      <c r="L149" s="7">
        <v>166471</v>
      </c>
    </row>
    <row r="150" spans="1:12" x14ac:dyDescent="0.35">
      <c r="A150" s="18" t="s">
        <v>44</v>
      </c>
      <c r="B150" s="17" t="s">
        <v>636</v>
      </c>
      <c r="C150" s="21">
        <v>1</v>
      </c>
      <c r="D150" s="22" t="s">
        <v>670</v>
      </c>
      <c r="E150" s="21" t="s">
        <v>43</v>
      </c>
      <c r="F150" s="21" t="s">
        <v>647</v>
      </c>
      <c r="G150" s="21" t="s">
        <v>671</v>
      </c>
      <c r="H150" s="21" t="s">
        <v>672</v>
      </c>
      <c r="I150" s="21" t="s">
        <v>673</v>
      </c>
      <c r="J150" s="23" t="s">
        <v>674</v>
      </c>
      <c r="K150" s="9">
        <v>292661</v>
      </c>
      <c r="L150" s="7">
        <v>136404</v>
      </c>
    </row>
    <row r="151" spans="1:12" x14ac:dyDescent="0.35">
      <c r="A151" s="18" t="s">
        <v>46</v>
      </c>
      <c r="B151" s="16" t="s">
        <v>675</v>
      </c>
      <c r="C151" s="21">
        <v>14</v>
      </c>
      <c r="D151" s="22" t="s">
        <v>676</v>
      </c>
      <c r="E151" s="21" t="s">
        <v>45</v>
      </c>
      <c r="F151" s="21" t="s">
        <v>677</v>
      </c>
      <c r="G151" s="21" t="s">
        <v>143</v>
      </c>
      <c r="H151" s="21" t="s">
        <v>144</v>
      </c>
      <c r="I151" s="21" t="s">
        <v>677</v>
      </c>
      <c r="J151" s="23" t="s">
        <v>678</v>
      </c>
      <c r="K151" s="9">
        <v>166662</v>
      </c>
      <c r="L151" s="7">
        <v>99108</v>
      </c>
    </row>
    <row r="152" spans="1:12" x14ac:dyDescent="0.35">
      <c r="A152" s="18" t="s">
        <v>46</v>
      </c>
      <c r="B152" s="16" t="s">
        <v>675</v>
      </c>
      <c r="C152" s="21">
        <v>14</v>
      </c>
      <c r="D152" s="22" t="s">
        <v>679</v>
      </c>
      <c r="E152" s="21" t="s">
        <v>45</v>
      </c>
      <c r="F152" s="21" t="s">
        <v>680</v>
      </c>
      <c r="G152" s="21" t="s">
        <v>143</v>
      </c>
      <c r="H152" s="21" t="s">
        <v>144</v>
      </c>
      <c r="I152" s="21" t="s">
        <v>680</v>
      </c>
      <c r="J152" s="23" t="s">
        <v>681</v>
      </c>
      <c r="K152" s="9">
        <v>338733</v>
      </c>
      <c r="L152" s="7">
        <v>45924</v>
      </c>
    </row>
    <row r="153" spans="1:12" x14ac:dyDescent="0.35">
      <c r="A153" s="18" t="s">
        <v>46</v>
      </c>
      <c r="B153" s="16" t="s">
        <v>675</v>
      </c>
      <c r="C153" s="21">
        <v>14</v>
      </c>
      <c r="D153" s="22" t="s">
        <v>682</v>
      </c>
      <c r="E153" s="21" t="s">
        <v>45</v>
      </c>
      <c r="F153" s="21" t="s">
        <v>683</v>
      </c>
      <c r="G153" s="21" t="s">
        <v>143</v>
      </c>
      <c r="H153" s="21" t="s">
        <v>144</v>
      </c>
      <c r="I153" s="21" t="s">
        <v>683</v>
      </c>
      <c r="J153" s="23" t="s">
        <v>684</v>
      </c>
      <c r="K153" s="9">
        <v>952044</v>
      </c>
      <c r="L153" s="7">
        <v>353165</v>
      </c>
    </row>
    <row r="154" spans="1:12" x14ac:dyDescent="0.35">
      <c r="A154" s="18" t="s">
        <v>46</v>
      </c>
      <c r="B154" s="16" t="s">
        <v>675</v>
      </c>
      <c r="C154" s="21">
        <v>14</v>
      </c>
      <c r="D154" s="22" t="s">
        <v>685</v>
      </c>
      <c r="E154" s="21" t="s">
        <v>45</v>
      </c>
      <c r="F154" s="21" t="s">
        <v>686</v>
      </c>
      <c r="G154" s="21" t="s">
        <v>687</v>
      </c>
      <c r="H154" s="21" t="s">
        <v>688</v>
      </c>
      <c r="I154" s="21" t="s">
        <v>689</v>
      </c>
      <c r="J154" s="23" t="s">
        <v>690</v>
      </c>
      <c r="K154" s="9">
        <v>427441</v>
      </c>
      <c r="L154" s="7">
        <v>230167</v>
      </c>
    </row>
    <row r="155" spans="1:12" x14ac:dyDescent="0.35">
      <c r="A155" s="18" t="s">
        <v>48</v>
      </c>
      <c r="B155" s="17" t="s">
        <v>691</v>
      </c>
      <c r="C155" s="21">
        <v>2</v>
      </c>
      <c r="D155" s="22" t="s">
        <v>692</v>
      </c>
      <c r="E155" s="21" t="s">
        <v>47</v>
      </c>
      <c r="F155" s="21" t="s">
        <v>693</v>
      </c>
      <c r="G155" s="21" t="s">
        <v>143</v>
      </c>
      <c r="H155" s="21" t="s">
        <v>144</v>
      </c>
      <c r="I155" s="21" t="s">
        <v>693</v>
      </c>
      <c r="J155" s="23" t="s">
        <v>694</v>
      </c>
      <c r="K155" s="9">
        <v>6164717</v>
      </c>
      <c r="L155" s="7">
        <v>232876</v>
      </c>
    </row>
    <row r="156" spans="1:12" x14ac:dyDescent="0.35">
      <c r="A156" s="18" t="s">
        <v>48</v>
      </c>
      <c r="B156" s="17" t="s">
        <v>691</v>
      </c>
      <c r="C156" s="21">
        <v>2</v>
      </c>
      <c r="D156" s="22" t="s">
        <v>695</v>
      </c>
      <c r="E156" s="21" t="s">
        <v>47</v>
      </c>
      <c r="F156" s="21" t="s">
        <v>696</v>
      </c>
      <c r="G156" s="21" t="s">
        <v>143</v>
      </c>
      <c r="H156" s="21" t="s">
        <v>144</v>
      </c>
      <c r="I156" s="21" t="s">
        <v>696</v>
      </c>
      <c r="J156" s="23" t="s">
        <v>697</v>
      </c>
      <c r="K156" s="9">
        <v>62325798</v>
      </c>
      <c r="L156" s="7">
        <v>20032</v>
      </c>
    </row>
    <row r="157" spans="1:12" x14ac:dyDescent="0.35">
      <c r="A157" s="18" t="s">
        <v>48</v>
      </c>
      <c r="B157" s="17" t="s">
        <v>691</v>
      </c>
      <c r="C157" s="21">
        <v>2</v>
      </c>
      <c r="D157" s="22" t="s">
        <v>698</v>
      </c>
      <c r="E157" s="21" t="s">
        <v>47</v>
      </c>
      <c r="F157" s="21" t="s">
        <v>699</v>
      </c>
      <c r="G157" s="21" t="s">
        <v>143</v>
      </c>
      <c r="H157" s="21" t="s">
        <v>144</v>
      </c>
      <c r="I157" s="21" t="s">
        <v>699</v>
      </c>
      <c r="J157" s="23" t="s">
        <v>700</v>
      </c>
      <c r="K157" s="9">
        <v>2887</v>
      </c>
      <c r="L157" s="7">
        <v>289</v>
      </c>
    </row>
    <row r="158" spans="1:12" x14ac:dyDescent="0.35">
      <c r="A158" s="18" t="s">
        <v>48</v>
      </c>
      <c r="B158" s="17" t="s">
        <v>691</v>
      </c>
      <c r="C158" s="21">
        <v>2</v>
      </c>
      <c r="D158" s="22" t="s">
        <v>701</v>
      </c>
      <c r="E158" s="21" t="s">
        <v>47</v>
      </c>
      <c r="F158" s="21" t="s">
        <v>702</v>
      </c>
      <c r="G158" s="21" t="s">
        <v>143</v>
      </c>
      <c r="H158" s="21" t="s">
        <v>144</v>
      </c>
      <c r="I158" s="21" t="s">
        <v>702</v>
      </c>
      <c r="J158" s="23" t="s">
        <v>703</v>
      </c>
      <c r="K158" s="9">
        <v>15603258</v>
      </c>
      <c r="L158" s="7">
        <v>10211814</v>
      </c>
    </row>
    <row r="159" spans="1:12" x14ac:dyDescent="0.35">
      <c r="A159" s="18" t="s">
        <v>48</v>
      </c>
      <c r="B159" s="17" t="s">
        <v>691</v>
      </c>
      <c r="C159" s="21">
        <v>2</v>
      </c>
      <c r="D159" s="22" t="s">
        <v>704</v>
      </c>
      <c r="E159" s="21" t="s">
        <v>47</v>
      </c>
      <c r="F159" s="21" t="s">
        <v>705</v>
      </c>
      <c r="G159" s="21" t="s">
        <v>143</v>
      </c>
      <c r="H159" s="21" t="s">
        <v>144</v>
      </c>
      <c r="I159" s="21" t="s">
        <v>705</v>
      </c>
      <c r="J159" s="23" t="s">
        <v>706</v>
      </c>
      <c r="K159" s="9">
        <v>117289</v>
      </c>
      <c r="L159" s="7">
        <v>2114</v>
      </c>
    </row>
    <row r="160" spans="1:12" x14ac:dyDescent="0.35">
      <c r="A160" s="18" t="s">
        <v>48</v>
      </c>
      <c r="B160" s="17" t="s">
        <v>691</v>
      </c>
      <c r="C160" s="21">
        <v>2</v>
      </c>
      <c r="D160" s="22" t="s">
        <v>707</v>
      </c>
      <c r="E160" s="21" t="s">
        <v>47</v>
      </c>
      <c r="F160" s="21" t="s">
        <v>708</v>
      </c>
      <c r="G160" s="21" t="s">
        <v>143</v>
      </c>
      <c r="H160" s="21" t="s">
        <v>144</v>
      </c>
      <c r="I160" s="21" t="s">
        <v>708</v>
      </c>
      <c r="J160" s="23" t="s">
        <v>709</v>
      </c>
      <c r="K160" s="9">
        <v>14416352</v>
      </c>
      <c r="L160" s="7">
        <v>1007790</v>
      </c>
    </row>
    <row r="161" spans="1:12" x14ac:dyDescent="0.35">
      <c r="A161" s="18" t="s">
        <v>48</v>
      </c>
      <c r="B161" s="17" t="s">
        <v>691</v>
      </c>
      <c r="C161" s="21">
        <v>2</v>
      </c>
      <c r="D161" s="22" t="s">
        <v>710</v>
      </c>
      <c r="E161" s="21" t="s">
        <v>47</v>
      </c>
      <c r="F161" s="21" t="s">
        <v>711</v>
      </c>
      <c r="G161" s="21" t="s">
        <v>143</v>
      </c>
      <c r="H161" s="21" t="s">
        <v>144</v>
      </c>
      <c r="I161" s="21" t="s">
        <v>711</v>
      </c>
      <c r="J161" s="23" t="s">
        <v>712</v>
      </c>
      <c r="K161" s="9">
        <v>6686303</v>
      </c>
      <c r="L161" s="7">
        <v>96191</v>
      </c>
    </row>
    <row r="162" spans="1:12" x14ac:dyDescent="0.35">
      <c r="A162" s="18" t="s">
        <v>48</v>
      </c>
      <c r="B162" s="17" t="s">
        <v>691</v>
      </c>
      <c r="C162" s="21">
        <v>2</v>
      </c>
      <c r="D162" s="22" t="s">
        <v>713</v>
      </c>
      <c r="E162" s="21" t="s">
        <v>47</v>
      </c>
      <c r="F162" s="21" t="s">
        <v>714</v>
      </c>
      <c r="G162" s="21" t="s">
        <v>143</v>
      </c>
      <c r="H162" s="21" t="s">
        <v>144</v>
      </c>
      <c r="I162" s="21" t="s">
        <v>714</v>
      </c>
      <c r="J162" s="23" t="s">
        <v>715</v>
      </c>
      <c r="K162" s="9">
        <v>1289921</v>
      </c>
      <c r="L162" s="7">
        <v>66034</v>
      </c>
    </row>
    <row r="163" spans="1:12" x14ac:dyDescent="0.35">
      <c r="A163" s="18" t="s">
        <v>48</v>
      </c>
      <c r="B163" s="17" t="s">
        <v>691</v>
      </c>
      <c r="C163" s="21">
        <v>2</v>
      </c>
      <c r="D163" s="22" t="s">
        <v>716</v>
      </c>
      <c r="E163" s="21" t="s">
        <v>47</v>
      </c>
      <c r="F163" s="21" t="s">
        <v>717</v>
      </c>
      <c r="G163" s="21" t="s">
        <v>143</v>
      </c>
      <c r="H163" s="21" t="s">
        <v>144</v>
      </c>
      <c r="I163" s="21" t="s">
        <v>717</v>
      </c>
      <c r="J163" s="23" t="s">
        <v>718</v>
      </c>
      <c r="K163" s="9">
        <v>3772458</v>
      </c>
      <c r="L163" s="7">
        <v>1978319</v>
      </c>
    </row>
    <row r="164" spans="1:12" x14ac:dyDescent="0.35">
      <c r="A164" s="18" t="s">
        <v>48</v>
      </c>
      <c r="B164" s="17" t="s">
        <v>691</v>
      </c>
      <c r="C164" s="21">
        <v>2</v>
      </c>
      <c r="D164" s="22" t="s">
        <v>719</v>
      </c>
      <c r="E164" s="21" t="s">
        <v>47</v>
      </c>
      <c r="F164" s="21" t="s">
        <v>720</v>
      </c>
      <c r="G164" s="21" t="s">
        <v>143</v>
      </c>
      <c r="H164" s="21" t="s">
        <v>144</v>
      </c>
      <c r="I164" s="21" t="s">
        <v>720</v>
      </c>
      <c r="J164" s="23" t="s">
        <v>721</v>
      </c>
      <c r="K164" s="9">
        <v>1506907</v>
      </c>
      <c r="L164" s="7">
        <v>344807</v>
      </c>
    </row>
    <row r="165" spans="1:12" x14ac:dyDescent="0.35">
      <c r="A165" s="18" t="s">
        <v>48</v>
      </c>
      <c r="B165" s="17" t="s">
        <v>691</v>
      </c>
      <c r="C165" s="21">
        <v>2</v>
      </c>
      <c r="D165" s="22" t="s">
        <v>722</v>
      </c>
      <c r="E165" s="21" t="s">
        <v>47</v>
      </c>
      <c r="F165" s="21" t="s">
        <v>723</v>
      </c>
      <c r="G165" s="21" t="s">
        <v>143</v>
      </c>
      <c r="H165" s="21" t="s">
        <v>144</v>
      </c>
      <c r="I165" s="21" t="s">
        <v>723</v>
      </c>
      <c r="J165" s="23" t="s">
        <v>724</v>
      </c>
      <c r="K165" s="9">
        <v>12251243</v>
      </c>
      <c r="L165" s="7">
        <v>220481</v>
      </c>
    </row>
    <row r="166" spans="1:12" x14ac:dyDescent="0.35">
      <c r="A166" s="18" t="s">
        <v>48</v>
      </c>
      <c r="B166" s="17" t="s">
        <v>691</v>
      </c>
      <c r="C166" s="21">
        <v>2</v>
      </c>
      <c r="D166" s="22" t="s">
        <v>725</v>
      </c>
      <c r="E166" s="21" t="s">
        <v>47</v>
      </c>
      <c r="F166" s="21" t="s">
        <v>726</v>
      </c>
      <c r="G166" s="21" t="s">
        <v>143</v>
      </c>
      <c r="H166" s="21" t="s">
        <v>144</v>
      </c>
      <c r="I166" s="21" t="s">
        <v>726</v>
      </c>
      <c r="J166" s="23" t="s">
        <v>727</v>
      </c>
      <c r="K166" s="9">
        <v>1439868</v>
      </c>
      <c r="L166" s="7">
        <v>544765</v>
      </c>
    </row>
    <row r="167" spans="1:12" x14ac:dyDescent="0.35">
      <c r="A167" s="18" t="s">
        <v>48</v>
      </c>
      <c r="B167" s="17" t="s">
        <v>691</v>
      </c>
      <c r="C167" s="21">
        <v>2</v>
      </c>
      <c r="D167" s="22" t="s">
        <v>728</v>
      </c>
      <c r="E167" s="21" t="s">
        <v>47</v>
      </c>
      <c r="F167" s="21" t="s">
        <v>729</v>
      </c>
      <c r="G167" s="21" t="s">
        <v>143</v>
      </c>
      <c r="H167" s="21" t="s">
        <v>144</v>
      </c>
      <c r="I167" s="21" t="s">
        <v>729</v>
      </c>
      <c r="J167" s="23" t="s">
        <v>730</v>
      </c>
      <c r="K167" s="9">
        <v>890563</v>
      </c>
      <c r="L167" s="7">
        <v>89056</v>
      </c>
    </row>
    <row r="168" spans="1:12" x14ac:dyDescent="0.35">
      <c r="A168" s="18" t="s">
        <v>48</v>
      </c>
      <c r="B168" s="17" t="s">
        <v>691</v>
      </c>
      <c r="C168" s="21">
        <v>2</v>
      </c>
      <c r="D168" s="22" t="s">
        <v>731</v>
      </c>
      <c r="E168" s="21" t="s">
        <v>47</v>
      </c>
      <c r="F168" s="21" t="s">
        <v>732</v>
      </c>
      <c r="G168" s="21" t="s">
        <v>143</v>
      </c>
      <c r="H168" s="21" t="s">
        <v>144</v>
      </c>
      <c r="I168" s="21" t="s">
        <v>732</v>
      </c>
      <c r="J168" s="23" t="s">
        <v>733</v>
      </c>
      <c r="K168" s="9">
        <v>5635451</v>
      </c>
      <c r="L168" s="7">
        <v>5070359</v>
      </c>
    </row>
    <row r="169" spans="1:12" x14ac:dyDescent="0.35">
      <c r="A169" s="18" t="s">
        <v>48</v>
      </c>
      <c r="B169" s="17" t="s">
        <v>691</v>
      </c>
      <c r="C169" s="21">
        <v>2</v>
      </c>
      <c r="D169" s="22" t="s">
        <v>734</v>
      </c>
      <c r="E169" s="21" t="s">
        <v>47</v>
      </c>
      <c r="F169" s="21" t="s">
        <v>735</v>
      </c>
      <c r="G169" s="21" t="s">
        <v>143</v>
      </c>
      <c r="H169" s="21" t="s">
        <v>144</v>
      </c>
      <c r="I169" s="21" t="s">
        <v>735</v>
      </c>
      <c r="J169" s="23" t="s">
        <v>736</v>
      </c>
      <c r="K169" s="9">
        <v>133819</v>
      </c>
      <c r="L169" s="7">
        <v>13382</v>
      </c>
    </row>
    <row r="170" spans="1:12" x14ac:dyDescent="0.35">
      <c r="A170" s="18" t="s">
        <v>48</v>
      </c>
      <c r="B170" s="17" t="s">
        <v>691</v>
      </c>
      <c r="C170" s="21">
        <v>2</v>
      </c>
      <c r="D170" s="22" t="s">
        <v>737</v>
      </c>
      <c r="E170" s="21" t="s">
        <v>47</v>
      </c>
      <c r="F170" s="21" t="s">
        <v>738</v>
      </c>
      <c r="G170" s="21" t="s">
        <v>143</v>
      </c>
      <c r="H170" s="21" t="s">
        <v>144</v>
      </c>
      <c r="I170" s="21" t="s">
        <v>738</v>
      </c>
      <c r="J170" s="23" t="s">
        <v>739</v>
      </c>
      <c r="K170" s="9">
        <v>620104</v>
      </c>
      <c r="L170" s="7">
        <v>237394</v>
      </c>
    </row>
    <row r="171" spans="1:12" x14ac:dyDescent="0.35">
      <c r="A171" s="18" t="s">
        <v>48</v>
      </c>
      <c r="B171" s="17" t="s">
        <v>691</v>
      </c>
      <c r="C171" s="21">
        <v>2</v>
      </c>
      <c r="D171" s="22" t="s">
        <v>740</v>
      </c>
      <c r="E171" s="21" t="s">
        <v>47</v>
      </c>
      <c r="F171" s="21" t="s">
        <v>741</v>
      </c>
      <c r="G171" s="21" t="s">
        <v>143</v>
      </c>
      <c r="H171" s="21" t="s">
        <v>144</v>
      </c>
      <c r="I171" s="21" t="s">
        <v>741</v>
      </c>
      <c r="J171" s="23" t="s">
        <v>742</v>
      </c>
      <c r="K171" s="9">
        <v>447548</v>
      </c>
      <c r="L171" s="7">
        <v>134767</v>
      </c>
    </row>
    <row r="172" spans="1:12" x14ac:dyDescent="0.35">
      <c r="A172" s="18" t="s">
        <v>48</v>
      </c>
      <c r="B172" s="17" t="s">
        <v>691</v>
      </c>
      <c r="C172" s="21">
        <v>2</v>
      </c>
      <c r="D172" s="22" t="s">
        <v>743</v>
      </c>
      <c r="E172" s="21" t="s">
        <v>47</v>
      </c>
      <c r="F172" s="21" t="s">
        <v>744</v>
      </c>
      <c r="G172" s="21" t="s">
        <v>143</v>
      </c>
      <c r="H172" s="21" t="s">
        <v>144</v>
      </c>
      <c r="I172" s="21" t="s">
        <v>744</v>
      </c>
      <c r="J172" s="23" t="s">
        <v>745</v>
      </c>
      <c r="K172" s="9">
        <v>6279284</v>
      </c>
      <c r="L172" s="7">
        <v>24317</v>
      </c>
    </row>
    <row r="173" spans="1:12" x14ac:dyDescent="0.35">
      <c r="A173" s="18" t="s">
        <v>48</v>
      </c>
      <c r="B173" s="17" t="s">
        <v>691</v>
      </c>
      <c r="C173" s="21">
        <v>2</v>
      </c>
      <c r="D173" s="22" t="s">
        <v>746</v>
      </c>
      <c r="E173" s="21" t="s">
        <v>47</v>
      </c>
      <c r="F173" s="21" t="s">
        <v>747</v>
      </c>
      <c r="G173" s="21" t="s">
        <v>143</v>
      </c>
      <c r="H173" s="21" t="s">
        <v>144</v>
      </c>
      <c r="I173" s="21" t="s">
        <v>747</v>
      </c>
      <c r="J173" s="23" t="s">
        <v>748</v>
      </c>
      <c r="K173" s="9">
        <v>315977</v>
      </c>
      <c r="L173" s="7">
        <v>90016</v>
      </c>
    </row>
    <row r="174" spans="1:12" x14ac:dyDescent="0.35">
      <c r="A174" s="18" t="s">
        <v>48</v>
      </c>
      <c r="B174" s="17" t="s">
        <v>691</v>
      </c>
      <c r="C174" s="21">
        <v>2</v>
      </c>
      <c r="D174" s="22" t="s">
        <v>749</v>
      </c>
      <c r="E174" s="21" t="s">
        <v>47</v>
      </c>
      <c r="F174" s="21" t="s">
        <v>750</v>
      </c>
      <c r="G174" s="21" t="s">
        <v>143</v>
      </c>
      <c r="H174" s="21" t="s">
        <v>144</v>
      </c>
      <c r="I174" s="21" t="s">
        <v>750</v>
      </c>
      <c r="J174" s="23" t="s">
        <v>751</v>
      </c>
      <c r="K174" s="9">
        <v>1944997</v>
      </c>
      <c r="L174" s="7">
        <v>1512087</v>
      </c>
    </row>
    <row r="175" spans="1:12" x14ac:dyDescent="0.35">
      <c r="A175" s="18" t="s">
        <v>48</v>
      </c>
      <c r="B175" s="17" t="s">
        <v>691</v>
      </c>
      <c r="C175" s="21">
        <v>2</v>
      </c>
      <c r="D175" s="22" t="s">
        <v>752</v>
      </c>
      <c r="E175" s="21" t="s">
        <v>47</v>
      </c>
      <c r="F175" s="21" t="s">
        <v>753</v>
      </c>
      <c r="G175" s="21" t="s">
        <v>143</v>
      </c>
      <c r="H175" s="21" t="s">
        <v>144</v>
      </c>
      <c r="I175" s="21" t="s">
        <v>753</v>
      </c>
      <c r="J175" s="23" t="s">
        <v>754</v>
      </c>
      <c r="K175" s="9">
        <v>4071439</v>
      </c>
      <c r="L175" s="7">
        <v>1735271</v>
      </c>
    </row>
    <row r="176" spans="1:12" x14ac:dyDescent="0.35">
      <c r="A176" s="18" t="s">
        <v>48</v>
      </c>
      <c r="B176" s="17" t="s">
        <v>691</v>
      </c>
      <c r="C176" s="21">
        <v>2</v>
      </c>
      <c r="D176" s="22" t="s">
        <v>755</v>
      </c>
      <c r="E176" s="21" t="s">
        <v>47</v>
      </c>
      <c r="F176" s="21" t="s">
        <v>756</v>
      </c>
      <c r="G176" s="21" t="s">
        <v>143</v>
      </c>
      <c r="H176" s="21" t="s">
        <v>144</v>
      </c>
      <c r="I176" s="21" t="s">
        <v>756</v>
      </c>
      <c r="J176" s="23" t="s">
        <v>757</v>
      </c>
      <c r="K176" s="9">
        <v>1112263</v>
      </c>
      <c r="L176" s="7">
        <v>127261</v>
      </c>
    </row>
    <row r="177" spans="1:12" x14ac:dyDescent="0.35">
      <c r="A177" s="18" t="s">
        <v>48</v>
      </c>
      <c r="B177" s="17" t="s">
        <v>691</v>
      </c>
      <c r="C177" s="21">
        <v>2</v>
      </c>
      <c r="D177" s="22" t="s">
        <v>758</v>
      </c>
      <c r="E177" s="21" t="s">
        <v>47</v>
      </c>
      <c r="F177" s="21" t="s">
        <v>759</v>
      </c>
      <c r="G177" s="21" t="s">
        <v>143</v>
      </c>
      <c r="H177" s="21" t="s">
        <v>144</v>
      </c>
      <c r="I177" s="21" t="s">
        <v>759</v>
      </c>
      <c r="J177" s="23" t="s">
        <v>760</v>
      </c>
      <c r="K177" s="9">
        <v>3623225</v>
      </c>
      <c r="L177" s="7">
        <v>286114</v>
      </c>
    </row>
    <row r="178" spans="1:12" x14ac:dyDescent="0.35">
      <c r="A178" s="18" t="s">
        <v>48</v>
      </c>
      <c r="B178" s="17" t="s">
        <v>691</v>
      </c>
      <c r="C178" s="21">
        <v>2</v>
      </c>
      <c r="D178" s="22" t="s">
        <v>761</v>
      </c>
      <c r="E178" s="21" t="s">
        <v>47</v>
      </c>
      <c r="F178" s="21" t="s">
        <v>762</v>
      </c>
      <c r="G178" s="21" t="s">
        <v>143</v>
      </c>
      <c r="H178" s="21" t="s">
        <v>144</v>
      </c>
      <c r="I178" s="21" t="s">
        <v>762</v>
      </c>
      <c r="J178" s="23" t="s">
        <v>763</v>
      </c>
      <c r="K178" s="9">
        <v>1696997</v>
      </c>
      <c r="L178" s="7">
        <v>201970</v>
      </c>
    </row>
    <row r="179" spans="1:12" x14ac:dyDescent="0.35">
      <c r="A179" s="18" t="s">
        <v>48</v>
      </c>
      <c r="B179" s="17" t="s">
        <v>691</v>
      </c>
      <c r="C179" s="21">
        <v>2</v>
      </c>
      <c r="D179" s="22" t="s">
        <v>764</v>
      </c>
      <c r="E179" s="21" t="s">
        <v>47</v>
      </c>
      <c r="F179" s="21" t="s">
        <v>765</v>
      </c>
      <c r="G179" s="21" t="s">
        <v>143</v>
      </c>
      <c r="H179" s="21" t="s">
        <v>144</v>
      </c>
      <c r="I179" s="21" t="s">
        <v>765</v>
      </c>
      <c r="J179" s="23" t="s">
        <v>766</v>
      </c>
      <c r="K179" s="9">
        <v>6827142</v>
      </c>
      <c r="L179" s="7">
        <v>2053325</v>
      </c>
    </row>
    <row r="180" spans="1:12" x14ac:dyDescent="0.35">
      <c r="A180" s="18" t="s">
        <v>48</v>
      </c>
      <c r="B180" s="17" t="s">
        <v>691</v>
      </c>
      <c r="C180" s="21">
        <v>2</v>
      </c>
      <c r="D180" s="22" t="s">
        <v>767</v>
      </c>
      <c r="E180" s="21" t="s">
        <v>47</v>
      </c>
      <c r="F180" s="21" t="s">
        <v>768</v>
      </c>
      <c r="G180" s="21" t="s">
        <v>143</v>
      </c>
      <c r="H180" s="21" t="s">
        <v>144</v>
      </c>
      <c r="I180" s="21" t="s">
        <v>768</v>
      </c>
      <c r="J180" s="23" t="s">
        <v>769</v>
      </c>
      <c r="K180" s="9">
        <v>550332</v>
      </c>
      <c r="L180" s="7">
        <v>550332</v>
      </c>
    </row>
    <row r="181" spans="1:12" x14ac:dyDescent="0.35">
      <c r="A181" s="18" t="s">
        <v>48</v>
      </c>
      <c r="B181" s="17" t="s">
        <v>691</v>
      </c>
      <c r="C181" s="21">
        <v>2</v>
      </c>
      <c r="D181" s="22" t="s">
        <v>770</v>
      </c>
      <c r="E181" s="21" t="s">
        <v>47</v>
      </c>
      <c r="F181" s="21" t="s">
        <v>771</v>
      </c>
      <c r="G181" s="21" t="s">
        <v>143</v>
      </c>
      <c r="H181" s="21" t="s">
        <v>144</v>
      </c>
      <c r="I181" s="21" t="s">
        <v>771</v>
      </c>
      <c r="J181" s="23" t="s">
        <v>772</v>
      </c>
      <c r="K181" s="9">
        <v>5909937</v>
      </c>
      <c r="L181" s="7">
        <v>8952</v>
      </c>
    </row>
    <row r="182" spans="1:12" x14ac:dyDescent="0.35">
      <c r="A182" s="18" t="s">
        <v>48</v>
      </c>
      <c r="B182" s="17" t="s">
        <v>691</v>
      </c>
      <c r="C182" s="21">
        <v>2</v>
      </c>
      <c r="D182" s="22" t="s">
        <v>773</v>
      </c>
      <c r="E182" s="21" t="s">
        <v>47</v>
      </c>
      <c r="F182" s="21" t="s">
        <v>774</v>
      </c>
      <c r="G182" s="21" t="s">
        <v>143</v>
      </c>
      <c r="H182" s="21" t="s">
        <v>144</v>
      </c>
      <c r="I182" s="21" t="s">
        <v>774</v>
      </c>
      <c r="J182" s="23" t="s">
        <v>775</v>
      </c>
      <c r="K182" s="9">
        <v>6421453</v>
      </c>
      <c r="L182" s="7">
        <v>95970</v>
      </c>
    </row>
    <row r="183" spans="1:12" x14ac:dyDescent="0.35">
      <c r="A183" s="18" t="s">
        <v>48</v>
      </c>
      <c r="B183" s="17" t="s">
        <v>691</v>
      </c>
      <c r="C183" s="21">
        <v>2</v>
      </c>
      <c r="D183" s="22" t="s">
        <v>776</v>
      </c>
      <c r="E183" s="21" t="s">
        <v>47</v>
      </c>
      <c r="F183" s="21" t="s">
        <v>777</v>
      </c>
      <c r="G183" s="21" t="s">
        <v>143</v>
      </c>
      <c r="H183" s="21" t="s">
        <v>144</v>
      </c>
      <c r="I183" s="21" t="s">
        <v>777</v>
      </c>
      <c r="J183" s="23" t="s">
        <v>778</v>
      </c>
      <c r="K183" s="9">
        <v>1345045</v>
      </c>
      <c r="L183" s="7">
        <v>435434</v>
      </c>
    </row>
    <row r="184" spans="1:12" x14ac:dyDescent="0.35">
      <c r="A184" s="18" t="s">
        <v>48</v>
      </c>
      <c r="B184" s="17" t="s">
        <v>691</v>
      </c>
      <c r="C184" s="21">
        <v>2</v>
      </c>
      <c r="D184" s="22" t="s">
        <v>779</v>
      </c>
      <c r="E184" s="21" t="s">
        <v>47</v>
      </c>
      <c r="F184" s="21" t="s">
        <v>780</v>
      </c>
      <c r="G184" s="21" t="s">
        <v>781</v>
      </c>
      <c r="H184" s="21" t="s">
        <v>782</v>
      </c>
      <c r="I184" s="21" t="s">
        <v>783</v>
      </c>
      <c r="J184" s="23" t="s">
        <v>784</v>
      </c>
      <c r="K184" s="9">
        <v>963966</v>
      </c>
      <c r="L184" s="7">
        <v>374225</v>
      </c>
    </row>
    <row r="185" spans="1:12" x14ac:dyDescent="0.35">
      <c r="A185" s="18" t="s">
        <v>48</v>
      </c>
      <c r="B185" s="17" t="s">
        <v>691</v>
      </c>
      <c r="C185" s="21">
        <v>2</v>
      </c>
      <c r="D185" s="22" t="s">
        <v>785</v>
      </c>
      <c r="E185" s="21" t="s">
        <v>47</v>
      </c>
      <c r="F185" s="21" t="s">
        <v>786</v>
      </c>
      <c r="G185" s="21" t="s">
        <v>787</v>
      </c>
      <c r="H185" s="21" t="s">
        <v>788</v>
      </c>
      <c r="I185" s="21" t="s">
        <v>789</v>
      </c>
      <c r="J185" s="23" t="s">
        <v>790</v>
      </c>
      <c r="K185" s="9">
        <v>608708</v>
      </c>
      <c r="L185" s="7">
        <v>547670</v>
      </c>
    </row>
    <row r="186" spans="1:12" ht="31" x14ac:dyDescent="0.35">
      <c r="A186" s="18" t="s">
        <v>48</v>
      </c>
      <c r="B186" s="17" t="s">
        <v>691</v>
      </c>
      <c r="C186" s="21">
        <v>2</v>
      </c>
      <c r="D186" s="22" t="s">
        <v>791</v>
      </c>
      <c r="E186" s="21" t="s">
        <v>47</v>
      </c>
      <c r="F186" s="21" t="s">
        <v>780</v>
      </c>
      <c r="G186" s="21" t="s">
        <v>792</v>
      </c>
      <c r="H186" s="21" t="s">
        <v>793</v>
      </c>
      <c r="I186" s="21" t="s">
        <v>794</v>
      </c>
      <c r="J186" s="23" t="s">
        <v>795</v>
      </c>
      <c r="K186" s="9">
        <v>196583</v>
      </c>
      <c r="L186" s="7">
        <v>107760</v>
      </c>
    </row>
    <row r="187" spans="1:12" x14ac:dyDescent="0.35">
      <c r="A187" s="18" t="s">
        <v>50</v>
      </c>
      <c r="B187" s="16" t="s">
        <v>796</v>
      </c>
      <c r="C187" s="20">
        <v>22</v>
      </c>
      <c r="D187" s="22" t="s">
        <v>797</v>
      </c>
      <c r="E187" s="21" t="s">
        <v>49</v>
      </c>
      <c r="F187" s="21" t="s">
        <v>798</v>
      </c>
      <c r="G187" s="21" t="s">
        <v>143</v>
      </c>
      <c r="H187" s="21" t="s">
        <v>144</v>
      </c>
      <c r="I187" s="21" t="s">
        <v>798</v>
      </c>
      <c r="J187" s="23" t="s">
        <v>799</v>
      </c>
      <c r="K187" s="9">
        <v>314981</v>
      </c>
      <c r="L187" s="7">
        <v>18221</v>
      </c>
    </row>
    <row r="188" spans="1:12" x14ac:dyDescent="0.35">
      <c r="A188" s="18" t="s">
        <v>50</v>
      </c>
      <c r="B188" s="16" t="s">
        <v>796</v>
      </c>
      <c r="C188" s="20">
        <v>22</v>
      </c>
      <c r="D188" s="22" t="s">
        <v>800</v>
      </c>
      <c r="E188" s="21" t="s">
        <v>49</v>
      </c>
      <c r="F188" s="21" t="s">
        <v>801</v>
      </c>
      <c r="G188" s="21" t="s">
        <v>143</v>
      </c>
      <c r="H188" s="21" t="s">
        <v>144</v>
      </c>
      <c r="I188" s="21" t="s">
        <v>801</v>
      </c>
      <c r="J188" s="23" t="s">
        <v>802</v>
      </c>
      <c r="K188" s="9">
        <v>1046251</v>
      </c>
      <c r="L188" s="7">
        <v>203264</v>
      </c>
    </row>
    <row r="189" spans="1:12" x14ac:dyDescent="0.35">
      <c r="A189" s="18" t="s">
        <v>50</v>
      </c>
      <c r="B189" s="16" t="s">
        <v>796</v>
      </c>
      <c r="C189" s="20">
        <v>22</v>
      </c>
      <c r="D189" s="22" t="s">
        <v>803</v>
      </c>
      <c r="E189" s="21" t="s">
        <v>49</v>
      </c>
      <c r="F189" s="21" t="s">
        <v>804</v>
      </c>
      <c r="G189" s="21" t="s">
        <v>143</v>
      </c>
      <c r="H189" s="21" t="s">
        <v>144</v>
      </c>
      <c r="I189" s="21" t="s">
        <v>804</v>
      </c>
      <c r="J189" s="23" t="s">
        <v>805</v>
      </c>
      <c r="K189" s="9">
        <v>5553602</v>
      </c>
      <c r="L189" s="7">
        <v>21305</v>
      </c>
    </row>
    <row r="190" spans="1:12" x14ac:dyDescent="0.35">
      <c r="A190" s="18" t="s">
        <v>50</v>
      </c>
      <c r="B190" s="16" t="s">
        <v>796</v>
      </c>
      <c r="C190" s="20">
        <v>22</v>
      </c>
      <c r="D190" s="22" t="s">
        <v>806</v>
      </c>
      <c r="E190" s="21" t="s">
        <v>49</v>
      </c>
      <c r="F190" s="21" t="s">
        <v>807</v>
      </c>
      <c r="G190" s="21" t="s">
        <v>143</v>
      </c>
      <c r="H190" s="21" t="s">
        <v>144</v>
      </c>
      <c r="I190" s="21" t="s">
        <v>807</v>
      </c>
      <c r="J190" s="23" t="s">
        <v>808</v>
      </c>
      <c r="K190" s="9">
        <v>7468481</v>
      </c>
      <c r="L190" s="7">
        <v>788408</v>
      </c>
    </row>
    <row r="191" spans="1:12" x14ac:dyDescent="0.35">
      <c r="A191" s="18" t="s">
        <v>50</v>
      </c>
      <c r="B191" s="16" t="s">
        <v>796</v>
      </c>
      <c r="C191" s="20">
        <v>22</v>
      </c>
      <c r="D191" s="22" t="s">
        <v>809</v>
      </c>
      <c r="E191" s="21" t="s">
        <v>49</v>
      </c>
      <c r="F191" s="21" t="s">
        <v>810</v>
      </c>
      <c r="G191" s="21" t="s">
        <v>143</v>
      </c>
      <c r="H191" s="21" t="s">
        <v>144</v>
      </c>
      <c r="I191" s="21" t="s">
        <v>810</v>
      </c>
      <c r="J191" s="23" t="s">
        <v>811</v>
      </c>
      <c r="K191" s="9">
        <v>3248970</v>
      </c>
      <c r="L191" s="7">
        <v>324897</v>
      </c>
    </row>
    <row r="192" spans="1:12" x14ac:dyDescent="0.35">
      <c r="A192" s="18" t="s">
        <v>50</v>
      </c>
      <c r="B192" s="16" t="s">
        <v>796</v>
      </c>
      <c r="C192" s="20">
        <v>22</v>
      </c>
      <c r="D192" s="22" t="s">
        <v>812</v>
      </c>
      <c r="E192" s="21" t="s">
        <v>49</v>
      </c>
      <c r="F192" s="21" t="s">
        <v>813</v>
      </c>
      <c r="G192" s="21" t="s">
        <v>143</v>
      </c>
      <c r="H192" s="21" t="s">
        <v>144</v>
      </c>
      <c r="I192" s="21" t="s">
        <v>813</v>
      </c>
      <c r="J192" s="23" t="s">
        <v>814</v>
      </c>
      <c r="K192" s="9">
        <v>769140</v>
      </c>
      <c r="L192" s="7">
        <v>42072</v>
      </c>
    </row>
    <row r="193" spans="1:12" x14ac:dyDescent="0.35">
      <c r="A193" s="18" t="s">
        <v>50</v>
      </c>
      <c r="B193" s="16" t="s">
        <v>796</v>
      </c>
      <c r="C193" s="20">
        <v>22</v>
      </c>
      <c r="D193" s="22" t="s">
        <v>815</v>
      </c>
      <c r="E193" s="21" t="s">
        <v>49</v>
      </c>
      <c r="F193" s="21" t="s">
        <v>816</v>
      </c>
      <c r="G193" s="21" t="s">
        <v>143</v>
      </c>
      <c r="H193" s="21" t="s">
        <v>144</v>
      </c>
      <c r="I193" s="21" t="s">
        <v>816</v>
      </c>
      <c r="J193" s="23" t="s">
        <v>817</v>
      </c>
      <c r="K193" s="9">
        <v>2884449</v>
      </c>
      <c r="L193" s="7">
        <v>17687</v>
      </c>
    </row>
    <row r="194" spans="1:12" x14ac:dyDescent="0.35">
      <c r="A194" s="18" t="s">
        <v>50</v>
      </c>
      <c r="B194" s="16" t="s">
        <v>796</v>
      </c>
      <c r="C194" s="20">
        <v>22</v>
      </c>
      <c r="D194" s="22" t="s">
        <v>818</v>
      </c>
      <c r="E194" s="21" t="s">
        <v>49</v>
      </c>
      <c r="F194" s="21" t="s">
        <v>819</v>
      </c>
      <c r="G194" s="21" t="s">
        <v>143</v>
      </c>
      <c r="H194" s="21" t="s">
        <v>144</v>
      </c>
      <c r="I194" s="21" t="s">
        <v>819</v>
      </c>
      <c r="J194" s="23" t="s">
        <v>820</v>
      </c>
      <c r="K194" s="9">
        <v>1668558</v>
      </c>
      <c r="L194" s="7">
        <v>389822</v>
      </c>
    </row>
    <row r="195" spans="1:12" x14ac:dyDescent="0.35">
      <c r="A195" s="18" t="s">
        <v>50</v>
      </c>
      <c r="B195" s="16" t="s">
        <v>796</v>
      </c>
      <c r="C195" s="20">
        <v>22</v>
      </c>
      <c r="D195" s="22" t="s">
        <v>821</v>
      </c>
      <c r="E195" s="21" t="s">
        <v>49</v>
      </c>
      <c r="F195" s="21" t="s">
        <v>801</v>
      </c>
      <c r="G195" s="21" t="s">
        <v>822</v>
      </c>
      <c r="H195" s="21" t="s">
        <v>823</v>
      </c>
      <c r="I195" s="21" t="s">
        <v>824</v>
      </c>
      <c r="J195" s="23" t="s">
        <v>825</v>
      </c>
      <c r="K195" s="9">
        <v>314996</v>
      </c>
      <c r="L195" s="7">
        <v>283410</v>
      </c>
    </row>
    <row r="196" spans="1:12" x14ac:dyDescent="0.35">
      <c r="A196" s="18" t="s">
        <v>52</v>
      </c>
      <c r="B196" s="17" t="s">
        <v>826</v>
      </c>
      <c r="C196" s="20">
        <v>5</v>
      </c>
      <c r="D196" s="22" t="s">
        <v>827</v>
      </c>
      <c r="E196" s="21" t="s">
        <v>51</v>
      </c>
      <c r="F196" s="21" t="s">
        <v>828</v>
      </c>
      <c r="G196" s="21" t="s">
        <v>143</v>
      </c>
      <c r="H196" s="21" t="s">
        <v>144</v>
      </c>
      <c r="I196" s="21" t="s">
        <v>828</v>
      </c>
      <c r="J196" s="23" t="s">
        <v>829</v>
      </c>
      <c r="K196" s="9">
        <v>114442</v>
      </c>
      <c r="L196" s="7">
        <v>16770</v>
      </c>
    </row>
    <row r="197" spans="1:12" x14ac:dyDescent="0.35">
      <c r="A197" s="18" t="s">
        <v>52</v>
      </c>
      <c r="B197" s="17" t="s">
        <v>826</v>
      </c>
      <c r="C197" s="20">
        <v>5</v>
      </c>
      <c r="D197" s="22" t="s">
        <v>830</v>
      </c>
      <c r="E197" s="21" t="s">
        <v>51</v>
      </c>
      <c r="F197" s="21" t="s">
        <v>831</v>
      </c>
      <c r="G197" s="21" t="s">
        <v>143</v>
      </c>
      <c r="H197" s="21" t="s">
        <v>144</v>
      </c>
      <c r="I197" s="21" t="s">
        <v>831</v>
      </c>
      <c r="J197" s="23" t="s">
        <v>832</v>
      </c>
      <c r="K197" s="9">
        <v>1983491</v>
      </c>
      <c r="L197" s="7">
        <v>120003</v>
      </c>
    </row>
    <row r="198" spans="1:12" x14ac:dyDescent="0.35">
      <c r="A198" s="18" t="s">
        <v>52</v>
      </c>
      <c r="B198" s="17" t="s">
        <v>826</v>
      </c>
      <c r="C198" s="20">
        <v>5</v>
      </c>
      <c r="D198" s="22" t="s">
        <v>833</v>
      </c>
      <c r="E198" s="21" t="s">
        <v>51</v>
      </c>
      <c r="F198" s="21" t="s">
        <v>834</v>
      </c>
      <c r="G198" s="21" t="s">
        <v>143</v>
      </c>
      <c r="H198" s="21" t="s">
        <v>144</v>
      </c>
      <c r="I198" s="21" t="s">
        <v>834</v>
      </c>
      <c r="J198" s="23" t="s">
        <v>835</v>
      </c>
      <c r="K198" s="9">
        <v>5590311</v>
      </c>
      <c r="L198" s="7">
        <v>12787</v>
      </c>
    </row>
    <row r="199" spans="1:12" x14ac:dyDescent="0.35">
      <c r="A199" s="18" t="s">
        <v>52</v>
      </c>
      <c r="B199" s="17" t="s">
        <v>826</v>
      </c>
      <c r="C199" s="20">
        <v>5</v>
      </c>
      <c r="D199" s="22" t="s">
        <v>836</v>
      </c>
      <c r="E199" s="21" t="s">
        <v>51</v>
      </c>
      <c r="F199" s="21" t="s">
        <v>837</v>
      </c>
      <c r="G199" s="21" t="s">
        <v>143</v>
      </c>
      <c r="H199" s="21" t="s">
        <v>144</v>
      </c>
      <c r="I199" s="21" t="s">
        <v>837</v>
      </c>
      <c r="J199" s="23" t="s">
        <v>838</v>
      </c>
      <c r="K199" s="9">
        <v>378285</v>
      </c>
      <c r="L199" s="7">
        <v>23705</v>
      </c>
    </row>
    <row r="200" spans="1:12" x14ac:dyDescent="0.35">
      <c r="A200" s="18" t="s">
        <v>52</v>
      </c>
      <c r="B200" s="17" t="s">
        <v>826</v>
      </c>
      <c r="C200" s="20">
        <v>5</v>
      </c>
      <c r="D200" s="22" t="s">
        <v>839</v>
      </c>
      <c r="E200" s="21" t="s">
        <v>51</v>
      </c>
      <c r="F200" s="21" t="s">
        <v>840</v>
      </c>
      <c r="G200" s="21" t="s">
        <v>841</v>
      </c>
      <c r="H200" s="21" t="s">
        <v>842</v>
      </c>
      <c r="I200" s="21" t="s">
        <v>843</v>
      </c>
      <c r="J200" s="23" t="s">
        <v>844</v>
      </c>
      <c r="K200" s="9">
        <v>91272</v>
      </c>
      <c r="L200" s="7">
        <v>16003</v>
      </c>
    </row>
    <row r="201" spans="1:12" x14ac:dyDescent="0.35">
      <c r="A201" s="18" t="s">
        <v>54</v>
      </c>
      <c r="B201" s="17" t="s">
        <v>845</v>
      </c>
      <c r="C201" s="20">
        <v>1</v>
      </c>
      <c r="D201" s="22" t="s">
        <v>846</v>
      </c>
      <c r="E201" s="21" t="s">
        <v>53</v>
      </c>
      <c r="F201" s="21" t="s">
        <v>847</v>
      </c>
      <c r="G201" s="21" t="s">
        <v>143</v>
      </c>
      <c r="H201" s="21" t="s">
        <v>144</v>
      </c>
      <c r="I201" s="21" t="s">
        <v>847</v>
      </c>
      <c r="J201" s="23" t="s">
        <v>848</v>
      </c>
      <c r="K201" s="9">
        <v>109709</v>
      </c>
      <c r="L201" s="7">
        <v>19293</v>
      </c>
    </row>
    <row r="202" spans="1:12" x14ac:dyDescent="0.35">
      <c r="A202" s="18" t="s">
        <v>54</v>
      </c>
      <c r="B202" s="17" t="s">
        <v>845</v>
      </c>
      <c r="C202" s="20">
        <v>1</v>
      </c>
      <c r="D202" s="22" t="s">
        <v>849</v>
      </c>
      <c r="E202" s="21" t="s">
        <v>53</v>
      </c>
      <c r="F202" s="21" t="s">
        <v>850</v>
      </c>
      <c r="G202" s="21" t="s">
        <v>143</v>
      </c>
      <c r="H202" s="21" t="s">
        <v>144</v>
      </c>
      <c r="I202" s="21" t="s">
        <v>850</v>
      </c>
      <c r="J202" s="23" t="s">
        <v>851</v>
      </c>
      <c r="K202" s="9">
        <v>1220657</v>
      </c>
      <c r="L202" s="7">
        <v>163185</v>
      </c>
    </row>
    <row r="203" spans="1:12" x14ac:dyDescent="0.35">
      <c r="A203" s="18" t="s">
        <v>54</v>
      </c>
      <c r="B203" s="17" t="s">
        <v>845</v>
      </c>
      <c r="C203" s="20">
        <v>1</v>
      </c>
      <c r="D203" s="22" t="s">
        <v>852</v>
      </c>
      <c r="E203" s="21" t="s">
        <v>53</v>
      </c>
      <c r="F203" s="21" t="s">
        <v>853</v>
      </c>
      <c r="G203" s="21" t="s">
        <v>143</v>
      </c>
      <c r="H203" s="21" t="s">
        <v>144</v>
      </c>
      <c r="I203" s="21" t="s">
        <v>853</v>
      </c>
      <c r="J203" s="23" t="s">
        <v>854</v>
      </c>
      <c r="K203" s="9">
        <v>109094</v>
      </c>
      <c r="L203" s="7">
        <v>72131</v>
      </c>
    </row>
    <row r="204" spans="1:12" x14ac:dyDescent="0.35">
      <c r="A204" s="18" t="s">
        <v>54</v>
      </c>
      <c r="B204" s="17" t="s">
        <v>845</v>
      </c>
      <c r="C204" s="20">
        <v>1</v>
      </c>
      <c r="D204" s="22" t="s">
        <v>855</v>
      </c>
      <c r="E204" s="21" t="s">
        <v>53</v>
      </c>
      <c r="F204" s="21" t="s">
        <v>850</v>
      </c>
      <c r="G204" s="21" t="s">
        <v>856</v>
      </c>
      <c r="H204" s="21" t="s">
        <v>857</v>
      </c>
      <c r="I204" s="21" t="s">
        <v>858</v>
      </c>
      <c r="J204" s="23" t="s">
        <v>859</v>
      </c>
      <c r="K204" s="9">
        <v>111772</v>
      </c>
      <c r="L204" s="7">
        <v>30409</v>
      </c>
    </row>
    <row r="205" spans="1:12" x14ac:dyDescent="0.35">
      <c r="A205" s="18" t="s">
        <v>54</v>
      </c>
      <c r="B205" s="17" t="s">
        <v>845</v>
      </c>
      <c r="C205" s="20">
        <v>1</v>
      </c>
      <c r="D205" s="22" t="s">
        <v>860</v>
      </c>
      <c r="E205" s="21" t="s">
        <v>53</v>
      </c>
      <c r="F205" s="21" t="s">
        <v>853</v>
      </c>
      <c r="G205" s="21" t="s">
        <v>861</v>
      </c>
      <c r="H205" s="21" t="s">
        <v>862</v>
      </c>
      <c r="I205" s="21" t="s">
        <v>863</v>
      </c>
      <c r="J205" s="23" t="s">
        <v>864</v>
      </c>
      <c r="K205" s="9">
        <v>168706</v>
      </c>
      <c r="L205" s="7">
        <v>50364</v>
      </c>
    </row>
    <row r="206" spans="1:12" x14ac:dyDescent="0.35">
      <c r="A206" s="18" t="s">
        <v>56</v>
      </c>
      <c r="B206" s="17" t="s">
        <v>865</v>
      </c>
      <c r="C206" s="20">
        <v>1</v>
      </c>
      <c r="D206" s="22" t="s">
        <v>866</v>
      </c>
      <c r="E206" s="21" t="s">
        <v>55</v>
      </c>
      <c r="F206" s="21" t="s">
        <v>867</v>
      </c>
      <c r="G206" s="21" t="s">
        <v>143</v>
      </c>
      <c r="H206" s="21" t="s">
        <v>144</v>
      </c>
      <c r="I206" s="21" t="s">
        <v>867</v>
      </c>
      <c r="J206" s="23" t="s">
        <v>868</v>
      </c>
      <c r="K206" s="9">
        <v>26134669</v>
      </c>
      <c r="L206" s="7">
        <v>268376</v>
      </c>
    </row>
    <row r="207" spans="1:12" x14ac:dyDescent="0.35">
      <c r="A207" s="18" t="s">
        <v>56</v>
      </c>
      <c r="B207" s="17" t="s">
        <v>865</v>
      </c>
      <c r="C207" s="20">
        <v>1</v>
      </c>
      <c r="D207" s="22" t="s">
        <v>869</v>
      </c>
      <c r="E207" s="21" t="s">
        <v>55</v>
      </c>
      <c r="F207" s="21" t="s">
        <v>870</v>
      </c>
      <c r="G207" s="21" t="s">
        <v>143</v>
      </c>
      <c r="H207" s="21" t="s">
        <v>144</v>
      </c>
      <c r="I207" s="21" t="s">
        <v>870</v>
      </c>
      <c r="J207" s="23" t="s">
        <v>871</v>
      </c>
      <c r="K207" s="9">
        <v>10805629</v>
      </c>
      <c r="L207" s="7">
        <v>1080563</v>
      </c>
    </row>
    <row r="208" spans="1:12" x14ac:dyDescent="0.35">
      <c r="A208" s="18" t="s">
        <v>56</v>
      </c>
      <c r="B208" s="17" t="s">
        <v>865</v>
      </c>
      <c r="C208" s="20">
        <v>1</v>
      </c>
      <c r="D208" s="22" t="s">
        <v>872</v>
      </c>
      <c r="E208" s="21" t="s">
        <v>55</v>
      </c>
      <c r="F208" s="21" t="s">
        <v>873</v>
      </c>
      <c r="G208" s="21" t="s">
        <v>143</v>
      </c>
      <c r="H208" s="21" t="s">
        <v>144</v>
      </c>
      <c r="I208" s="21" t="s">
        <v>873</v>
      </c>
      <c r="J208" s="23" t="s">
        <v>874</v>
      </c>
      <c r="K208" s="9">
        <v>1848494</v>
      </c>
      <c r="L208" s="7">
        <v>237879</v>
      </c>
    </row>
    <row r="209" spans="1:12" x14ac:dyDescent="0.35">
      <c r="A209" s="18" t="s">
        <v>56</v>
      </c>
      <c r="B209" s="17" t="s">
        <v>865</v>
      </c>
      <c r="C209" s="20">
        <v>1</v>
      </c>
      <c r="D209" s="22" t="s">
        <v>875</v>
      </c>
      <c r="E209" s="21" t="s">
        <v>55</v>
      </c>
      <c r="F209" s="21" t="s">
        <v>876</v>
      </c>
      <c r="G209" s="21" t="s">
        <v>143</v>
      </c>
      <c r="H209" s="21" t="s">
        <v>144</v>
      </c>
      <c r="I209" s="21" t="s">
        <v>876</v>
      </c>
      <c r="J209" s="23" t="s">
        <v>877</v>
      </c>
      <c r="K209" s="9">
        <v>2774746</v>
      </c>
      <c r="L209" s="7">
        <v>400815</v>
      </c>
    </row>
    <row r="210" spans="1:12" x14ac:dyDescent="0.35">
      <c r="A210" s="18" t="s">
        <v>56</v>
      </c>
      <c r="B210" s="17" t="s">
        <v>865</v>
      </c>
      <c r="C210" s="20">
        <v>1</v>
      </c>
      <c r="D210" s="22" t="s">
        <v>878</v>
      </c>
      <c r="E210" s="21" t="s">
        <v>55</v>
      </c>
      <c r="F210" s="21" t="s">
        <v>879</v>
      </c>
      <c r="G210" s="21" t="s">
        <v>143</v>
      </c>
      <c r="H210" s="21" t="s">
        <v>144</v>
      </c>
      <c r="I210" s="21" t="s">
        <v>879</v>
      </c>
      <c r="J210" s="23" t="s">
        <v>880</v>
      </c>
      <c r="K210" s="9">
        <v>5594954</v>
      </c>
      <c r="L210" s="7">
        <v>2079010</v>
      </c>
    </row>
    <row r="211" spans="1:12" x14ac:dyDescent="0.35">
      <c r="A211" s="18" t="s">
        <v>56</v>
      </c>
      <c r="B211" s="17" t="s">
        <v>865</v>
      </c>
      <c r="C211" s="20">
        <v>1</v>
      </c>
      <c r="D211" s="22" t="s">
        <v>881</v>
      </c>
      <c r="E211" s="21" t="s">
        <v>55</v>
      </c>
      <c r="F211" s="21" t="s">
        <v>882</v>
      </c>
      <c r="G211" s="21" t="s">
        <v>143</v>
      </c>
      <c r="H211" s="21" t="s">
        <v>144</v>
      </c>
      <c r="I211" s="21" t="s">
        <v>882</v>
      </c>
      <c r="J211" s="23" t="s">
        <v>883</v>
      </c>
      <c r="K211" s="9">
        <v>795986</v>
      </c>
      <c r="L211" s="7">
        <v>4305</v>
      </c>
    </row>
    <row r="212" spans="1:12" x14ac:dyDescent="0.35">
      <c r="A212" s="18" t="s">
        <v>56</v>
      </c>
      <c r="B212" s="17" t="s">
        <v>865</v>
      </c>
      <c r="C212" s="20">
        <v>1</v>
      </c>
      <c r="D212" s="22" t="s">
        <v>884</v>
      </c>
      <c r="E212" s="21" t="s">
        <v>55</v>
      </c>
      <c r="F212" s="21" t="s">
        <v>885</v>
      </c>
      <c r="G212" s="21" t="s">
        <v>143</v>
      </c>
      <c r="H212" s="21" t="s">
        <v>144</v>
      </c>
      <c r="I212" s="21" t="s">
        <v>885</v>
      </c>
      <c r="J212" s="23" t="s">
        <v>886</v>
      </c>
      <c r="K212" s="9">
        <v>2606976</v>
      </c>
      <c r="L212" s="7">
        <v>1230448</v>
      </c>
    </row>
    <row r="213" spans="1:12" x14ac:dyDescent="0.35">
      <c r="A213" s="18" t="s">
        <v>56</v>
      </c>
      <c r="B213" s="17" t="s">
        <v>865</v>
      </c>
      <c r="C213" s="20">
        <v>1</v>
      </c>
      <c r="D213" s="22" t="s">
        <v>887</v>
      </c>
      <c r="E213" s="21" t="s">
        <v>55</v>
      </c>
      <c r="F213" s="21" t="s">
        <v>888</v>
      </c>
      <c r="G213" s="21" t="s">
        <v>143</v>
      </c>
      <c r="H213" s="21" t="s">
        <v>144</v>
      </c>
      <c r="I213" s="21" t="s">
        <v>888</v>
      </c>
      <c r="J213" s="23" t="s">
        <v>889</v>
      </c>
      <c r="K213" s="9">
        <v>1293246</v>
      </c>
      <c r="L213" s="7">
        <v>946083</v>
      </c>
    </row>
    <row r="214" spans="1:12" x14ac:dyDescent="0.35">
      <c r="A214" s="18" t="s">
        <v>56</v>
      </c>
      <c r="B214" s="17" t="s">
        <v>865</v>
      </c>
      <c r="C214" s="20">
        <v>1</v>
      </c>
      <c r="D214" s="22" t="s">
        <v>890</v>
      </c>
      <c r="E214" s="21" t="s">
        <v>55</v>
      </c>
      <c r="F214" s="21" t="s">
        <v>891</v>
      </c>
      <c r="G214" s="21" t="s">
        <v>143</v>
      </c>
      <c r="H214" s="21" t="s">
        <v>144</v>
      </c>
      <c r="I214" s="21" t="s">
        <v>891</v>
      </c>
      <c r="J214" s="23" t="s">
        <v>892</v>
      </c>
      <c r="K214" s="9">
        <v>15864950</v>
      </c>
      <c r="L214" s="7">
        <v>1445986</v>
      </c>
    </row>
    <row r="215" spans="1:12" x14ac:dyDescent="0.35">
      <c r="A215" s="18" t="s">
        <v>56</v>
      </c>
      <c r="B215" s="17" t="s">
        <v>865</v>
      </c>
      <c r="C215" s="20">
        <v>1</v>
      </c>
      <c r="D215" s="22" t="s">
        <v>893</v>
      </c>
      <c r="E215" s="21" t="s">
        <v>55</v>
      </c>
      <c r="F215" s="21" t="s">
        <v>894</v>
      </c>
      <c r="G215" s="21" t="s">
        <v>143</v>
      </c>
      <c r="H215" s="21" t="s">
        <v>144</v>
      </c>
      <c r="I215" s="21" t="s">
        <v>894</v>
      </c>
      <c r="J215" s="23" t="s">
        <v>895</v>
      </c>
      <c r="K215" s="9">
        <v>3677818</v>
      </c>
      <c r="L215" s="7">
        <v>2446658</v>
      </c>
    </row>
    <row r="216" spans="1:12" x14ac:dyDescent="0.35">
      <c r="A216" s="18" t="s">
        <v>56</v>
      </c>
      <c r="B216" s="17" t="s">
        <v>865</v>
      </c>
      <c r="C216" s="20">
        <v>1</v>
      </c>
      <c r="D216" s="22" t="s">
        <v>896</v>
      </c>
      <c r="E216" s="21" t="s">
        <v>55</v>
      </c>
      <c r="F216" s="21" t="s">
        <v>897</v>
      </c>
      <c r="G216" s="21" t="s">
        <v>143</v>
      </c>
      <c r="H216" s="21" t="s">
        <v>144</v>
      </c>
      <c r="I216" s="21" t="s">
        <v>897</v>
      </c>
      <c r="J216" s="23" t="s">
        <v>898</v>
      </c>
      <c r="K216" s="9">
        <v>7355147</v>
      </c>
      <c r="L216" s="7">
        <v>217561</v>
      </c>
    </row>
    <row r="217" spans="1:12" x14ac:dyDescent="0.35">
      <c r="A217" s="18" t="s">
        <v>56</v>
      </c>
      <c r="B217" s="17" t="s">
        <v>865</v>
      </c>
      <c r="C217" s="20">
        <v>1</v>
      </c>
      <c r="D217" s="22" t="s">
        <v>899</v>
      </c>
      <c r="E217" s="21" t="s">
        <v>55</v>
      </c>
      <c r="F217" s="21" t="s">
        <v>900</v>
      </c>
      <c r="G217" s="21" t="s">
        <v>143</v>
      </c>
      <c r="H217" s="21" t="s">
        <v>144</v>
      </c>
      <c r="I217" s="21" t="s">
        <v>900</v>
      </c>
      <c r="J217" s="23" t="s">
        <v>901</v>
      </c>
      <c r="K217" s="9">
        <v>952943</v>
      </c>
      <c r="L217" s="7">
        <v>468593</v>
      </c>
    </row>
    <row r="218" spans="1:12" x14ac:dyDescent="0.35">
      <c r="A218" s="18" t="s">
        <v>56</v>
      </c>
      <c r="B218" s="17" t="s">
        <v>865</v>
      </c>
      <c r="C218" s="20">
        <v>1</v>
      </c>
      <c r="D218" s="22" t="s">
        <v>902</v>
      </c>
      <c r="E218" s="21" t="s">
        <v>55</v>
      </c>
      <c r="F218" s="21" t="s">
        <v>903</v>
      </c>
      <c r="G218" s="21" t="s">
        <v>143</v>
      </c>
      <c r="H218" s="21" t="s">
        <v>144</v>
      </c>
      <c r="I218" s="21" t="s">
        <v>903</v>
      </c>
      <c r="J218" s="23" t="s">
        <v>904</v>
      </c>
      <c r="K218" s="9">
        <v>7764474</v>
      </c>
      <c r="L218" s="7">
        <v>1686913</v>
      </c>
    </row>
    <row r="219" spans="1:12" x14ac:dyDescent="0.35">
      <c r="A219" s="18" t="s">
        <v>56</v>
      </c>
      <c r="B219" s="17" t="s">
        <v>865</v>
      </c>
      <c r="C219" s="20">
        <v>1</v>
      </c>
      <c r="D219" s="22" t="s">
        <v>905</v>
      </c>
      <c r="E219" s="21" t="s">
        <v>55</v>
      </c>
      <c r="F219" s="21" t="s">
        <v>906</v>
      </c>
      <c r="G219" s="21" t="s">
        <v>143</v>
      </c>
      <c r="H219" s="21" t="s">
        <v>144</v>
      </c>
      <c r="I219" s="21" t="s">
        <v>906</v>
      </c>
      <c r="J219" s="23" t="s">
        <v>907</v>
      </c>
      <c r="K219" s="9">
        <v>20713106</v>
      </c>
      <c r="L219" s="7">
        <v>12245400</v>
      </c>
    </row>
    <row r="220" spans="1:12" x14ac:dyDescent="0.35">
      <c r="A220" s="18" t="s">
        <v>56</v>
      </c>
      <c r="B220" s="17" t="s">
        <v>865</v>
      </c>
      <c r="C220" s="20">
        <v>1</v>
      </c>
      <c r="D220" s="22" t="s">
        <v>908</v>
      </c>
      <c r="E220" s="21" t="s">
        <v>55</v>
      </c>
      <c r="F220" s="21" t="s">
        <v>909</v>
      </c>
      <c r="G220" s="21" t="s">
        <v>143</v>
      </c>
      <c r="H220" s="21" t="s">
        <v>144</v>
      </c>
      <c r="I220" s="21" t="s">
        <v>909</v>
      </c>
      <c r="J220" s="23" t="s">
        <v>910</v>
      </c>
      <c r="K220" s="9">
        <v>1968563</v>
      </c>
      <c r="L220" s="7">
        <v>34811</v>
      </c>
    </row>
    <row r="221" spans="1:12" x14ac:dyDescent="0.35">
      <c r="A221" s="18" t="s">
        <v>56</v>
      </c>
      <c r="B221" s="17" t="s">
        <v>865</v>
      </c>
      <c r="C221" s="20">
        <v>1</v>
      </c>
      <c r="D221" s="22" t="s">
        <v>911</v>
      </c>
      <c r="E221" s="21" t="s">
        <v>55</v>
      </c>
      <c r="F221" s="21" t="s">
        <v>912</v>
      </c>
      <c r="G221" s="21" t="s">
        <v>143</v>
      </c>
      <c r="H221" s="21" t="s">
        <v>144</v>
      </c>
      <c r="I221" s="21" t="s">
        <v>912</v>
      </c>
      <c r="J221" s="23" t="s">
        <v>913</v>
      </c>
      <c r="K221" s="9">
        <v>10193774</v>
      </c>
      <c r="L221" s="7">
        <v>376201</v>
      </c>
    </row>
    <row r="222" spans="1:12" x14ac:dyDescent="0.35">
      <c r="A222" s="18" t="s">
        <v>56</v>
      </c>
      <c r="B222" s="17" t="s">
        <v>865</v>
      </c>
      <c r="C222" s="20">
        <v>1</v>
      </c>
      <c r="D222" s="22" t="s">
        <v>914</v>
      </c>
      <c r="E222" s="21" t="s">
        <v>55</v>
      </c>
      <c r="F222" s="21" t="s">
        <v>915</v>
      </c>
      <c r="G222" s="21" t="s">
        <v>143</v>
      </c>
      <c r="H222" s="21" t="s">
        <v>144</v>
      </c>
      <c r="I222" s="21" t="s">
        <v>915</v>
      </c>
      <c r="J222" s="23" t="s">
        <v>916</v>
      </c>
      <c r="K222" s="9">
        <v>20655389</v>
      </c>
      <c r="L222" s="7">
        <v>787705</v>
      </c>
    </row>
    <row r="223" spans="1:12" x14ac:dyDescent="0.35">
      <c r="A223" s="18" t="s">
        <v>56</v>
      </c>
      <c r="B223" s="17" t="s">
        <v>865</v>
      </c>
      <c r="C223" s="20">
        <v>1</v>
      </c>
      <c r="D223" s="22" t="s">
        <v>917</v>
      </c>
      <c r="E223" s="21" t="s">
        <v>55</v>
      </c>
      <c r="F223" s="21" t="s">
        <v>918</v>
      </c>
      <c r="G223" s="21" t="s">
        <v>143</v>
      </c>
      <c r="H223" s="21" t="s">
        <v>144</v>
      </c>
      <c r="I223" s="21" t="s">
        <v>918</v>
      </c>
      <c r="J223" s="23" t="s">
        <v>919</v>
      </c>
      <c r="K223" s="9">
        <v>279152</v>
      </c>
      <c r="L223" s="7">
        <v>114149</v>
      </c>
    </row>
    <row r="224" spans="1:12" x14ac:dyDescent="0.35">
      <c r="A224" s="18" t="s">
        <v>56</v>
      </c>
      <c r="B224" s="17" t="s">
        <v>865</v>
      </c>
      <c r="C224" s="20">
        <v>1</v>
      </c>
      <c r="D224" s="22" t="s">
        <v>920</v>
      </c>
      <c r="E224" s="21" t="s">
        <v>55</v>
      </c>
      <c r="F224" s="21" t="s">
        <v>921</v>
      </c>
      <c r="G224" s="21" t="s">
        <v>143</v>
      </c>
      <c r="H224" s="21" t="s">
        <v>144</v>
      </c>
      <c r="I224" s="21" t="s">
        <v>921</v>
      </c>
      <c r="J224" s="23" t="s">
        <v>922</v>
      </c>
      <c r="K224" s="9">
        <v>19885074</v>
      </c>
      <c r="L224" s="7">
        <v>11935</v>
      </c>
    </row>
    <row r="225" spans="1:12" x14ac:dyDescent="0.35">
      <c r="A225" s="18" t="s">
        <v>56</v>
      </c>
      <c r="B225" s="17" t="s">
        <v>865</v>
      </c>
      <c r="C225" s="20">
        <v>1</v>
      </c>
      <c r="D225" s="22" t="s">
        <v>923</v>
      </c>
      <c r="E225" s="21" t="s">
        <v>55</v>
      </c>
      <c r="F225" s="21" t="s">
        <v>924</v>
      </c>
      <c r="G225" s="21" t="s">
        <v>143</v>
      </c>
      <c r="H225" s="21" t="s">
        <v>144</v>
      </c>
      <c r="I225" s="21" t="s">
        <v>924</v>
      </c>
      <c r="J225" s="23" t="s">
        <v>925</v>
      </c>
      <c r="K225" s="9">
        <v>6491860</v>
      </c>
      <c r="L225" s="7">
        <v>145963</v>
      </c>
    </row>
    <row r="226" spans="1:12" x14ac:dyDescent="0.35">
      <c r="A226" s="18" t="s">
        <v>57</v>
      </c>
      <c r="B226" s="17" t="s">
        <v>865</v>
      </c>
      <c r="C226" s="20">
        <v>1</v>
      </c>
      <c r="D226" s="22" t="s">
        <v>926</v>
      </c>
      <c r="E226" s="21" t="s">
        <v>55</v>
      </c>
      <c r="F226" s="21" t="s">
        <v>927</v>
      </c>
      <c r="G226" s="21" t="s">
        <v>143</v>
      </c>
      <c r="H226" s="21" t="s">
        <v>144</v>
      </c>
      <c r="I226" s="21" t="s">
        <v>927</v>
      </c>
      <c r="J226" s="23" t="s">
        <v>928</v>
      </c>
      <c r="K226" s="9">
        <v>381697865</v>
      </c>
      <c r="L226" s="24">
        <v>75194953</v>
      </c>
    </row>
    <row r="227" spans="1:12" x14ac:dyDescent="0.35">
      <c r="A227" s="18" t="s">
        <v>58</v>
      </c>
      <c r="B227" s="17" t="s">
        <v>865</v>
      </c>
      <c r="C227" s="20">
        <v>1</v>
      </c>
      <c r="D227" s="22" t="s">
        <v>926</v>
      </c>
      <c r="E227" s="21" t="s">
        <v>55</v>
      </c>
      <c r="F227" s="21" t="s">
        <v>927</v>
      </c>
      <c r="G227" s="21" t="s">
        <v>143</v>
      </c>
      <c r="H227" s="21" t="s">
        <v>144</v>
      </c>
      <c r="I227" s="21" t="s">
        <v>927</v>
      </c>
      <c r="J227" s="23" t="s">
        <v>928</v>
      </c>
      <c r="K227" s="9">
        <v>381697865</v>
      </c>
      <c r="L227" s="24">
        <v>75194953</v>
      </c>
    </row>
    <row r="228" spans="1:12" x14ac:dyDescent="0.35">
      <c r="A228" s="18" t="s">
        <v>59</v>
      </c>
      <c r="B228" s="17" t="s">
        <v>865</v>
      </c>
      <c r="C228" s="20">
        <v>1</v>
      </c>
      <c r="D228" s="22" t="s">
        <v>926</v>
      </c>
      <c r="E228" s="21" t="s">
        <v>55</v>
      </c>
      <c r="F228" s="21" t="s">
        <v>927</v>
      </c>
      <c r="G228" s="21" t="s">
        <v>143</v>
      </c>
      <c r="H228" s="21" t="s">
        <v>144</v>
      </c>
      <c r="I228" s="21" t="s">
        <v>927</v>
      </c>
      <c r="J228" s="23" t="s">
        <v>928</v>
      </c>
      <c r="K228" s="9">
        <v>381697865</v>
      </c>
      <c r="L228" s="24">
        <v>75194953</v>
      </c>
    </row>
    <row r="229" spans="1:12" x14ac:dyDescent="0.35">
      <c r="A229" s="18" t="s">
        <v>3291</v>
      </c>
      <c r="B229" s="17" t="s">
        <v>865</v>
      </c>
      <c r="C229" s="20">
        <v>1</v>
      </c>
      <c r="D229" s="22" t="s">
        <v>929</v>
      </c>
      <c r="E229" s="21" t="s">
        <v>55</v>
      </c>
      <c r="F229" s="21" t="s">
        <v>930</v>
      </c>
      <c r="G229" s="21" t="s">
        <v>143</v>
      </c>
      <c r="H229" s="21" t="s">
        <v>144</v>
      </c>
      <c r="I229" s="21" t="s">
        <v>930</v>
      </c>
      <c r="J229" s="23" t="s">
        <v>931</v>
      </c>
      <c r="K229" s="9">
        <v>1394482</v>
      </c>
      <c r="L229" s="7">
        <v>105343</v>
      </c>
    </row>
    <row r="230" spans="1:12" x14ac:dyDescent="0.35">
      <c r="A230" s="18" t="s">
        <v>3291</v>
      </c>
      <c r="B230" s="17" t="s">
        <v>865</v>
      </c>
      <c r="C230" s="20">
        <v>1</v>
      </c>
      <c r="D230" s="22" t="s">
        <v>932</v>
      </c>
      <c r="E230" s="21" t="s">
        <v>55</v>
      </c>
      <c r="F230" s="21" t="s">
        <v>933</v>
      </c>
      <c r="G230" s="21" t="s">
        <v>143</v>
      </c>
      <c r="H230" s="21" t="s">
        <v>144</v>
      </c>
      <c r="I230" s="21" t="s">
        <v>933</v>
      </c>
      <c r="J230" s="23" t="s">
        <v>934</v>
      </c>
      <c r="K230" s="9">
        <v>18480799</v>
      </c>
      <c r="L230" s="7">
        <v>5318690</v>
      </c>
    </row>
    <row r="231" spans="1:12" x14ac:dyDescent="0.35">
      <c r="A231" s="18" t="s">
        <v>3291</v>
      </c>
      <c r="B231" s="17" t="s">
        <v>865</v>
      </c>
      <c r="C231" s="20">
        <v>1</v>
      </c>
      <c r="D231" s="22" t="s">
        <v>935</v>
      </c>
      <c r="E231" s="21" t="s">
        <v>55</v>
      </c>
      <c r="F231" s="21" t="s">
        <v>936</v>
      </c>
      <c r="G231" s="21" t="s">
        <v>143</v>
      </c>
      <c r="H231" s="21" t="s">
        <v>144</v>
      </c>
      <c r="I231" s="21" t="s">
        <v>936</v>
      </c>
      <c r="J231" s="23" t="s">
        <v>937</v>
      </c>
      <c r="K231" s="9">
        <v>3494399</v>
      </c>
      <c r="L231" s="7">
        <v>12296</v>
      </c>
    </row>
    <row r="232" spans="1:12" x14ac:dyDescent="0.35">
      <c r="A232" s="18" t="s">
        <v>3291</v>
      </c>
      <c r="B232" s="17" t="s">
        <v>865</v>
      </c>
      <c r="C232" s="20">
        <v>1</v>
      </c>
      <c r="D232" s="22" t="s">
        <v>938</v>
      </c>
      <c r="E232" s="21" t="s">
        <v>55</v>
      </c>
      <c r="F232" s="21" t="s">
        <v>939</v>
      </c>
      <c r="G232" s="21" t="s">
        <v>143</v>
      </c>
      <c r="H232" s="21" t="s">
        <v>144</v>
      </c>
      <c r="I232" s="21" t="s">
        <v>939</v>
      </c>
      <c r="J232" s="23" t="s">
        <v>940</v>
      </c>
      <c r="K232" s="9">
        <v>34305158</v>
      </c>
      <c r="L232" s="7">
        <v>5612482</v>
      </c>
    </row>
    <row r="233" spans="1:12" x14ac:dyDescent="0.35">
      <c r="A233" s="18" t="s">
        <v>3291</v>
      </c>
      <c r="B233" s="17" t="s">
        <v>865</v>
      </c>
      <c r="C233" s="20">
        <v>1</v>
      </c>
      <c r="D233" s="22" t="s">
        <v>941</v>
      </c>
      <c r="E233" s="21" t="s">
        <v>55</v>
      </c>
      <c r="F233" s="21" t="s">
        <v>942</v>
      </c>
      <c r="G233" s="21" t="s">
        <v>143</v>
      </c>
      <c r="H233" s="21" t="s">
        <v>144</v>
      </c>
      <c r="I233" s="21" t="s">
        <v>942</v>
      </c>
      <c r="J233" s="23" t="s">
        <v>943</v>
      </c>
      <c r="K233" s="9">
        <v>13846964</v>
      </c>
      <c r="L233" s="7">
        <v>290714</v>
      </c>
    </row>
    <row r="234" spans="1:12" x14ac:dyDescent="0.35">
      <c r="A234" s="18" t="s">
        <v>3291</v>
      </c>
      <c r="B234" s="17" t="s">
        <v>865</v>
      </c>
      <c r="C234" s="20">
        <v>1</v>
      </c>
      <c r="D234" s="22" t="s">
        <v>944</v>
      </c>
      <c r="E234" s="21" t="s">
        <v>55</v>
      </c>
      <c r="F234" s="21" t="s">
        <v>945</v>
      </c>
      <c r="G234" s="21" t="s">
        <v>143</v>
      </c>
      <c r="H234" s="21" t="s">
        <v>144</v>
      </c>
      <c r="I234" s="21" t="s">
        <v>945</v>
      </c>
      <c r="J234" s="23" t="s">
        <v>946</v>
      </c>
      <c r="K234" s="9">
        <v>17884640</v>
      </c>
      <c r="L234" s="7">
        <v>1221755</v>
      </c>
    </row>
    <row r="235" spans="1:12" x14ac:dyDescent="0.35">
      <c r="A235" s="18" t="s">
        <v>3291</v>
      </c>
      <c r="B235" s="17" t="s">
        <v>865</v>
      </c>
      <c r="C235" s="20">
        <v>1</v>
      </c>
      <c r="D235" s="22" t="s">
        <v>947</v>
      </c>
      <c r="E235" s="21" t="s">
        <v>55</v>
      </c>
      <c r="F235" s="21" t="s">
        <v>948</v>
      </c>
      <c r="G235" s="21" t="s">
        <v>143</v>
      </c>
      <c r="H235" s="21" t="s">
        <v>144</v>
      </c>
      <c r="I235" s="21" t="s">
        <v>948</v>
      </c>
      <c r="J235" s="23" t="s">
        <v>949</v>
      </c>
      <c r="K235" s="9">
        <v>2094548</v>
      </c>
      <c r="L235" s="7">
        <v>61759</v>
      </c>
    </row>
    <row r="236" spans="1:12" x14ac:dyDescent="0.35">
      <c r="A236" s="18" t="s">
        <v>3291</v>
      </c>
      <c r="B236" s="17" t="s">
        <v>865</v>
      </c>
      <c r="C236" s="20">
        <v>1</v>
      </c>
      <c r="D236" s="22" t="s">
        <v>950</v>
      </c>
      <c r="E236" s="21" t="s">
        <v>55</v>
      </c>
      <c r="F236" s="21" t="s">
        <v>951</v>
      </c>
      <c r="G236" s="21" t="s">
        <v>143</v>
      </c>
      <c r="H236" s="21" t="s">
        <v>144</v>
      </c>
      <c r="I236" s="21" t="s">
        <v>951</v>
      </c>
      <c r="J236" s="23" t="s">
        <v>952</v>
      </c>
      <c r="K236" s="9">
        <v>1069125</v>
      </c>
      <c r="L236" s="7">
        <v>16551</v>
      </c>
    </row>
    <row r="237" spans="1:12" x14ac:dyDescent="0.35">
      <c r="A237" s="18" t="s">
        <v>3291</v>
      </c>
      <c r="B237" s="17" t="s">
        <v>865</v>
      </c>
      <c r="C237" s="20">
        <v>1</v>
      </c>
      <c r="D237" s="22" t="s">
        <v>953</v>
      </c>
      <c r="E237" s="21" t="s">
        <v>55</v>
      </c>
      <c r="F237" s="21" t="s">
        <v>954</v>
      </c>
      <c r="G237" s="21" t="s">
        <v>143</v>
      </c>
      <c r="H237" s="21" t="s">
        <v>144</v>
      </c>
      <c r="I237" s="21" t="s">
        <v>954</v>
      </c>
      <c r="J237" s="23" t="s">
        <v>955</v>
      </c>
      <c r="K237" s="9">
        <v>3880701</v>
      </c>
      <c r="L237" s="7">
        <v>31076</v>
      </c>
    </row>
    <row r="238" spans="1:12" x14ac:dyDescent="0.35">
      <c r="A238" s="18" t="s">
        <v>3291</v>
      </c>
      <c r="B238" s="17" t="s">
        <v>865</v>
      </c>
      <c r="C238" s="20">
        <v>1</v>
      </c>
      <c r="D238" s="22" t="s">
        <v>956</v>
      </c>
      <c r="E238" s="21" t="s">
        <v>55</v>
      </c>
      <c r="F238" s="21" t="s">
        <v>957</v>
      </c>
      <c r="G238" s="21" t="s">
        <v>143</v>
      </c>
      <c r="H238" s="21" t="s">
        <v>144</v>
      </c>
      <c r="I238" s="21" t="s">
        <v>957</v>
      </c>
      <c r="J238" s="23" t="s">
        <v>958</v>
      </c>
      <c r="K238" s="9">
        <v>3006312</v>
      </c>
      <c r="L238" s="7">
        <v>285563</v>
      </c>
    </row>
    <row r="239" spans="1:12" x14ac:dyDescent="0.35">
      <c r="A239" s="18" t="s">
        <v>3291</v>
      </c>
      <c r="B239" s="17" t="s">
        <v>865</v>
      </c>
      <c r="C239" s="20">
        <v>1</v>
      </c>
      <c r="D239" s="22" t="s">
        <v>959</v>
      </c>
      <c r="E239" s="21" t="s">
        <v>55</v>
      </c>
      <c r="F239" s="21" t="s">
        <v>960</v>
      </c>
      <c r="G239" s="21" t="s">
        <v>143</v>
      </c>
      <c r="H239" s="21" t="s">
        <v>144</v>
      </c>
      <c r="I239" s="21" t="s">
        <v>960</v>
      </c>
      <c r="J239" s="23" t="s">
        <v>961</v>
      </c>
      <c r="K239" s="9">
        <v>2760341</v>
      </c>
      <c r="L239" s="7">
        <v>4238</v>
      </c>
    </row>
    <row r="240" spans="1:12" x14ac:dyDescent="0.35">
      <c r="A240" s="18" t="s">
        <v>3291</v>
      </c>
      <c r="B240" s="17" t="s">
        <v>865</v>
      </c>
      <c r="C240" s="20">
        <v>1</v>
      </c>
      <c r="D240" s="22" t="s">
        <v>962</v>
      </c>
      <c r="E240" s="21" t="s">
        <v>55</v>
      </c>
      <c r="F240" s="21" t="s">
        <v>963</v>
      </c>
      <c r="G240" s="21" t="s">
        <v>143</v>
      </c>
      <c r="H240" s="21" t="s">
        <v>144</v>
      </c>
      <c r="I240" s="21" t="s">
        <v>963</v>
      </c>
      <c r="J240" s="23" t="s">
        <v>964</v>
      </c>
      <c r="K240" s="9">
        <v>6891906</v>
      </c>
      <c r="L240" s="7">
        <v>1342270</v>
      </c>
    </row>
    <row r="241" spans="1:12" x14ac:dyDescent="0.35">
      <c r="A241" s="18" t="s">
        <v>3291</v>
      </c>
      <c r="B241" s="17" t="s">
        <v>865</v>
      </c>
      <c r="C241" s="20">
        <v>1</v>
      </c>
      <c r="D241" s="22" t="s">
        <v>965</v>
      </c>
      <c r="E241" s="21" t="s">
        <v>55</v>
      </c>
      <c r="F241" s="21" t="s">
        <v>966</v>
      </c>
      <c r="G241" s="21" t="s">
        <v>143</v>
      </c>
      <c r="H241" s="21" t="s">
        <v>144</v>
      </c>
      <c r="I241" s="21" t="s">
        <v>966</v>
      </c>
      <c r="J241" s="23" t="s">
        <v>967</v>
      </c>
      <c r="K241" s="9">
        <v>5591596</v>
      </c>
      <c r="L241" s="7">
        <v>2510343</v>
      </c>
    </row>
    <row r="242" spans="1:12" x14ac:dyDescent="0.35">
      <c r="A242" s="18" t="s">
        <v>3291</v>
      </c>
      <c r="B242" s="17" t="s">
        <v>865</v>
      </c>
      <c r="C242" s="20">
        <v>1</v>
      </c>
      <c r="D242" s="22" t="s">
        <v>968</v>
      </c>
      <c r="E242" s="21" t="s">
        <v>55</v>
      </c>
      <c r="F242" s="21" t="s">
        <v>969</v>
      </c>
      <c r="G242" s="21" t="s">
        <v>143</v>
      </c>
      <c r="H242" s="21" t="s">
        <v>144</v>
      </c>
      <c r="I242" s="21" t="s">
        <v>969</v>
      </c>
      <c r="J242" s="23" t="s">
        <v>970</v>
      </c>
      <c r="K242" s="9">
        <v>3078842</v>
      </c>
      <c r="L242" s="7">
        <v>417885</v>
      </c>
    </row>
    <row r="243" spans="1:12" x14ac:dyDescent="0.35">
      <c r="A243" s="18" t="s">
        <v>3291</v>
      </c>
      <c r="B243" s="17" t="s">
        <v>865</v>
      </c>
      <c r="C243" s="20">
        <v>1</v>
      </c>
      <c r="D243" s="22" t="s">
        <v>971</v>
      </c>
      <c r="E243" s="21" t="s">
        <v>55</v>
      </c>
      <c r="F243" s="21" t="s">
        <v>972</v>
      </c>
      <c r="G243" s="21" t="s">
        <v>143</v>
      </c>
      <c r="H243" s="21" t="s">
        <v>144</v>
      </c>
      <c r="I243" s="21" t="s">
        <v>972</v>
      </c>
      <c r="J243" s="23" t="s">
        <v>973</v>
      </c>
      <c r="K243" s="9">
        <v>6124393</v>
      </c>
      <c r="L243" s="7">
        <v>1319031</v>
      </c>
    </row>
    <row r="244" spans="1:12" x14ac:dyDescent="0.35">
      <c r="A244" s="18" t="s">
        <v>3291</v>
      </c>
      <c r="B244" s="17" t="s">
        <v>865</v>
      </c>
      <c r="C244" s="20">
        <v>1</v>
      </c>
      <c r="D244" s="22" t="s">
        <v>974</v>
      </c>
      <c r="E244" s="21" t="s">
        <v>55</v>
      </c>
      <c r="F244" s="21" t="s">
        <v>975</v>
      </c>
      <c r="G244" s="21" t="s">
        <v>143</v>
      </c>
      <c r="H244" s="21" t="s">
        <v>144</v>
      </c>
      <c r="I244" s="21" t="s">
        <v>975</v>
      </c>
      <c r="J244" s="23" t="s">
        <v>976</v>
      </c>
      <c r="K244" s="9">
        <v>6681501</v>
      </c>
      <c r="L244" s="7">
        <v>462414</v>
      </c>
    </row>
    <row r="245" spans="1:12" x14ac:dyDescent="0.35">
      <c r="A245" s="18" t="s">
        <v>3291</v>
      </c>
      <c r="B245" s="17" t="s">
        <v>865</v>
      </c>
      <c r="C245" s="20">
        <v>1</v>
      </c>
      <c r="D245" s="22" t="s">
        <v>977</v>
      </c>
      <c r="E245" s="21" t="s">
        <v>55</v>
      </c>
      <c r="F245" s="21" t="s">
        <v>978</v>
      </c>
      <c r="G245" s="21" t="s">
        <v>143</v>
      </c>
      <c r="H245" s="21" t="s">
        <v>144</v>
      </c>
      <c r="I245" s="21" t="s">
        <v>978</v>
      </c>
      <c r="J245" s="23" t="s">
        <v>979</v>
      </c>
      <c r="K245" s="9">
        <v>45793941</v>
      </c>
      <c r="L245" s="7">
        <v>3123800</v>
      </c>
    </row>
    <row r="246" spans="1:12" x14ac:dyDescent="0.35">
      <c r="A246" s="18" t="s">
        <v>3291</v>
      </c>
      <c r="B246" s="17" t="s">
        <v>865</v>
      </c>
      <c r="C246" s="20">
        <v>1</v>
      </c>
      <c r="D246" s="22" t="s">
        <v>980</v>
      </c>
      <c r="E246" s="21" t="s">
        <v>55</v>
      </c>
      <c r="F246" s="21" t="s">
        <v>981</v>
      </c>
      <c r="G246" s="21" t="s">
        <v>143</v>
      </c>
      <c r="H246" s="21" t="s">
        <v>144</v>
      </c>
      <c r="I246" s="21" t="s">
        <v>981</v>
      </c>
      <c r="J246" s="23" t="s">
        <v>982</v>
      </c>
      <c r="K246" s="9">
        <v>15968377</v>
      </c>
      <c r="L246" s="7">
        <v>2058048</v>
      </c>
    </row>
    <row r="247" spans="1:12" x14ac:dyDescent="0.35">
      <c r="A247" s="18" t="s">
        <v>3291</v>
      </c>
      <c r="B247" s="17" t="s">
        <v>865</v>
      </c>
      <c r="C247" s="20">
        <v>1</v>
      </c>
      <c r="D247" s="22" t="s">
        <v>983</v>
      </c>
      <c r="E247" s="21" t="s">
        <v>55</v>
      </c>
      <c r="F247" s="21" t="s">
        <v>984</v>
      </c>
      <c r="G247" s="21" t="s">
        <v>143</v>
      </c>
      <c r="H247" s="21" t="s">
        <v>144</v>
      </c>
      <c r="I247" s="21" t="s">
        <v>984</v>
      </c>
      <c r="J247" s="23" t="s">
        <v>985</v>
      </c>
      <c r="K247" s="9">
        <v>14343706</v>
      </c>
      <c r="L247" s="7">
        <v>5501655</v>
      </c>
    </row>
    <row r="248" spans="1:12" x14ac:dyDescent="0.35">
      <c r="A248" s="18" t="s">
        <v>3291</v>
      </c>
      <c r="B248" s="17" t="s">
        <v>865</v>
      </c>
      <c r="C248" s="20">
        <v>1</v>
      </c>
      <c r="D248" s="22" t="s">
        <v>986</v>
      </c>
      <c r="E248" s="21" t="s">
        <v>55</v>
      </c>
      <c r="F248" s="21" t="s">
        <v>987</v>
      </c>
      <c r="G248" s="21" t="s">
        <v>143</v>
      </c>
      <c r="H248" s="21" t="s">
        <v>144</v>
      </c>
      <c r="I248" s="21" t="s">
        <v>987</v>
      </c>
      <c r="J248" s="23" t="s">
        <v>988</v>
      </c>
      <c r="K248" s="9">
        <v>3994958</v>
      </c>
      <c r="L248" s="7">
        <v>498608</v>
      </c>
    </row>
    <row r="249" spans="1:12" x14ac:dyDescent="0.35">
      <c r="A249" s="18" t="s">
        <v>3291</v>
      </c>
      <c r="B249" s="17" t="s">
        <v>865</v>
      </c>
      <c r="C249" s="20">
        <v>1</v>
      </c>
      <c r="D249" s="22" t="s">
        <v>989</v>
      </c>
      <c r="E249" s="21" t="s">
        <v>55</v>
      </c>
      <c r="F249" s="21" t="s">
        <v>990</v>
      </c>
      <c r="G249" s="21" t="s">
        <v>143</v>
      </c>
      <c r="H249" s="21" t="s">
        <v>144</v>
      </c>
      <c r="I249" s="21" t="s">
        <v>990</v>
      </c>
      <c r="J249" s="23" t="s">
        <v>991</v>
      </c>
      <c r="K249" s="9">
        <v>685736</v>
      </c>
      <c r="L249" s="7">
        <v>114742</v>
      </c>
    </row>
    <row r="250" spans="1:12" x14ac:dyDescent="0.35">
      <c r="A250" s="18" t="s">
        <v>3291</v>
      </c>
      <c r="B250" s="17" t="s">
        <v>865</v>
      </c>
      <c r="C250" s="20">
        <v>1</v>
      </c>
      <c r="D250" s="22" t="s">
        <v>992</v>
      </c>
      <c r="E250" s="21" t="s">
        <v>55</v>
      </c>
      <c r="F250" s="21" t="s">
        <v>993</v>
      </c>
      <c r="G250" s="21" t="s">
        <v>143</v>
      </c>
      <c r="H250" s="21" t="s">
        <v>144</v>
      </c>
      <c r="I250" s="21" t="s">
        <v>993</v>
      </c>
      <c r="J250" s="23" t="s">
        <v>994</v>
      </c>
      <c r="K250" s="9">
        <v>866492</v>
      </c>
      <c r="L250" s="7">
        <v>267641</v>
      </c>
    </row>
    <row r="251" spans="1:12" x14ac:dyDescent="0.35">
      <c r="A251" s="18" t="s">
        <v>3291</v>
      </c>
      <c r="B251" s="17" t="s">
        <v>865</v>
      </c>
      <c r="C251" s="20">
        <v>1</v>
      </c>
      <c r="D251" s="22" t="s">
        <v>995</v>
      </c>
      <c r="E251" s="21" t="s">
        <v>55</v>
      </c>
      <c r="F251" s="21" t="s">
        <v>927</v>
      </c>
      <c r="G251" s="21" t="s">
        <v>996</v>
      </c>
      <c r="H251" s="21" t="s">
        <v>997</v>
      </c>
      <c r="I251" s="21" t="s">
        <v>998</v>
      </c>
      <c r="J251" s="23" t="s">
        <v>999</v>
      </c>
      <c r="K251" s="9">
        <v>1164667</v>
      </c>
      <c r="L251" s="7">
        <v>18687</v>
      </c>
    </row>
    <row r="252" spans="1:12" x14ac:dyDescent="0.35">
      <c r="A252" s="18" t="s">
        <v>3291</v>
      </c>
      <c r="B252" s="17" t="s">
        <v>865</v>
      </c>
      <c r="C252" s="20">
        <v>1</v>
      </c>
      <c r="D252" s="22" t="s">
        <v>1000</v>
      </c>
      <c r="E252" s="21" t="s">
        <v>55</v>
      </c>
      <c r="F252" s="21" t="s">
        <v>927</v>
      </c>
      <c r="G252" s="21" t="s">
        <v>1001</v>
      </c>
      <c r="H252" s="21" t="s">
        <v>1002</v>
      </c>
      <c r="I252" s="21" t="s">
        <v>1003</v>
      </c>
      <c r="J252" s="23" t="s">
        <v>1004</v>
      </c>
      <c r="K252" s="9">
        <v>1143963</v>
      </c>
      <c r="L252" s="7">
        <v>381820</v>
      </c>
    </row>
    <row r="253" spans="1:12" x14ac:dyDescent="0.35">
      <c r="A253" s="18" t="s">
        <v>3291</v>
      </c>
      <c r="B253" s="17" t="s">
        <v>865</v>
      </c>
      <c r="C253" s="20">
        <v>1</v>
      </c>
      <c r="D253" s="22" t="s">
        <v>1005</v>
      </c>
      <c r="E253" s="21" t="s">
        <v>55</v>
      </c>
      <c r="F253" s="21" t="s">
        <v>927</v>
      </c>
      <c r="G253" s="21" t="s">
        <v>1006</v>
      </c>
      <c r="H253" s="21" t="s">
        <v>1007</v>
      </c>
      <c r="I253" s="21" t="s">
        <v>1008</v>
      </c>
      <c r="J253" s="23" t="s">
        <v>1009</v>
      </c>
      <c r="K253" s="9">
        <v>586200</v>
      </c>
      <c r="L253" s="7">
        <v>50609</v>
      </c>
    </row>
    <row r="254" spans="1:12" x14ac:dyDescent="0.35">
      <c r="A254" s="18" t="s">
        <v>3291</v>
      </c>
      <c r="B254" s="17" t="s">
        <v>865</v>
      </c>
      <c r="C254" s="20">
        <v>1</v>
      </c>
      <c r="D254" s="22" t="s">
        <v>1010</v>
      </c>
      <c r="E254" s="21" t="s">
        <v>55</v>
      </c>
      <c r="F254" s="21" t="s">
        <v>1011</v>
      </c>
      <c r="G254" s="21" t="s">
        <v>1012</v>
      </c>
      <c r="H254" s="21" t="s">
        <v>1013</v>
      </c>
      <c r="I254" s="21" t="s">
        <v>1014</v>
      </c>
      <c r="J254" s="23" t="s">
        <v>1015</v>
      </c>
      <c r="K254" s="9">
        <v>808092</v>
      </c>
      <c r="L254" s="7">
        <v>1698</v>
      </c>
    </row>
    <row r="255" spans="1:12" x14ac:dyDescent="0.35">
      <c r="A255" s="18" t="s">
        <v>3291</v>
      </c>
      <c r="B255" s="17" t="s">
        <v>865</v>
      </c>
      <c r="C255" s="20">
        <v>1</v>
      </c>
      <c r="D255" s="22" t="s">
        <v>1016</v>
      </c>
      <c r="E255" s="21" t="s">
        <v>55</v>
      </c>
      <c r="F255" s="21" t="s">
        <v>927</v>
      </c>
      <c r="G255" s="21" t="s">
        <v>1017</v>
      </c>
      <c r="H255" s="21" t="s">
        <v>1018</v>
      </c>
      <c r="I255" s="21" t="s">
        <v>1019</v>
      </c>
      <c r="J255" s="23" t="s">
        <v>1020</v>
      </c>
      <c r="K255" s="9">
        <v>1041392</v>
      </c>
      <c r="L255" s="7">
        <v>124129</v>
      </c>
    </row>
    <row r="256" spans="1:12" x14ac:dyDescent="0.35">
      <c r="A256" s="18" t="s">
        <v>3291</v>
      </c>
      <c r="B256" s="17" t="s">
        <v>865</v>
      </c>
      <c r="C256" s="20">
        <v>1</v>
      </c>
      <c r="D256" s="22" t="s">
        <v>1021</v>
      </c>
      <c r="E256" s="21" t="s">
        <v>55</v>
      </c>
      <c r="F256" s="21" t="s">
        <v>927</v>
      </c>
      <c r="G256" s="21" t="s">
        <v>1022</v>
      </c>
      <c r="H256" s="21" t="s">
        <v>1023</v>
      </c>
      <c r="I256" s="21" t="s">
        <v>1024</v>
      </c>
      <c r="J256" s="23" t="s">
        <v>1025</v>
      </c>
      <c r="K256" s="9">
        <v>603383</v>
      </c>
      <c r="L256" s="7">
        <v>147614</v>
      </c>
    </row>
    <row r="257" spans="1:12" x14ac:dyDescent="0.35">
      <c r="A257" s="18" t="s">
        <v>3291</v>
      </c>
      <c r="B257" s="17" t="s">
        <v>865</v>
      </c>
      <c r="C257" s="20">
        <v>1</v>
      </c>
      <c r="D257" s="22" t="s">
        <v>1026</v>
      </c>
      <c r="E257" s="21" t="s">
        <v>55</v>
      </c>
      <c r="F257" s="21" t="s">
        <v>927</v>
      </c>
      <c r="G257" s="21" t="s">
        <v>1027</v>
      </c>
      <c r="H257" s="21" t="s">
        <v>1028</v>
      </c>
      <c r="I257" s="21" t="s">
        <v>1029</v>
      </c>
      <c r="J257" s="23" t="s">
        <v>1030</v>
      </c>
      <c r="K257" s="9">
        <v>187946</v>
      </c>
      <c r="L257" s="7">
        <v>169100</v>
      </c>
    </row>
    <row r="258" spans="1:12" x14ac:dyDescent="0.35">
      <c r="A258" s="18" t="s">
        <v>3291</v>
      </c>
      <c r="B258" s="17" t="s">
        <v>865</v>
      </c>
      <c r="C258" s="20">
        <v>1</v>
      </c>
      <c r="D258" s="22" t="s">
        <v>1031</v>
      </c>
      <c r="E258" s="21" t="s">
        <v>55</v>
      </c>
      <c r="F258" s="21" t="s">
        <v>1032</v>
      </c>
      <c r="G258" s="21" t="s">
        <v>1033</v>
      </c>
      <c r="H258" s="21" t="s">
        <v>1034</v>
      </c>
      <c r="I258" s="21" t="s">
        <v>1035</v>
      </c>
      <c r="J258" s="23" t="s">
        <v>1036</v>
      </c>
      <c r="K258" s="9">
        <v>728164</v>
      </c>
      <c r="L258" s="7">
        <v>244967</v>
      </c>
    </row>
    <row r="259" spans="1:12" x14ac:dyDescent="0.35">
      <c r="A259" s="18" t="s">
        <v>3291</v>
      </c>
      <c r="B259" s="17" t="s">
        <v>865</v>
      </c>
      <c r="C259" s="20">
        <v>1</v>
      </c>
      <c r="D259" s="22" t="s">
        <v>1037</v>
      </c>
      <c r="E259" s="21" t="s">
        <v>55</v>
      </c>
      <c r="F259" s="21" t="s">
        <v>927</v>
      </c>
      <c r="G259" s="21" t="s">
        <v>1038</v>
      </c>
      <c r="H259" s="21" t="s">
        <v>1039</v>
      </c>
      <c r="I259" s="21" t="s">
        <v>1040</v>
      </c>
      <c r="J259" s="23" t="s">
        <v>1041</v>
      </c>
      <c r="K259" s="9">
        <v>604498</v>
      </c>
      <c r="L259" s="7">
        <v>14116</v>
      </c>
    </row>
    <row r="260" spans="1:12" ht="31" x14ac:dyDescent="0.35">
      <c r="A260" s="18" t="s">
        <v>3291</v>
      </c>
      <c r="B260" s="17" t="s">
        <v>865</v>
      </c>
      <c r="C260" s="20">
        <v>1</v>
      </c>
      <c r="D260" s="22" t="s">
        <v>1042</v>
      </c>
      <c r="E260" s="21" t="s">
        <v>55</v>
      </c>
      <c r="F260" s="21" t="s">
        <v>1043</v>
      </c>
      <c r="G260" s="21" t="s">
        <v>1044</v>
      </c>
      <c r="H260" s="21" t="s">
        <v>1045</v>
      </c>
      <c r="I260" s="21" t="s">
        <v>1046</v>
      </c>
      <c r="J260" s="23" t="s">
        <v>1047</v>
      </c>
      <c r="K260" s="9">
        <v>908543</v>
      </c>
      <c r="L260" s="7">
        <v>817439</v>
      </c>
    </row>
    <row r="261" spans="1:12" x14ac:dyDescent="0.35">
      <c r="A261" s="18" t="s">
        <v>3291</v>
      </c>
      <c r="B261" s="17" t="s">
        <v>865</v>
      </c>
      <c r="C261" s="20">
        <v>1</v>
      </c>
      <c r="D261" s="22" t="s">
        <v>1048</v>
      </c>
      <c r="E261" s="21" t="s">
        <v>55</v>
      </c>
      <c r="F261" s="21" t="s">
        <v>927</v>
      </c>
      <c r="G261" s="21" t="s">
        <v>1049</v>
      </c>
      <c r="H261" s="21" t="s">
        <v>1050</v>
      </c>
      <c r="I261" s="21" t="s">
        <v>1051</v>
      </c>
      <c r="J261" s="23" t="s">
        <v>1052</v>
      </c>
      <c r="K261" s="9">
        <v>2969329</v>
      </c>
      <c r="L261" s="7">
        <v>182169</v>
      </c>
    </row>
    <row r="262" spans="1:12" x14ac:dyDescent="0.35">
      <c r="A262" s="18" t="s">
        <v>3291</v>
      </c>
      <c r="B262" s="17" t="s">
        <v>865</v>
      </c>
      <c r="C262" s="20">
        <v>1</v>
      </c>
      <c r="D262" s="22" t="s">
        <v>1053</v>
      </c>
      <c r="E262" s="21" t="s">
        <v>55</v>
      </c>
      <c r="F262" s="21" t="s">
        <v>927</v>
      </c>
      <c r="G262" s="21" t="s">
        <v>1054</v>
      </c>
      <c r="H262" s="21" t="s">
        <v>1055</v>
      </c>
      <c r="I262" s="21" t="s">
        <v>1056</v>
      </c>
      <c r="J262" s="23" t="s">
        <v>1057</v>
      </c>
      <c r="K262" s="9">
        <v>424570</v>
      </c>
      <c r="L262" s="7">
        <v>43651</v>
      </c>
    </row>
    <row r="263" spans="1:12" x14ac:dyDescent="0.35">
      <c r="A263" s="18" t="s">
        <v>3291</v>
      </c>
      <c r="B263" s="17" t="s">
        <v>865</v>
      </c>
      <c r="C263" s="20">
        <v>1</v>
      </c>
      <c r="D263" s="22" t="s">
        <v>1058</v>
      </c>
      <c r="E263" s="21" t="s">
        <v>55</v>
      </c>
      <c r="F263" s="21" t="s">
        <v>915</v>
      </c>
      <c r="G263" s="21" t="s">
        <v>1059</v>
      </c>
      <c r="H263" s="21" t="s">
        <v>1060</v>
      </c>
      <c r="I263" s="21" t="s">
        <v>1061</v>
      </c>
      <c r="J263" s="23" t="s">
        <v>1062</v>
      </c>
      <c r="K263" s="9">
        <v>391850</v>
      </c>
      <c r="L263" s="7">
        <v>60674</v>
      </c>
    </row>
    <row r="264" spans="1:12" x14ac:dyDescent="0.35">
      <c r="A264" s="18" t="s">
        <v>3291</v>
      </c>
      <c r="B264" s="17" t="s">
        <v>865</v>
      </c>
      <c r="C264" s="20">
        <v>1</v>
      </c>
      <c r="D264" s="22" t="s">
        <v>1063</v>
      </c>
      <c r="E264" s="21" t="s">
        <v>55</v>
      </c>
      <c r="F264" s="21" t="s">
        <v>927</v>
      </c>
      <c r="G264" s="21" t="s">
        <v>1064</v>
      </c>
      <c r="H264" s="21" t="s">
        <v>1065</v>
      </c>
      <c r="I264" s="21" t="s">
        <v>1066</v>
      </c>
      <c r="J264" s="23" t="s">
        <v>1067</v>
      </c>
      <c r="K264" s="9">
        <v>678754</v>
      </c>
      <c r="L264" s="7">
        <v>6526</v>
      </c>
    </row>
    <row r="265" spans="1:12" x14ac:dyDescent="0.35">
      <c r="A265" s="18" t="s">
        <v>3291</v>
      </c>
      <c r="B265" s="17" t="s">
        <v>865</v>
      </c>
      <c r="C265" s="20">
        <v>1</v>
      </c>
      <c r="D265" s="22" t="s">
        <v>1068</v>
      </c>
      <c r="E265" s="21" t="s">
        <v>55</v>
      </c>
      <c r="F265" s="21" t="s">
        <v>927</v>
      </c>
      <c r="G265" s="21" t="s">
        <v>1069</v>
      </c>
      <c r="H265" s="21" t="s">
        <v>1070</v>
      </c>
      <c r="I265" s="21" t="s">
        <v>1071</v>
      </c>
      <c r="J265" s="23" t="s">
        <v>1072</v>
      </c>
      <c r="K265" s="9">
        <v>1206509</v>
      </c>
      <c r="L265" s="7">
        <v>283603</v>
      </c>
    </row>
    <row r="266" spans="1:12" x14ac:dyDescent="0.35">
      <c r="A266" s="18" t="s">
        <v>3291</v>
      </c>
      <c r="B266" s="17" t="s">
        <v>865</v>
      </c>
      <c r="C266" s="20">
        <v>1</v>
      </c>
      <c r="D266" s="22" t="s">
        <v>1073</v>
      </c>
      <c r="E266" s="21" t="s">
        <v>55</v>
      </c>
      <c r="F266" s="21" t="s">
        <v>927</v>
      </c>
      <c r="G266" s="21" t="s">
        <v>1074</v>
      </c>
      <c r="H266" s="21" t="s">
        <v>1075</v>
      </c>
      <c r="I266" s="21" t="s">
        <v>1076</v>
      </c>
      <c r="J266" s="23" t="s">
        <v>1077</v>
      </c>
      <c r="K266" s="9">
        <v>603704</v>
      </c>
      <c r="L266" s="7">
        <v>15660</v>
      </c>
    </row>
    <row r="267" spans="1:12" x14ac:dyDescent="0.35">
      <c r="A267" s="18" t="s">
        <v>3291</v>
      </c>
      <c r="B267" s="17" t="s">
        <v>865</v>
      </c>
      <c r="C267" s="20">
        <v>1</v>
      </c>
      <c r="D267" s="22" t="s">
        <v>1078</v>
      </c>
      <c r="E267" s="21" t="s">
        <v>55</v>
      </c>
      <c r="F267" s="21" t="s">
        <v>927</v>
      </c>
      <c r="G267" s="21" t="s">
        <v>1079</v>
      </c>
      <c r="H267" s="21" t="s">
        <v>1080</v>
      </c>
      <c r="I267" s="21" t="s">
        <v>1081</v>
      </c>
      <c r="J267" s="23" t="s">
        <v>1082</v>
      </c>
      <c r="K267" s="9">
        <v>459089</v>
      </c>
      <c r="L267" s="7">
        <v>169373</v>
      </c>
    </row>
    <row r="268" spans="1:12" x14ac:dyDescent="0.35">
      <c r="A268" s="18" t="s">
        <v>3291</v>
      </c>
      <c r="B268" s="17" t="s">
        <v>865</v>
      </c>
      <c r="C268" s="20">
        <v>1</v>
      </c>
      <c r="D268" s="22" t="s">
        <v>1083</v>
      </c>
      <c r="E268" s="21" t="s">
        <v>55</v>
      </c>
      <c r="F268" s="21" t="s">
        <v>927</v>
      </c>
      <c r="G268" s="21" t="s">
        <v>1084</v>
      </c>
      <c r="H268" s="21" t="s">
        <v>1085</v>
      </c>
      <c r="I268" s="21" t="s">
        <v>1086</v>
      </c>
      <c r="J268" s="23" t="s">
        <v>1087</v>
      </c>
      <c r="K268" s="9">
        <v>830285</v>
      </c>
      <c r="L268" s="7">
        <v>163906</v>
      </c>
    </row>
    <row r="269" spans="1:12" x14ac:dyDescent="0.35">
      <c r="A269" s="18" t="s">
        <v>3291</v>
      </c>
      <c r="B269" s="17" t="s">
        <v>865</v>
      </c>
      <c r="C269" s="20">
        <v>1</v>
      </c>
      <c r="D269" s="22" t="s">
        <v>1088</v>
      </c>
      <c r="E269" s="21" t="s">
        <v>55</v>
      </c>
      <c r="F269" s="21" t="s">
        <v>927</v>
      </c>
      <c r="G269" s="21" t="s">
        <v>1089</v>
      </c>
      <c r="H269" s="21" t="s">
        <v>1090</v>
      </c>
      <c r="I269" s="21" t="s">
        <v>1091</v>
      </c>
      <c r="J269" s="23" t="s">
        <v>1092</v>
      </c>
      <c r="K269" s="9">
        <v>423195</v>
      </c>
      <c r="L269" s="7">
        <v>8638</v>
      </c>
    </row>
    <row r="270" spans="1:12" x14ac:dyDescent="0.35">
      <c r="A270" s="18" t="s">
        <v>3291</v>
      </c>
      <c r="B270" s="17" t="s">
        <v>865</v>
      </c>
      <c r="C270" s="20">
        <v>1</v>
      </c>
      <c r="D270" s="22" t="s">
        <v>1093</v>
      </c>
      <c r="E270" s="21" t="s">
        <v>55</v>
      </c>
      <c r="F270" s="21" t="s">
        <v>966</v>
      </c>
      <c r="G270" s="21" t="s">
        <v>1094</v>
      </c>
      <c r="H270" s="21" t="s">
        <v>1095</v>
      </c>
      <c r="I270" s="21" t="s">
        <v>1096</v>
      </c>
      <c r="J270" s="23" t="s">
        <v>1097</v>
      </c>
      <c r="K270" s="9">
        <v>2838948</v>
      </c>
      <c r="L270" s="7">
        <v>2554274</v>
      </c>
    </row>
    <row r="271" spans="1:12" ht="31" x14ac:dyDescent="0.35">
      <c r="A271" s="18" t="s">
        <v>3291</v>
      </c>
      <c r="B271" s="17" t="s">
        <v>865</v>
      </c>
      <c r="C271" s="20">
        <v>1</v>
      </c>
      <c r="D271" s="22" t="s">
        <v>1098</v>
      </c>
      <c r="E271" s="21" t="s">
        <v>55</v>
      </c>
      <c r="F271" s="21" t="s">
        <v>927</v>
      </c>
      <c r="G271" s="21" t="s">
        <v>1099</v>
      </c>
      <c r="H271" s="21" t="s">
        <v>1100</v>
      </c>
      <c r="I271" s="21" t="s">
        <v>1101</v>
      </c>
      <c r="J271" s="23" t="s">
        <v>1102</v>
      </c>
      <c r="K271" s="9">
        <v>135364</v>
      </c>
      <c r="L271" s="7">
        <v>30269</v>
      </c>
    </row>
    <row r="272" spans="1:12" x14ac:dyDescent="0.35">
      <c r="A272" s="18" t="s">
        <v>3291</v>
      </c>
      <c r="B272" s="17" t="s">
        <v>865</v>
      </c>
      <c r="C272" s="20">
        <v>1</v>
      </c>
      <c r="D272" s="22" t="s">
        <v>1103</v>
      </c>
      <c r="E272" s="21" t="s">
        <v>55</v>
      </c>
      <c r="F272" s="21" t="s">
        <v>927</v>
      </c>
      <c r="G272" s="21" t="s">
        <v>1104</v>
      </c>
      <c r="H272" s="21" t="s">
        <v>1105</v>
      </c>
      <c r="I272" s="21" t="s">
        <v>1106</v>
      </c>
      <c r="J272" s="23" t="s">
        <v>1107</v>
      </c>
      <c r="K272" s="9">
        <v>305603</v>
      </c>
      <c r="L272" s="7">
        <v>34044</v>
      </c>
    </row>
    <row r="273" spans="1:12" x14ac:dyDescent="0.35">
      <c r="A273" s="18" t="s">
        <v>3291</v>
      </c>
      <c r="B273" s="17" t="s">
        <v>865</v>
      </c>
      <c r="C273" s="20">
        <v>1</v>
      </c>
      <c r="D273" s="22" t="s">
        <v>1108</v>
      </c>
      <c r="E273" s="21" t="s">
        <v>55</v>
      </c>
      <c r="F273" s="21" t="s">
        <v>915</v>
      </c>
      <c r="G273" s="21" t="s">
        <v>1109</v>
      </c>
      <c r="H273" s="21" t="s">
        <v>1110</v>
      </c>
      <c r="I273" s="21" t="s">
        <v>1111</v>
      </c>
      <c r="J273" s="23" t="s">
        <v>1112</v>
      </c>
      <c r="K273" s="9">
        <v>186326</v>
      </c>
      <c r="L273" s="7">
        <v>25998</v>
      </c>
    </row>
    <row r="274" spans="1:12" x14ac:dyDescent="0.35">
      <c r="A274" s="18" t="s">
        <v>3291</v>
      </c>
      <c r="B274" s="17" t="s">
        <v>865</v>
      </c>
      <c r="C274" s="20">
        <v>1</v>
      </c>
      <c r="D274" s="22" t="s">
        <v>1113</v>
      </c>
      <c r="E274" s="21" t="s">
        <v>55</v>
      </c>
      <c r="F274" s="21" t="s">
        <v>927</v>
      </c>
      <c r="G274" s="21" t="s">
        <v>1114</v>
      </c>
      <c r="H274" s="21" t="s">
        <v>1115</v>
      </c>
      <c r="I274" s="21" t="s">
        <v>1116</v>
      </c>
      <c r="J274" s="23" t="s">
        <v>1117</v>
      </c>
      <c r="K274" s="9">
        <v>289001</v>
      </c>
      <c r="L274" s="7">
        <v>18107</v>
      </c>
    </row>
    <row r="275" spans="1:12" x14ac:dyDescent="0.35">
      <c r="A275" s="18" t="s">
        <v>3291</v>
      </c>
      <c r="B275" s="17" t="s">
        <v>865</v>
      </c>
      <c r="C275" s="20">
        <v>1</v>
      </c>
      <c r="D275" s="22" t="s">
        <v>1118</v>
      </c>
      <c r="E275" s="21" t="s">
        <v>55</v>
      </c>
      <c r="F275" s="21" t="s">
        <v>927</v>
      </c>
      <c r="G275" s="21" t="s">
        <v>1119</v>
      </c>
      <c r="H275" s="21" t="s">
        <v>1120</v>
      </c>
      <c r="I275" s="21" t="s">
        <v>1121</v>
      </c>
      <c r="J275" s="23" t="s">
        <v>1122</v>
      </c>
      <c r="K275" s="9">
        <v>672245</v>
      </c>
      <c r="L275" s="7">
        <v>18788</v>
      </c>
    </row>
    <row r="276" spans="1:12" x14ac:dyDescent="0.35">
      <c r="A276" s="18" t="s">
        <v>3291</v>
      </c>
      <c r="B276" s="17" t="s">
        <v>865</v>
      </c>
      <c r="C276" s="20">
        <v>1</v>
      </c>
      <c r="D276" s="22" t="s">
        <v>1123</v>
      </c>
      <c r="E276" s="21" t="s">
        <v>55</v>
      </c>
      <c r="F276" s="21" t="s">
        <v>984</v>
      </c>
      <c r="G276" s="21" t="s">
        <v>1124</v>
      </c>
      <c r="H276" s="21" t="s">
        <v>1125</v>
      </c>
      <c r="I276" s="21" t="s">
        <v>1126</v>
      </c>
      <c r="J276" s="23" t="s">
        <v>1127</v>
      </c>
      <c r="K276" s="9">
        <v>596768</v>
      </c>
      <c r="L276" s="7">
        <v>536927</v>
      </c>
    </row>
    <row r="277" spans="1:12" x14ac:dyDescent="0.35">
      <c r="A277" s="18" t="s">
        <v>3291</v>
      </c>
      <c r="B277" s="17" t="s">
        <v>865</v>
      </c>
      <c r="C277" s="20">
        <v>1</v>
      </c>
      <c r="D277" s="22" t="s">
        <v>1128</v>
      </c>
      <c r="E277" s="21" t="s">
        <v>55</v>
      </c>
      <c r="F277" s="21" t="s">
        <v>927</v>
      </c>
      <c r="G277" s="21" t="s">
        <v>1129</v>
      </c>
      <c r="H277" s="21" t="s">
        <v>1130</v>
      </c>
      <c r="I277" s="21" t="s">
        <v>1131</v>
      </c>
      <c r="J277" s="23" t="s">
        <v>1132</v>
      </c>
      <c r="K277" s="9">
        <v>1178627</v>
      </c>
      <c r="L277" s="7">
        <v>222193</v>
      </c>
    </row>
    <row r="278" spans="1:12" x14ac:dyDescent="0.35">
      <c r="A278" s="18" t="s">
        <v>3291</v>
      </c>
      <c r="B278" s="17" t="s">
        <v>865</v>
      </c>
      <c r="C278" s="20">
        <v>1</v>
      </c>
      <c r="D278" s="22" t="s">
        <v>1133</v>
      </c>
      <c r="E278" s="21" t="s">
        <v>55</v>
      </c>
      <c r="F278" s="21" t="s">
        <v>927</v>
      </c>
      <c r="G278" s="21" t="s">
        <v>1134</v>
      </c>
      <c r="H278" s="21" t="s">
        <v>1135</v>
      </c>
      <c r="I278" s="21" t="s">
        <v>1136</v>
      </c>
      <c r="J278" s="23" t="s">
        <v>1137</v>
      </c>
      <c r="K278" s="9">
        <v>938320</v>
      </c>
      <c r="L278" s="7">
        <v>282812</v>
      </c>
    </row>
    <row r="279" spans="1:12" x14ac:dyDescent="0.35">
      <c r="A279" s="18" t="s">
        <v>3291</v>
      </c>
      <c r="B279" s="17" t="s">
        <v>865</v>
      </c>
      <c r="C279" s="20">
        <v>1</v>
      </c>
      <c r="D279" s="22" t="s">
        <v>1138</v>
      </c>
      <c r="E279" s="21" t="s">
        <v>55</v>
      </c>
      <c r="F279" s="21" t="s">
        <v>927</v>
      </c>
      <c r="G279" s="21" t="s">
        <v>1139</v>
      </c>
      <c r="H279" s="21" t="s">
        <v>1140</v>
      </c>
      <c r="I279" s="21" t="s">
        <v>1141</v>
      </c>
      <c r="J279" s="23" t="s">
        <v>1142</v>
      </c>
      <c r="K279" s="9">
        <v>504055</v>
      </c>
      <c r="L279" s="7">
        <v>220543</v>
      </c>
    </row>
    <row r="280" spans="1:12" x14ac:dyDescent="0.35">
      <c r="A280" s="18" t="s">
        <v>3291</v>
      </c>
      <c r="B280" s="17" t="s">
        <v>865</v>
      </c>
      <c r="C280" s="20">
        <v>1</v>
      </c>
      <c r="D280" s="22" t="s">
        <v>1143</v>
      </c>
      <c r="E280" s="21" t="s">
        <v>55</v>
      </c>
      <c r="F280" s="21" t="s">
        <v>927</v>
      </c>
      <c r="G280" s="21" t="s">
        <v>1144</v>
      </c>
      <c r="H280" s="21" t="s">
        <v>1145</v>
      </c>
      <c r="I280" s="21" t="s">
        <v>1146</v>
      </c>
      <c r="J280" s="23" t="s">
        <v>1147</v>
      </c>
      <c r="K280" s="9">
        <v>589476</v>
      </c>
      <c r="L280" s="7">
        <v>71658</v>
      </c>
    </row>
    <row r="281" spans="1:12" x14ac:dyDescent="0.35">
      <c r="A281" s="18" t="s">
        <v>3291</v>
      </c>
      <c r="B281" s="17" t="s">
        <v>865</v>
      </c>
      <c r="C281" s="20">
        <v>1</v>
      </c>
      <c r="D281" s="22" t="s">
        <v>1148</v>
      </c>
      <c r="E281" s="21" t="s">
        <v>55</v>
      </c>
      <c r="F281" s="21" t="s">
        <v>927</v>
      </c>
      <c r="G281" s="21" t="s">
        <v>1149</v>
      </c>
      <c r="H281" s="21" t="s">
        <v>1150</v>
      </c>
      <c r="I281" s="21" t="s">
        <v>1151</v>
      </c>
      <c r="J281" s="23" t="s">
        <v>1152</v>
      </c>
      <c r="K281" s="9">
        <v>458528</v>
      </c>
      <c r="L281" s="7">
        <v>97068</v>
      </c>
    </row>
    <row r="282" spans="1:12" x14ac:dyDescent="0.35">
      <c r="A282" s="18" t="s">
        <v>3291</v>
      </c>
      <c r="B282" s="17" t="s">
        <v>865</v>
      </c>
      <c r="C282" s="20">
        <v>1</v>
      </c>
      <c r="D282" s="22" t="s">
        <v>1153</v>
      </c>
      <c r="E282" s="21" t="s">
        <v>55</v>
      </c>
      <c r="F282" s="21" t="s">
        <v>927</v>
      </c>
      <c r="G282" s="21" t="s">
        <v>1154</v>
      </c>
      <c r="H282" s="21" t="s">
        <v>1155</v>
      </c>
      <c r="I282" s="21" t="s">
        <v>1156</v>
      </c>
      <c r="J282" s="23" t="s">
        <v>1157</v>
      </c>
      <c r="K282" s="9">
        <v>531081</v>
      </c>
      <c r="L282" s="7">
        <v>53108</v>
      </c>
    </row>
    <row r="283" spans="1:12" x14ac:dyDescent="0.35">
      <c r="A283" s="18" t="s">
        <v>3291</v>
      </c>
      <c r="B283" s="17" t="s">
        <v>865</v>
      </c>
      <c r="C283" s="20">
        <v>1</v>
      </c>
      <c r="D283" s="22" t="s">
        <v>1158</v>
      </c>
      <c r="E283" s="21" t="s">
        <v>55</v>
      </c>
      <c r="F283" s="21" t="s">
        <v>927</v>
      </c>
      <c r="G283" s="21" t="s">
        <v>1159</v>
      </c>
      <c r="H283" s="21" t="s">
        <v>1160</v>
      </c>
      <c r="I283" s="21" t="s">
        <v>1161</v>
      </c>
      <c r="J283" s="23" t="s">
        <v>1162</v>
      </c>
      <c r="K283" s="9">
        <v>430663</v>
      </c>
      <c r="L283" s="7">
        <v>58274</v>
      </c>
    </row>
    <row r="284" spans="1:12" x14ac:dyDescent="0.35">
      <c r="A284" s="18" t="s">
        <v>3291</v>
      </c>
      <c r="B284" s="17" t="s">
        <v>865</v>
      </c>
      <c r="C284" s="20">
        <v>1</v>
      </c>
      <c r="D284" s="22" t="s">
        <v>1163</v>
      </c>
      <c r="E284" s="21" t="s">
        <v>55</v>
      </c>
      <c r="F284" s="21" t="s">
        <v>927</v>
      </c>
      <c r="G284" s="21" t="s">
        <v>1164</v>
      </c>
      <c r="H284" s="21" t="s">
        <v>1165</v>
      </c>
      <c r="I284" s="21" t="s">
        <v>1166</v>
      </c>
      <c r="J284" s="23" t="s">
        <v>1167</v>
      </c>
      <c r="K284" s="9">
        <v>868132</v>
      </c>
      <c r="L284" s="7">
        <v>253171</v>
      </c>
    </row>
    <row r="285" spans="1:12" x14ac:dyDescent="0.35">
      <c r="A285" s="18" t="s">
        <v>3291</v>
      </c>
      <c r="B285" s="17" t="s">
        <v>865</v>
      </c>
      <c r="C285" s="20">
        <v>1</v>
      </c>
      <c r="D285" s="22" t="s">
        <v>1168</v>
      </c>
      <c r="E285" s="21" t="s">
        <v>55</v>
      </c>
      <c r="F285" s="21" t="s">
        <v>927</v>
      </c>
      <c r="G285" s="21" t="s">
        <v>1169</v>
      </c>
      <c r="H285" s="21" t="s">
        <v>1170</v>
      </c>
      <c r="I285" s="21" t="s">
        <v>1171</v>
      </c>
      <c r="J285" s="23" t="s">
        <v>1172</v>
      </c>
      <c r="K285" s="9">
        <v>672666</v>
      </c>
      <c r="L285" s="7">
        <v>191694</v>
      </c>
    </row>
    <row r="286" spans="1:12" ht="31" x14ac:dyDescent="0.35">
      <c r="A286" s="18" t="s">
        <v>3291</v>
      </c>
      <c r="B286" s="17" t="s">
        <v>865</v>
      </c>
      <c r="C286" s="20">
        <v>1</v>
      </c>
      <c r="D286" s="22" t="s">
        <v>1173</v>
      </c>
      <c r="E286" s="21" t="s">
        <v>55</v>
      </c>
      <c r="F286" s="21" t="s">
        <v>927</v>
      </c>
      <c r="G286" s="21" t="s">
        <v>1174</v>
      </c>
      <c r="H286" s="21" t="s">
        <v>1175</v>
      </c>
      <c r="I286" s="21" t="s">
        <v>1176</v>
      </c>
      <c r="J286" s="23" t="s">
        <v>1177</v>
      </c>
      <c r="K286" s="9">
        <v>160952</v>
      </c>
      <c r="L286" s="7">
        <v>34403</v>
      </c>
    </row>
    <row r="287" spans="1:12" x14ac:dyDescent="0.35">
      <c r="A287" s="18" t="s">
        <v>3291</v>
      </c>
      <c r="B287" s="17" t="s">
        <v>865</v>
      </c>
      <c r="C287" s="20">
        <v>1</v>
      </c>
      <c r="D287" s="22" t="s">
        <v>1178</v>
      </c>
      <c r="E287" s="21" t="s">
        <v>55</v>
      </c>
      <c r="F287" s="21" t="s">
        <v>927</v>
      </c>
      <c r="G287" s="21" t="s">
        <v>1179</v>
      </c>
      <c r="H287" s="21" t="s">
        <v>1180</v>
      </c>
      <c r="I287" s="21" t="s">
        <v>1181</v>
      </c>
      <c r="J287" s="23" t="s">
        <v>1182</v>
      </c>
      <c r="K287" s="9">
        <v>374991</v>
      </c>
      <c r="L287" s="7">
        <v>2513</v>
      </c>
    </row>
    <row r="288" spans="1:12" x14ac:dyDescent="0.35">
      <c r="A288" s="18" t="s">
        <v>3291</v>
      </c>
      <c r="B288" s="17" t="s">
        <v>865</v>
      </c>
      <c r="C288" s="20">
        <v>1</v>
      </c>
      <c r="D288" s="22" t="s">
        <v>1183</v>
      </c>
      <c r="E288" s="21" t="s">
        <v>55</v>
      </c>
      <c r="F288" s="21" t="s">
        <v>927</v>
      </c>
      <c r="G288" s="21" t="s">
        <v>1184</v>
      </c>
      <c r="H288" s="21" t="s">
        <v>1185</v>
      </c>
      <c r="I288" s="21" t="s">
        <v>1186</v>
      </c>
      <c r="J288" s="23" t="s">
        <v>1187</v>
      </c>
      <c r="K288" s="9">
        <v>336209</v>
      </c>
      <c r="L288" s="7">
        <v>863</v>
      </c>
    </row>
    <row r="289" spans="1:12" x14ac:dyDescent="0.35">
      <c r="A289" s="18" t="s">
        <v>3291</v>
      </c>
      <c r="B289" s="17" t="s">
        <v>865</v>
      </c>
      <c r="C289" s="20">
        <v>1</v>
      </c>
      <c r="D289" s="22" t="s">
        <v>1188</v>
      </c>
      <c r="E289" s="21" t="s">
        <v>55</v>
      </c>
      <c r="F289" s="21" t="s">
        <v>927</v>
      </c>
      <c r="G289" s="21" t="s">
        <v>1189</v>
      </c>
      <c r="H289" s="21" t="s">
        <v>1190</v>
      </c>
      <c r="I289" s="21" t="s">
        <v>1191</v>
      </c>
      <c r="J289" s="23" t="s">
        <v>1192</v>
      </c>
      <c r="K289" s="9">
        <v>377490</v>
      </c>
      <c r="L289" s="7">
        <v>29736</v>
      </c>
    </row>
    <row r="290" spans="1:12" x14ac:dyDescent="0.35">
      <c r="A290" s="18" t="s">
        <v>3291</v>
      </c>
      <c r="B290" s="17" t="s">
        <v>865</v>
      </c>
      <c r="C290" s="20">
        <v>1</v>
      </c>
      <c r="D290" s="22" t="s">
        <v>1193</v>
      </c>
      <c r="E290" s="21" t="s">
        <v>55</v>
      </c>
      <c r="F290" s="21" t="s">
        <v>978</v>
      </c>
      <c r="G290" s="21" t="s">
        <v>1194</v>
      </c>
      <c r="H290" s="21" t="s">
        <v>1195</v>
      </c>
      <c r="I290" s="21" t="s">
        <v>1196</v>
      </c>
      <c r="J290" s="23" t="s">
        <v>1197</v>
      </c>
      <c r="K290" s="9">
        <v>858315</v>
      </c>
      <c r="L290" s="7">
        <v>772248</v>
      </c>
    </row>
    <row r="291" spans="1:12" x14ac:dyDescent="0.35">
      <c r="A291" s="18" t="s">
        <v>3291</v>
      </c>
      <c r="B291" s="17" t="s">
        <v>865</v>
      </c>
      <c r="C291" s="20">
        <v>1</v>
      </c>
      <c r="D291" s="22" t="s">
        <v>1198</v>
      </c>
      <c r="E291" s="21" t="s">
        <v>55</v>
      </c>
      <c r="F291" s="21" t="s">
        <v>1199</v>
      </c>
      <c r="G291" s="21" t="s">
        <v>1200</v>
      </c>
      <c r="H291" s="21" t="s">
        <v>1201</v>
      </c>
      <c r="I291" s="21" t="s">
        <v>1202</v>
      </c>
      <c r="J291" s="23" t="s">
        <v>1203</v>
      </c>
      <c r="K291" s="9">
        <v>368869</v>
      </c>
      <c r="L291" s="7">
        <v>331881</v>
      </c>
    </row>
    <row r="292" spans="1:12" x14ac:dyDescent="0.35">
      <c r="A292" s="18" t="s">
        <v>3291</v>
      </c>
      <c r="B292" s="17" t="s">
        <v>865</v>
      </c>
      <c r="C292" s="20">
        <v>1</v>
      </c>
      <c r="D292" s="22" t="s">
        <v>1204</v>
      </c>
      <c r="E292" s="21" t="s">
        <v>55</v>
      </c>
      <c r="F292" s="21" t="s">
        <v>978</v>
      </c>
      <c r="G292" s="21" t="s">
        <v>1205</v>
      </c>
      <c r="H292" s="21" t="s">
        <v>1206</v>
      </c>
      <c r="I292" s="21" t="s">
        <v>1207</v>
      </c>
      <c r="J292" s="23" t="s">
        <v>1208</v>
      </c>
      <c r="K292" s="9">
        <v>723192</v>
      </c>
      <c r="L292" s="7">
        <v>52401</v>
      </c>
    </row>
    <row r="293" spans="1:12" x14ac:dyDescent="0.35">
      <c r="A293" s="18" t="s">
        <v>3291</v>
      </c>
      <c r="B293" s="17" t="s">
        <v>865</v>
      </c>
      <c r="C293" s="20">
        <v>1</v>
      </c>
      <c r="D293" s="22" t="s">
        <v>1209</v>
      </c>
      <c r="E293" s="21" t="s">
        <v>55</v>
      </c>
      <c r="F293" s="21" t="s">
        <v>927</v>
      </c>
      <c r="G293" s="21" t="s">
        <v>1210</v>
      </c>
      <c r="H293" s="21" t="s">
        <v>1211</v>
      </c>
      <c r="I293" s="21" t="s">
        <v>1212</v>
      </c>
      <c r="J293" s="23" t="s">
        <v>1213</v>
      </c>
      <c r="K293" s="9">
        <v>205819</v>
      </c>
      <c r="L293" s="7">
        <v>57600</v>
      </c>
    </row>
    <row r="294" spans="1:12" x14ac:dyDescent="0.35">
      <c r="A294" s="18" t="s">
        <v>3291</v>
      </c>
      <c r="B294" s="17" t="s">
        <v>865</v>
      </c>
      <c r="C294" s="20">
        <v>1</v>
      </c>
      <c r="D294" s="25" t="s">
        <v>3296</v>
      </c>
      <c r="E294" s="21" t="s">
        <v>55</v>
      </c>
      <c r="F294" s="21">
        <v>64733</v>
      </c>
      <c r="G294" s="26" t="s">
        <v>3297</v>
      </c>
      <c r="H294" s="21" t="s">
        <v>3298</v>
      </c>
      <c r="I294" s="21" t="s">
        <v>3299</v>
      </c>
      <c r="J294" s="23" t="s">
        <v>3300</v>
      </c>
      <c r="K294" s="9">
        <v>966167</v>
      </c>
      <c r="L294" s="7">
        <v>283022</v>
      </c>
    </row>
    <row r="295" spans="1:12" x14ac:dyDescent="0.35">
      <c r="A295" s="18" t="s">
        <v>3291</v>
      </c>
      <c r="B295" s="17" t="s">
        <v>865</v>
      </c>
      <c r="C295" s="20">
        <v>1</v>
      </c>
      <c r="D295" s="22" t="s">
        <v>1214</v>
      </c>
      <c r="E295" s="21" t="s">
        <v>55</v>
      </c>
      <c r="F295" s="21" t="s">
        <v>1043</v>
      </c>
      <c r="G295" s="21" t="s">
        <v>1215</v>
      </c>
      <c r="H295" s="21" t="s">
        <v>1216</v>
      </c>
      <c r="I295" s="21" t="s">
        <v>1217</v>
      </c>
      <c r="J295" s="23" t="s">
        <v>1218</v>
      </c>
      <c r="K295" s="9">
        <v>74242</v>
      </c>
      <c r="L295" s="7">
        <v>10408</v>
      </c>
    </row>
    <row r="296" spans="1:12" x14ac:dyDescent="0.35">
      <c r="A296" s="18" t="s">
        <v>3291</v>
      </c>
      <c r="B296" s="17" t="s">
        <v>865</v>
      </c>
      <c r="C296" s="20">
        <v>1</v>
      </c>
      <c r="D296" s="22" t="s">
        <v>1219</v>
      </c>
      <c r="E296" s="21" t="s">
        <v>55</v>
      </c>
      <c r="F296" s="21" t="s">
        <v>927</v>
      </c>
      <c r="G296" s="21" t="s">
        <v>1220</v>
      </c>
      <c r="H296" s="21" t="s">
        <v>1221</v>
      </c>
      <c r="I296" s="21" t="s">
        <v>1222</v>
      </c>
      <c r="J296" s="23" t="s">
        <v>1223</v>
      </c>
      <c r="K296" s="9">
        <v>164736</v>
      </c>
      <c r="L296" s="7">
        <v>6184</v>
      </c>
    </row>
    <row r="297" spans="1:12" x14ac:dyDescent="0.35">
      <c r="A297" s="18" t="s">
        <v>3291</v>
      </c>
      <c r="B297" s="17" t="s">
        <v>865</v>
      </c>
      <c r="C297" s="20">
        <v>1</v>
      </c>
      <c r="D297" s="22" t="s">
        <v>1224</v>
      </c>
      <c r="E297" s="21" t="s">
        <v>55</v>
      </c>
      <c r="F297" s="21" t="s">
        <v>990</v>
      </c>
      <c r="G297" s="21" t="s">
        <v>1225</v>
      </c>
      <c r="H297" s="21" t="s">
        <v>1226</v>
      </c>
      <c r="I297" s="21" t="s">
        <v>1227</v>
      </c>
      <c r="J297" s="23" t="s">
        <v>1228</v>
      </c>
      <c r="K297" s="9">
        <v>91947</v>
      </c>
      <c r="L297" s="7">
        <v>2423</v>
      </c>
    </row>
    <row r="298" spans="1:12" x14ac:dyDescent="0.35">
      <c r="A298" s="18" t="s">
        <v>3291</v>
      </c>
      <c r="B298" s="17" t="s">
        <v>865</v>
      </c>
      <c r="C298" s="20">
        <v>1</v>
      </c>
      <c r="D298" s="22" t="s">
        <v>1229</v>
      </c>
      <c r="E298" s="21" t="s">
        <v>55</v>
      </c>
      <c r="F298" s="21" t="s">
        <v>927</v>
      </c>
      <c r="G298" s="21" t="s">
        <v>1230</v>
      </c>
      <c r="H298" s="21" t="s">
        <v>1231</v>
      </c>
      <c r="I298" s="21" t="s">
        <v>1232</v>
      </c>
      <c r="J298" s="23" t="s">
        <v>1233</v>
      </c>
      <c r="K298" s="9">
        <v>60372</v>
      </c>
      <c r="L298" s="7">
        <v>31692</v>
      </c>
    </row>
    <row r="299" spans="1:12" x14ac:dyDescent="0.35">
      <c r="A299" s="18" t="s">
        <v>61</v>
      </c>
      <c r="B299" s="17" t="s">
        <v>1234</v>
      </c>
      <c r="C299" s="20">
        <v>1</v>
      </c>
      <c r="D299" s="22" t="s">
        <v>1235</v>
      </c>
      <c r="E299" s="21" t="s">
        <v>60</v>
      </c>
      <c r="F299" s="21" t="s">
        <v>1236</v>
      </c>
      <c r="G299" s="21" t="s">
        <v>143</v>
      </c>
      <c r="H299" s="21" t="s">
        <v>144</v>
      </c>
      <c r="I299" s="21" t="s">
        <v>1236</v>
      </c>
      <c r="J299" s="23" t="s">
        <v>1237</v>
      </c>
      <c r="K299" s="9">
        <v>1193834</v>
      </c>
      <c r="L299" s="7">
        <v>91536</v>
      </c>
    </row>
    <row r="300" spans="1:12" x14ac:dyDescent="0.35">
      <c r="A300" s="18" t="s">
        <v>61</v>
      </c>
      <c r="B300" s="17" t="s">
        <v>1234</v>
      </c>
      <c r="C300" s="20">
        <v>1</v>
      </c>
      <c r="D300" s="22" t="s">
        <v>1238</v>
      </c>
      <c r="E300" s="21" t="s">
        <v>60</v>
      </c>
      <c r="F300" s="21" t="s">
        <v>1239</v>
      </c>
      <c r="G300" s="21" t="s">
        <v>143</v>
      </c>
      <c r="H300" s="21" t="s">
        <v>144</v>
      </c>
      <c r="I300" s="21" t="s">
        <v>1239</v>
      </c>
      <c r="J300" s="23" t="s">
        <v>1240</v>
      </c>
      <c r="K300" s="9">
        <v>1746134</v>
      </c>
      <c r="L300" s="7">
        <v>65518</v>
      </c>
    </row>
    <row r="301" spans="1:12" x14ac:dyDescent="0.35">
      <c r="A301" s="18" t="s">
        <v>61</v>
      </c>
      <c r="B301" s="17" t="s">
        <v>1234</v>
      </c>
      <c r="C301" s="20">
        <v>1</v>
      </c>
      <c r="D301" s="22" t="s">
        <v>1241</v>
      </c>
      <c r="E301" s="21" t="s">
        <v>60</v>
      </c>
      <c r="F301" s="21" t="s">
        <v>1242</v>
      </c>
      <c r="G301" s="21" t="s">
        <v>143</v>
      </c>
      <c r="H301" s="21" t="s">
        <v>144</v>
      </c>
      <c r="I301" s="21" t="s">
        <v>1242</v>
      </c>
      <c r="J301" s="23" t="s">
        <v>1243</v>
      </c>
      <c r="K301" s="9">
        <v>93364</v>
      </c>
      <c r="L301" s="7">
        <v>25098</v>
      </c>
    </row>
    <row r="302" spans="1:12" x14ac:dyDescent="0.35">
      <c r="A302" s="18" t="s">
        <v>61</v>
      </c>
      <c r="B302" s="17" t="s">
        <v>1234</v>
      </c>
      <c r="C302" s="20">
        <v>1</v>
      </c>
      <c r="D302" s="22" t="s">
        <v>1244</v>
      </c>
      <c r="E302" s="21" t="s">
        <v>60</v>
      </c>
      <c r="F302" s="21" t="s">
        <v>1245</v>
      </c>
      <c r="G302" s="21" t="s">
        <v>143</v>
      </c>
      <c r="H302" s="21" t="s">
        <v>144</v>
      </c>
      <c r="I302" s="21" t="s">
        <v>1245</v>
      </c>
      <c r="J302" s="23" t="s">
        <v>1246</v>
      </c>
      <c r="K302" s="9">
        <v>788597</v>
      </c>
      <c r="L302" s="7">
        <v>97725</v>
      </c>
    </row>
    <row r="303" spans="1:12" x14ac:dyDescent="0.35">
      <c r="A303" s="18" t="s">
        <v>61</v>
      </c>
      <c r="B303" s="17" t="s">
        <v>1234</v>
      </c>
      <c r="C303" s="20">
        <v>1</v>
      </c>
      <c r="D303" s="22" t="s">
        <v>1247</v>
      </c>
      <c r="E303" s="21" t="s">
        <v>60</v>
      </c>
      <c r="F303" s="21" t="s">
        <v>1248</v>
      </c>
      <c r="G303" s="21" t="s">
        <v>143</v>
      </c>
      <c r="H303" s="21" t="s">
        <v>144</v>
      </c>
      <c r="I303" s="21" t="s">
        <v>1248</v>
      </c>
      <c r="J303" s="23" t="s">
        <v>1249</v>
      </c>
      <c r="K303" s="9">
        <v>534672</v>
      </c>
      <c r="L303" s="7">
        <v>55301</v>
      </c>
    </row>
    <row r="304" spans="1:12" x14ac:dyDescent="0.35">
      <c r="A304" s="18" t="s">
        <v>61</v>
      </c>
      <c r="B304" s="17" t="s">
        <v>1234</v>
      </c>
      <c r="C304" s="20">
        <v>1</v>
      </c>
      <c r="D304" s="22" t="s">
        <v>1250</v>
      </c>
      <c r="E304" s="21" t="s">
        <v>60</v>
      </c>
      <c r="F304" s="21" t="s">
        <v>1251</v>
      </c>
      <c r="G304" s="21" t="s">
        <v>143</v>
      </c>
      <c r="H304" s="21" t="s">
        <v>144</v>
      </c>
      <c r="I304" s="21" t="s">
        <v>1251</v>
      </c>
      <c r="J304" s="23" t="s">
        <v>1252</v>
      </c>
      <c r="K304" s="9">
        <v>1622054</v>
      </c>
      <c r="L304" s="7">
        <v>163917</v>
      </c>
    </row>
    <row r="305" spans="1:12" x14ac:dyDescent="0.35">
      <c r="A305" s="18" t="s">
        <v>61</v>
      </c>
      <c r="B305" s="17" t="s">
        <v>1234</v>
      </c>
      <c r="C305" s="20">
        <v>1</v>
      </c>
      <c r="D305" s="22" t="s">
        <v>1253</v>
      </c>
      <c r="E305" s="21" t="s">
        <v>60</v>
      </c>
      <c r="F305" s="21" t="s">
        <v>1254</v>
      </c>
      <c r="G305" s="21" t="s">
        <v>1255</v>
      </c>
      <c r="H305" s="21" t="s">
        <v>1256</v>
      </c>
      <c r="I305" s="21" t="s">
        <v>1257</v>
      </c>
      <c r="J305" s="23" t="s">
        <v>1258</v>
      </c>
      <c r="K305" s="9">
        <v>164974</v>
      </c>
      <c r="L305" s="7">
        <v>1910</v>
      </c>
    </row>
    <row r="306" spans="1:12" x14ac:dyDescent="0.35">
      <c r="A306" s="18" t="s">
        <v>61</v>
      </c>
      <c r="B306" s="17" t="s">
        <v>1234</v>
      </c>
      <c r="C306" s="20">
        <v>1</v>
      </c>
      <c r="D306" s="22" t="s">
        <v>1259</v>
      </c>
      <c r="E306" s="21" t="s">
        <v>60</v>
      </c>
      <c r="F306" s="21" t="s">
        <v>1254</v>
      </c>
      <c r="G306" s="21" t="s">
        <v>1260</v>
      </c>
      <c r="H306" s="21" t="s">
        <v>1261</v>
      </c>
      <c r="I306" s="21" t="s">
        <v>1262</v>
      </c>
      <c r="J306" s="23" t="s">
        <v>1263</v>
      </c>
      <c r="K306" s="9">
        <v>869633</v>
      </c>
      <c r="L306" s="7">
        <v>662140</v>
      </c>
    </row>
    <row r="307" spans="1:12" x14ac:dyDescent="0.35">
      <c r="A307" s="18" t="s">
        <v>63</v>
      </c>
      <c r="B307" s="16" t="s">
        <v>1264</v>
      </c>
      <c r="C307" s="20">
        <v>53</v>
      </c>
      <c r="D307" s="22" t="s">
        <v>1265</v>
      </c>
      <c r="E307" s="21" t="s">
        <v>62</v>
      </c>
      <c r="F307" s="21" t="s">
        <v>1266</v>
      </c>
      <c r="G307" s="21" t="s">
        <v>143</v>
      </c>
      <c r="H307" s="21" t="s">
        <v>144</v>
      </c>
      <c r="I307" s="21" t="s">
        <v>1266</v>
      </c>
      <c r="J307" s="23" t="s">
        <v>1267</v>
      </c>
      <c r="K307" s="9">
        <v>14444</v>
      </c>
      <c r="L307" s="7">
        <v>12996</v>
      </c>
    </row>
    <row r="308" spans="1:12" x14ac:dyDescent="0.35">
      <c r="A308" s="18" t="s">
        <v>63</v>
      </c>
      <c r="B308" s="16" t="s">
        <v>1264</v>
      </c>
      <c r="C308" s="20">
        <v>53</v>
      </c>
      <c r="D308" s="22" t="s">
        <v>1268</v>
      </c>
      <c r="E308" s="21" t="s">
        <v>62</v>
      </c>
      <c r="F308" s="21" t="s">
        <v>1269</v>
      </c>
      <c r="G308" s="21" t="s">
        <v>143</v>
      </c>
      <c r="H308" s="21" t="s">
        <v>144</v>
      </c>
      <c r="I308" s="21" t="s">
        <v>1269</v>
      </c>
      <c r="J308" s="23" t="s">
        <v>1270</v>
      </c>
      <c r="K308" s="9">
        <v>216115</v>
      </c>
      <c r="L308" s="7">
        <v>17255</v>
      </c>
    </row>
    <row r="309" spans="1:12" x14ac:dyDescent="0.35">
      <c r="A309" s="18" t="s">
        <v>63</v>
      </c>
      <c r="B309" s="16" t="s">
        <v>1264</v>
      </c>
      <c r="C309" s="20">
        <v>53</v>
      </c>
      <c r="D309" s="22" t="s">
        <v>1271</v>
      </c>
      <c r="E309" s="21" t="s">
        <v>62</v>
      </c>
      <c r="F309" s="21" t="s">
        <v>1272</v>
      </c>
      <c r="G309" s="21" t="s">
        <v>143</v>
      </c>
      <c r="H309" s="21" t="s">
        <v>144</v>
      </c>
      <c r="I309" s="21" t="s">
        <v>1272</v>
      </c>
      <c r="J309" s="23" t="s">
        <v>1273</v>
      </c>
      <c r="K309" s="9">
        <v>167298</v>
      </c>
      <c r="L309" s="7">
        <v>92154</v>
      </c>
    </row>
    <row r="310" spans="1:12" x14ac:dyDescent="0.35">
      <c r="A310" s="18" t="s">
        <v>63</v>
      </c>
      <c r="B310" s="16" t="s">
        <v>1264</v>
      </c>
      <c r="C310" s="20">
        <v>53</v>
      </c>
      <c r="D310" s="22" t="s">
        <v>1274</v>
      </c>
      <c r="E310" s="21" t="s">
        <v>62</v>
      </c>
      <c r="F310" s="21" t="s">
        <v>1275</v>
      </c>
      <c r="G310" s="21" t="s">
        <v>143</v>
      </c>
      <c r="H310" s="21" t="s">
        <v>144</v>
      </c>
      <c r="I310" s="21" t="s">
        <v>1275</v>
      </c>
      <c r="J310" s="23" t="s">
        <v>1276</v>
      </c>
      <c r="K310" s="9">
        <v>303884</v>
      </c>
      <c r="L310" s="7">
        <v>273412</v>
      </c>
    </row>
    <row r="311" spans="1:12" x14ac:dyDescent="0.35">
      <c r="A311" s="18" t="s">
        <v>63</v>
      </c>
      <c r="B311" s="16" t="s">
        <v>1264</v>
      </c>
      <c r="C311" s="20">
        <v>53</v>
      </c>
      <c r="D311" s="22" t="s">
        <v>1277</v>
      </c>
      <c r="E311" s="21" t="s">
        <v>62</v>
      </c>
      <c r="F311" s="21" t="s">
        <v>1278</v>
      </c>
      <c r="G311" s="21" t="s">
        <v>143</v>
      </c>
      <c r="H311" s="21" t="s">
        <v>144</v>
      </c>
      <c r="I311" s="21" t="s">
        <v>1278</v>
      </c>
      <c r="J311" s="23" t="s">
        <v>1279</v>
      </c>
      <c r="K311" s="9">
        <v>2395405</v>
      </c>
      <c r="L311" s="7">
        <v>1947347</v>
      </c>
    </row>
    <row r="312" spans="1:12" x14ac:dyDescent="0.35">
      <c r="A312" s="18" t="s">
        <v>63</v>
      </c>
      <c r="B312" s="16" t="s">
        <v>1264</v>
      </c>
      <c r="C312" s="20">
        <v>53</v>
      </c>
      <c r="D312" s="22" t="s">
        <v>1280</v>
      </c>
      <c r="E312" s="21" t="s">
        <v>62</v>
      </c>
      <c r="F312" s="21" t="s">
        <v>1281</v>
      </c>
      <c r="G312" s="21" t="s">
        <v>143</v>
      </c>
      <c r="H312" s="21" t="s">
        <v>144</v>
      </c>
      <c r="I312" s="21" t="s">
        <v>1281</v>
      </c>
      <c r="J312" s="23" t="s">
        <v>1282</v>
      </c>
      <c r="K312" s="9">
        <v>157365</v>
      </c>
      <c r="L312" s="7">
        <v>141585</v>
      </c>
    </row>
    <row r="313" spans="1:12" x14ac:dyDescent="0.35">
      <c r="A313" s="18" t="s">
        <v>63</v>
      </c>
      <c r="B313" s="16" t="s">
        <v>1264</v>
      </c>
      <c r="C313" s="20">
        <v>53</v>
      </c>
      <c r="D313" s="22" t="s">
        <v>1283</v>
      </c>
      <c r="E313" s="21" t="s">
        <v>62</v>
      </c>
      <c r="F313" s="21" t="s">
        <v>1284</v>
      </c>
      <c r="G313" s="21" t="s">
        <v>143</v>
      </c>
      <c r="H313" s="21" t="s">
        <v>144</v>
      </c>
      <c r="I313" s="21" t="s">
        <v>1284</v>
      </c>
      <c r="J313" s="23" t="s">
        <v>1285</v>
      </c>
      <c r="K313" s="9">
        <v>929208</v>
      </c>
      <c r="L313" s="7">
        <v>379201</v>
      </c>
    </row>
    <row r="314" spans="1:12" x14ac:dyDescent="0.35">
      <c r="A314" s="18" t="s">
        <v>63</v>
      </c>
      <c r="B314" s="16" t="s">
        <v>1264</v>
      </c>
      <c r="C314" s="20">
        <v>53</v>
      </c>
      <c r="D314" s="22" t="s">
        <v>1286</v>
      </c>
      <c r="E314" s="21" t="s">
        <v>62</v>
      </c>
      <c r="F314" s="21" t="s">
        <v>1287</v>
      </c>
      <c r="G314" s="21" t="s">
        <v>143</v>
      </c>
      <c r="H314" s="21" t="s">
        <v>144</v>
      </c>
      <c r="I314" s="21" t="s">
        <v>1287</v>
      </c>
      <c r="J314" s="23" t="s">
        <v>1288</v>
      </c>
      <c r="K314" s="9">
        <v>406045</v>
      </c>
      <c r="L314" s="7">
        <v>327213</v>
      </c>
    </row>
    <row r="315" spans="1:12" x14ac:dyDescent="0.35">
      <c r="A315" s="18" t="s">
        <v>63</v>
      </c>
      <c r="B315" s="16" t="s">
        <v>1264</v>
      </c>
      <c r="C315" s="20">
        <v>53</v>
      </c>
      <c r="D315" s="22" t="s">
        <v>1289</v>
      </c>
      <c r="E315" s="21" t="s">
        <v>62</v>
      </c>
      <c r="F315" s="21" t="s">
        <v>1290</v>
      </c>
      <c r="G315" s="21" t="s">
        <v>143</v>
      </c>
      <c r="H315" s="21" t="s">
        <v>144</v>
      </c>
      <c r="I315" s="21" t="s">
        <v>1290</v>
      </c>
      <c r="J315" s="23" t="s">
        <v>1291</v>
      </c>
      <c r="K315" s="9">
        <v>207379</v>
      </c>
      <c r="L315" s="7">
        <v>9287</v>
      </c>
    </row>
    <row r="316" spans="1:12" x14ac:dyDescent="0.35">
      <c r="A316" s="18" t="s">
        <v>63</v>
      </c>
      <c r="B316" s="16" t="s">
        <v>1264</v>
      </c>
      <c r="C316" s="20">
        <v>53</v>
      </c>
      <c r="D316" s="22" t="s">
        <v>1292</v>
      </c>
      <c r="E316" s="21" t="s">
        <v>62</v>
      </c>
      <c r="F316" s="21" t="s">
        <v>1293</v>
      </c>
      <c r="G316" s="21" t="s">
        <v>1294</v>
      </c>
      <c r="H316" s="21" t="s">
        <v>1295</v>
      </c>
      <c r="I316" s="21" t="s">
        <v>1296</v>
      </c>
      <c r="J316" s="23" t="s">
        <v>1297</v>
      </c>
      <c r="K316" s="9">
        <v>184801</v>
      </c>
      <c r="L316" s="7">
        <v>52619</v>
      </c>
    </row>
    <row r="317" spans="1:12" x14ac:dyDescent="0.35">
      <c r="A317" s="18" t="s">
        <v>65</v>
      </c>
      <c r="B317" s="16" t="s">
        <v>1298</v>
      </c>
      <c r="C317" s="20">
        <v>1</v>
      </c>
      <c r="D317" s="22" t="s">
        <v>1299</v>
      </c>
      <c r="E317" s="21" t="s">
        <v>64</v>
      </c>
      <c r="F317" s="21" t="s">
        <v>1300</v>
      </c>
      <c r="G317" s="21" t="s">
        <v>143</v>
      </c>
      <c r="H317" s="21" t="s">
        <v>144</v>
      </c>
      <c r="I317" s="21" t="s">
        <v>1300</v>
      </c>
      <c r="J317" s="23" t="s">
        <v>1301</v>
      </c>
      <c r="K317" s="9">
        <v>242573</v>
      </c>
      <c r="L317" s="7">
        <v>1464</v>
      </c>
    </row>
    <row r="318" spans="1:12" x14ac:dyDescent="0.35">
      <c r="A318" s="18" t="s">
        <v>65</v>
      </c>
      <c r="B318" s="16" t="s">
        <v>1298</v>
      </c>
      <c r="C318" s="20">
        <v>1</v>
      </c>
      <c r="D318" s="22" t="s">
        <v>1302</v>
      </c>
      <c r="E318" s="21" t="s">
        <v>64</v>
      </c>
      <c r="F318" s="21" t="s">
        <v>1303</v>
      </c>
      <c r="G318" s="21" t="s">
        <v>143</v>
      </c>
      <c r="H318" s="21" t="s">
        <v>144</v>
      </c>
      <c r="I318" s="21" t="s">
        <v>1303</v>
      </c>
      <c r="J318" s="23" t="s">
        <v>1304</v>
      </c>
      <c r="K318" s="9">
        <v>2050630</v>
      </c>
      <c r="L318" s="7">
        <v>11247</v>
      </c>
    </row>
    <row r="319" spans="1:12" x14ac:dyDescent="0.35">
      <c r="A319" s="18" t="s">
        <v>67</v>
      </c>
      <c r="B319" s="16" t="s">
        <v>1305</v>
      </c>
      <c r="C319" s="20">
        <v>31</v>
      </c>
      <c r="D319" s="22" t="s">
        <v>1306</v>
      </c>
      <c r="E319" s="21" t="s">
        <v>66</v>
      </c>
      <c r="F319" s="21" t="s">
        <v>1307</v>
      </c>
      <c r="G319" s="21" t="s">
        <v>143</v>
      </c>
      <c r="H319" s="21" t="s">
        <v>144</v>
      </c>
      <c r="I319" s="21" t="s">
        <v>1307</v>
      </c>
      <c r="J319" s="23" t="s">
        <v>1308</v>
      </c>
      <c r="K319" s="9">
        <v>614032</v>
      </c>
      <c r="L319" s="7">
        <v>3356</v>
      </c>
    </row>
    <row r="320" spans="1:12" x14ac:dyDescent="0.35">
      <c r="A320" s="18" t="s">
        <v>67</v>
      </c>
      <c r="B320" s="16" t="s">
        <v>1305</v>
      </c>
      <c r="C320" s="20">
        <v>31</v>
      </c>
      <c r="D320" s="22" t="s">
        <v>1309</v>
      </c>
      <c r="E320" s="21" t="s">
        <v>66</v>
      </c>
      <c r="F320" s="21" t="s">
        <v>1310</v>
      </c>
      <c r="G320" s="21" t="s">
        <v>143</v>
      </c>
      <c r="H320" s="21" t="s">
        <v>144</v>
      </c>
      <c r="I320" s="21" t="s">
        <v>1310</v>
      </c>
      <c r="J320" s="23" t="s">
        <v>1311</v>
      </c>
      <c r="K320" s="9">
        <v>506351</v>
      </c>
      <c r="L320" s="7">
        <v>23217</v>
      </c>
    </row>
    <row r="321" spans="1:12" x14ac:dyDescent="0.35">
      <c r="A321" s="18" t="s">
        <v>67</v>
      </c>
      <c r="B321" s="16" t="s">
        <v>1305</v>
      </c>
      <c r="C321" s="20">
        <v>31</v>
      </c>
      <c r="D321" s="22" t="s">
        <v>1312</v>
      </c>
      <c r="E321" s="21" t="s">
        <v>66</v>
      </c>
      <c r="F321" s="21" t="s">
        <v>1313</v>
      </c>
      <c r="G321" s="21" t="s">
        <v>143</v>
      </c>
      <c r="H321" s="21" t="s">
        <v>144</v>
      </c>
      <c r="I321" s="21" t="s">
        <v>1313</v>
      </c>
      <c r="J321" s="23" t="s">
        <v>1314</v>
      </c>
      <c r="K321" s="9">
        <v>300576</v>
      </c>
      <c r="L321" s="7">
        <v>94860</v>
      </c>
    </row>
    <row r="322" spans="1:12" x14ac:dyDescent="0.35">
      <c r="A322" s="18" t="s">
        <v>67</v>
      </c>
      <c r="B322" s="16" t="s">
        <v>1305</v>
      </c>
      <c r="C322" s="20">
        <v>31</v>
      </c>
      <c r="D322" s="22" t="s">
        <v>1315</v>
      </c>
      <c r="E322" s="21" t="s">
        <v>66</v>
      </c>
      <c r="F322" s="21" t="s">
        <v>1316</v>
      </c>
      <c r="G322" s="21" t="s">
        <v>143</v>
      </c>
      <c r="H322" s="21" t="s">
        <v>144</v>
      </c>
      <c r="I322" s="21" t="s">
        <v>1316</v>
      </c>
      <c r="J322" s="23" t="s">
        <v>1317</v>
      </c>
      <c r="K322" s="9">
        <v>2132867</v>
      </c>
      <c r="L322" s="7">
        <v>4658</v>
      </c>
    </row>
    <row r="323" spans="1:12" x14ac:dyDescent="0.35">
      <c r="A323" s="18" t="s">
        <v>67</v>
      </c>
      <c r="B323" s="16" t="s">
        <v>1305</v>
      </c>
      <c r="C323" s="20">
        <v>31</v>
      </c>
      <c r="D323" s="22" t="s">
        <v>1318</v>
      </c>
      <c r="E323" s="21" t="s">
        <v>66</v>
      </c>
      <c r="F323" s="21" t="s">
        <v>1319</v>
      </c>
      <c r="G323" s="21" t="s">
        <v>143</v>
      </c>
      <c r="H323" s="21" t="s">
        <v>144</v>
      </c>
      <c r="I323" s="21" t="s">
        <v>1319</v>
      </c>
      <c r="J323" s="23" t="s">
        <v>1320</v>
      </c>
      <c r="K323" s="9">
        <v>61217</v>
      </c>
      <c r="L323" s="7">
        <v>6311</v>
      </c>
    </row>
    <row r="324" spans="1:12" x14ac:dyDescent="0.35">
      <c r="A324" s="18" t="s">
        <v>67</v>
      </c>
      <c r="B324" s="16" t="s">
        <v>1305</v>
      </c>
      <c r="C324" s="20">
        <v>31</v>
      </c>
      <c r="D324" s="22" t="s">
        <v>1321</v>
      </c>
      <c r="E324" s="21" t="s">
        <v>66</v>
      </c>
      <c r="F324" s="21" t="s">
        <v>1322</v>
      </c>
      <c r="G324" s="21" t="s">
        <v>143</v>
      </c>
      <c r="H324" s="21" t="s">
        <v>144</v>
      </c>
      <c r="I324" s="21" t="s">
        <v>1322</v>
      </c>
      <c r="J324" s="23" t="s">
        <v>1323</v>
      </c>
      <c r="K324" s="9">
        <v>273788</v>
      </c>
      <c r="L324" s="7">
        <v>125503</v>
      </c>
    </row>
    <row r="325" spans="1:12" x14ac:dyDescent="0.35">
      <c r="A325" s="18" t="s">
        <v>67</v>
      </c>
      <c r="B325" s="16" t="s">
        <v>1305</v>
      </c>
      <c r="C325" s="20">
        <v>31</v>
      </c>
      <c r="D325" s="22" t="s">
        <v>1324</v>
      </c>
      <c r="E325" s="21" t="s">
        <v>66</v>
      </c>
      <c r="F325" s="21" t="s">
        <v>1325</v>
      </c>
      <c r="G325" s="21" t="s">
        <v>143</v>
      </c>
      <c r="H325" s="21" t="s">
        <v>144</v>
      </c>
      <c r="I325" s="21" t="s">
        <v>1325</v>
      </c>
      <c r="J325" s="23" t="s">
        <v>1326</v>
      </c>
      <c r="K325" s="9">
        <v>162331</v>
      </c>
      <c r="L325" s="7">
        <v>37288</v>
      </c>
    </row>
    <row r="326" spans="1:12" x14ac:dyDescent="0.35">
      <c r="A326" s="18" t="s">
        <v>67</v>
      </c>
      <c r="B326" s="16" t="s">
        <v>1305</v>
      </c>
      <c r="C326" s="20">
        <v>31</v>
      </c>
      <c r="D326" s="22" t="s">
        <v>1327</v>
      </c>
      <c r="E326" s="21" t="s">
        <v>66</v>
      </c>
      <c r="F326" s="21" t="s">
        <v>1328</v>
      </c>
      <c r="G326" s="21" t="s">
        <v>143</v>
      </c>
      <c r="H326" s="21" t="s">
        <v>144</v>
      </c>
      <c r="I326" s="21" t="s">
        <v>1328</v>
      </c>
      <c r="J326" s="23" t="s">
        <v>1329</v>
      </c>
      <c r="K326" s="9">
        <v>791744</v>
      </c>
      <c r="L326" s="7">
        <v>93323</v>
      </c>
    </row>
    <row r="327" spans="1:12" x14ac:dyDescent="0.35">
      <c r="A327" s="18" t="s">
        <v>67</v>
      </c>
      <c r="B327" s="16" t="s">
        <v>1305</v>
      </c>
      <c r="C327" s="20">
        <v>31</v>
      </c>
      <c r="D327" s="22" t="s">
        <v>1330</v>
      </c>
      <c r="E327" s="21" t="s">
        <v>66</v>
      </c>
      <c r="F327" s="21" t="s">
        <v>1331</v>
      </c>
      <c r="G327" s="21" t="s">
        <v>143</v>
      </c>
      <c r="H327" s="21" t="s">
        <v>144</v>
      </c>
      <c r="I327" s="21" t="s">
        <v>1331</v>
      </c>
      <c r="J327" s="23" t="s">
        <v>1332</v>
      </c>
      <c r="K327" s="9">
        <v>5771629</v>
      </c>
      <c r="L327" s="7">
        <v>475553</v>
      </c>
    </row>
    <row r="328" spans="1:12" x14ac:dyDescent="0.35">
      <c r="A328" s="18" t="s">
        <v>67</v>
      </c>
      <c r="B328" s="16" t="s">
        <v>1305</v>
      </c>
      <c r="C328" s="20">
        <v>31</v>
      </c>
      <c r="D328" s="22" t="s">
        <v>1333</v>
      </c>
      <c r="E328" s="21" t="s">
        <v>66</v>
      </c>
      <c r="F328" s="21" t="s">
        <v>1334</v>
      </c>
      <c r="G328" s="21" t="s">
        <v>143</v>
      </c>
      <c r="H328" s="21" t="s">
        <v>144</v>
      </c>
      <c r="I328" s="21" t="s">
        <v>1334</v>
      </c>
      <c r="J328" s="23" t="s">
        <v>1335</v>
      </c>
      <c r="K328" s="9">
        <v>1755158</v>
      </c>
      <c r="L328" s="7">
        <v>192208</v>
      </c>
    </row>
    <row r="329" spans="1:12" x14ac:dyDescent="0.35">
      <c r="A329" s="18" t="s">
        <v>67</v>
      </c>
      <c r="B329" s="16" t="s">
        <v>1305</v>
      </c>
      <c r="C329" s="20">
        <v>31</v>
      </c>
      <c r="D329" s="22" t="s">
        <v>1336</v>
      </c>
      <c r="E329" s="21" t="s">
        <v>66</v>
      </c>
      <c r="F329" s="21" t="s">
        <v>1328</v>
      </c>
      <c r="G329" s="21" t="s">
        <v>1337</v>
      </c>
      <c r="H329" s="21" t="s">
        <v>1338</v>
      </c>
      <c r="I329" s="21" t="s">
        <v>1339</v>
      </c>
      <c r="J329" s="23" t="s">
        <v>1340</v>
      </c>
      <c r="K329" s="9">
        <v>81587</v>
      </c>
      <c r="L329" s="7">
        <v>1429</v>
      </c>
    </row>
    <row r="330" spans="1:12" x14ac:dyDescent="0.35">
      <c r="A330" s="18" t="s">
        <v>67</v>
      </c>
      <c r="B330" s="16" t="s">
        <v>1305</v>
      </c>
      <c r="C330" s="20">
        <v>31</v>
      </c>
      <c r="D330" s="22" t="s">
        <v>1341</v>
      </c>
      <c r="E330" s="21" t="s">
        <v>66</v>
      </c>
      <c r="F330" s="21" t="s">
        <v>1334</v>
      </c>
      <c r="G330" s="21" t="s">
        <v>1342</v>
      </c>
      <c r="H330" s="21" t="s">
        <v>1343</v>
      </c>
      <c r="I330" s="21" t="s">
        <v>1344</v>
      </c>
      <c r="J330" s="23" t="s">
        <v>1345</v>
      </c>
      <c r="K330" s="9">
        <v>110599</v>
      </c>
      <c r="L330" s="7">
        <v>9384</v>
      </c>
    </row>
    <row r="331" spans="1:12" x14ac:dyDescent="0.35">
      <c r="A331" s="18" t="s">
        <v>67</v>
      </c>
      <c r="B331" s="16" t="s">
        <v>1305</v>
      </c>
      <c r="C331" s="20">
        <v>31</v>
      </c>
      <c r="D331" s="22" t="s">
        <v>1346</v>
      </c>
      <c r="E331" s="21" t="s">
        <v>66</v>
      </c>
      <c r="F331" s="21" t="s">
        <v>1331</v>
      </c>
      <c r="G331" s="21" t="s">
        <v>1347</v>
      </c>
      <c r="H331" s="21" t="s">
        <v>1348</v>
      </c>
      <c r="I331" s="21" t="s">
        <v>1349</v>
      </c>
      <c r="J331" s="23" t="s">
        <v>1350</v>
      </c>
      <c r="K331" s="9">
        <v>99166</v>
      </c>
      <c r="L331" s="7">
        <v>6718</v>
      </c>
    </row>
    <row r="332" spans="1:12" x14ac:dyDescent="0.35">
      <c r="A332" s="18" t="s">
        <v>67</v>
      </c>
      <c r="B332" s="16" t="s">
        <v>1305</v>
      </c>
      <c r="C332" s="20">
        <v>31</v>
      </c>
      <c r="D332" s="22" t="s">
        <v>1351</v>
      </c>
      <c r="E332" s="21" t="s">
        <v>66</v>
      </c>
      <c r="F332" s="21" t="s">
        <v>1331</v>
      </c>
      <c r="G332" s="21" t="s">
        <v>1352</v>
      </c>
      <c r="H332" s="21" t="s">
        <v>1353</v>
      </c>
      <c r="I332" s="21" t="s">
        <v>1354</v>
      </c>
      <c r="J332" s="23" t="s">
        <v>1355</v>
      </c>
      <c r="K332" s="9">
        <v>59138</v>
      </c>
      <c r="L332" s="7">
        <v>5502</v>
      </c>
    </row>
    <row r="333" spans="1:12" x14ac:dyDescent="0.35">
      <c r="A333" s="18" t="s">
        <v>67</v>
      </c>
      <c r="B333" s="16" t="s">
        <v>1305</v>
      </c>
      <c r="C333" s="20">
        <v>31</v>
      </c>
      <c r="D333" s="22" t="s">
        <v>1356</v>
      </c>
      <c r="E333" s="21" t="s">
        <v>66</v>
      </c>
      <c r="F333" s="21" t="s">
        <v>1331</v>
      </c>
      <c r="G333" s="21" t="s">
        <v>1357</v>
      </c>
      <c r="H333" s="21" t="s">
        <v>1358</v>
      </c>
      <c r="I333" s="21" t="s">
        <v>1359</v>
      </c>
      <c r="J333" s="23" t="s">
        <v>1360</v>
      </c>
      <c r="K333" s="9">
        <v>168100</v>
      </c>
      <c r="L333" s="7">
        <v>4372</v>
      </c>
    </row>
    <row r="334" spans="1:12" x14ac:dyDescent="0.35">
      <c r="A334" s="18" t="s">
        <v>67</v>
      </c>
      <c r="B334" s="16" t="s">
        <v>1305</v>
      </c>
      <c r="C334" s="20">
        <v>31</v>
      </c>
      <c r="D334" s="22" t="s">
        <v>1361</v>
      </c>
      <c r="E334" s="21" t="s">
        <v>66</v>
      </c>
      <c r="F334" s="21" t="s">
        <v>1331</v>
      </c>
      <c r="G334" s="21" t="s">
        <v>1362</v>
      </c>
      <c r="H334" s="21" t="s">
        <v>1363</v>
      </c>
      <c r="I334" s="21" t="s">
        <v>1364</v>
      </c>
      <c r="J334" s="23" t="s">
        <v>1365</v>
      </c>
      <c r="K334" s="9">
        <v>132251</v>
      </c>
      <c r="L334" s="7">
        <v>6416</v>
      </c>
    </row>
    <row r="335" spans="1:12" x14ac:dyDescent="0.35">
      <c r="A335" s="18" t="s">
        <v>67</v>
      </c>
      <c r="B335" s="16" t="s">
        <v>1305</v>
      </c>
      <c r="C335" s="20">
        <v>31</v>
      </c>
      <c r="D335" s="22" t="s">
        <v>1366</v>
      </c>
      <c r="E335" s="21" t="s">
        <v>66</v>
      </c>
      <c r="F335" s="21" t="s">
        <v>1316</v>
      </c>
      <c r="G335" s="21" t="s">
        <v>1367</v>
      </c>
      <c r="H335" s="21" t="s">
        <v>1368</v>
      </c>
      <c r="I335" s="21" t="s">
        <v>1369</v>
      </c>
      <c r="J335" s="23" t="s">
        <v>1370</v>
      </c>
      <c r="K335" s="9">
        <v>104504</v>
      </c>
      <c r="L335" s="7">
        <v>10156</v>
      </c>
    </row>
    <row r="336" spans="1:12" x14ac:dyDescent="0.35">
      <c r="A336" s="18" t="s">
        <v>67</v>
      </c>
      <c r="B336" s="16" t="s">
        <v>1305</v>
      </c>
      <c r="C336" s="20">
        <v>31</v>
      </c>
      <c r="D336" s="22" t="s">
        <v>1371</v>
      </c>
      <c r="E336" s="21" t="s">
        <v>66</v>
      </c>
      <c r="F336" s="21" t="s">
        <v>1334</v>
      </c>
      <c r="G336" s="21" t="s">
        <v>1372</v>
      </c>
      <c r="H336" s="21" t="s">
        <v>1373</v>
      </c>
      <c r="I336" s="21" t="s">
        <v>1374</v>
      </c>
      <c r="J336" s="23" t="s">
        <v>1375</v>
      </c>
      <c r="K336" s="9">
        <v>118025</v>
      </c>
      <c r="L336" s="7">
        <v>32734</v>
      </c>
    </row>
    <row r="337" spans="1:12" x14ac:dyDescent="0.35">
      <c r="A337" s="18" t="s">
        <v>69</v>
      </c>
      <c r="B337" s="17" t="s">
        <v>1376</v>
      </c>
      <c r="C337" s="20">
        <v>1</v>
      </c>
      <c r="D337" s="22" t="s">
        <v>1377</v>
      </c>
      <c r="E337" s="21" t="s">
        <v>68</v>
      </c>
      <c r="F337" s="21" t="s">
        <v>1378</v>
      </c>
      <c r="G337" s="21" t="s">
        <v>143</v>
      </c>
      <c r="H337" s="21" t="s">
        <v>144</v>
      </c>
      <c r="I337" s="21" t="s">
        <v>1378</v>
      </c>
      <c r="J337" s="23" t="s">
        <v>1379</v>
      </c>
      <c r="K337" s="9">
        <v>2197805</v>
      </c>
      <c r="L337" s="7">
        <v>273904</v>
      </c>
    </row>
    <row r="338" spans="1:12" x14ac:dyDescent="0.35">
      <c r="A338" s="18" t="s">
        <v>69</v>
      </c>
      <c r="B338" s="17" t="s">
        <v>1376</v>
      </c>
      <c r="C338" s="20">
        <v>1</v>
      </c>
      <c r="D338" s="22" t="s">
        <v>1380</v>
      </c>
      <c r="E338" s="21" t="s">
        <v>68</v>
      </c>
      <c r="F338" s="21" t="s">
        <v>1381</v>
      </c>
      <c r="G338" s="21" t="s">
        <v>143</v>
      </c>
      <c r="H338" s="21" t="s">
        <v>144</v>
      </c>
      <c r="I338" s="21" t="s">
        <v>1381</v>
      </c>
      <c r="J338" s="23" t="s">
        <v>1382</v>
      </c>
      <c r="K338" s="9">
        <v>529241</v>
      </c>
      <c r="L338" s="7">
        <v>133097</v>
      </c>
    </row>
    <row r="339" spans="1:12" x14ac:dyDescent="0.35">
      <c r="A339" s="18" t="s">
        <v>69</v>
      </c>
      <c r="B339" s="17" t="s">
        <v>1376</v>
      </c>
      <c r="C339" s="20">
        <v>1</v>
      </c>
      <c r="D339" s="22" t="s">
        <v>1383</v>
      </c>
      <c r="E339" s="21" t="s">
        <v>68</v>
      </c>
      <c r="F339" s="21" t="s">
        <v>1384</v>
      </c>
      <c r="G339" s="21" t="s">
        <v>143</v>
      </c>
      <c r="H339" s="21" t="s">
        <v>144</v>
      </c>
      <c r="I339" s="21" t="s">
        <v>1384</v>
      </c>
      <c r="J339" s="23" t="s">
        <v>1385</v>
      </c>
      <c r="K339" s="9">
        <v>1602918</v>
      </c>
      <c r="L339" s="7">
        <v>383462</v>
      </c>
    </row>
    <row r="340" spans="1:12" x14ac:dyDescent="0.35">
      <c r="A340" s="18" t="s">
        <v>69</v>
      </c>
      <c r="B340" s="17" t="s">
        <v>1376</v>
      </c>
      <c r="C340" s="20">
        <v>1</v>
      </c>
      <c r="D340" s="22" t="s">
        <v>1386</v>
      </c>
      <c r="E340" s="21" t="s">
        <v>68</v>
      </c>
      <c r="F340" s="21" t="s">
        <v>1387</v>
      </c>
      <c r="G340" s="21" t="s">
        <v>143</v>
      </c>
      <c r="H340" s="21" t="s">
        <v>144</v>
      </c>
      <c r="I340" s="21" t="s">
        <v>1387</v>
      </c>
      <c r="J340" s="23" t="s">
        <v>1388</v>
      </c>
      <c r="K340" s="9">
        <v>665788</v>
      </c>
      <c r="L340" s="7">
        <v>23985</v>
      </c>
    </row>
    <row r="341" spans="1:12" x14ac:dyDescent="0.35">
      <c r="A341" s="18" t="s">
        <v>69</v>
      </c>
      <c r="B341" s="17" t="s">
        <v>1376</v>
      </c>
      <c r="C341" s="20">
        <v>1</v>
      </c>
      <c r="D341" s="22" t="s">
        <v>1389</v>
      </c>
      <c r="E341" s="21" t="s">
        <v>68</v>
      </c>
      <c r="F341" s="21" t="s">
        <v>1390</v>
      </c>
      <c r="G341" s="21" t="s">
        <v>143</v>
      </c>
      <c r="H341" s="21" t="s">
        <v>144</v>
      </c>
      <c r="I341" s="21" t="s">
        <v>1390</v>
      </c>
      <c r="J341" s="23" t="s">
        <v>1391</v>
      </c>
      <c r="K341" s="9">
        <v>11886800</v>
      </c>
      <c r="L341" s="7">
        <v>121073</v>
      </c>
    </row>
    <row r="342" spans="1:12" x14ac:dyDescent="0.35">
      <c r="A342" s="18" t="s">
        <v>69</v>
      </c>
      <c r="B342" s="17" t="s">
        <v>1376</v>
      </c>
      <c r="C342" s="20">
        <v>1</v>
      </c>
      <c r="D342" s="22" t="s">
        <v>1392</v>
      </c>
      <c r="E342" s="21" t="s">
        <v>68</v>
      </c>
      <c r="F342" s="21" t="s">
        <v>1393</v>
      </c>
      <c r="G342" s="21" t="s">
        <v>143</v>
      </c>
      <c r="H342" s="21" t="s">
        <v>144</v>
      </c>
      <c r="I342" s="21" t="s">
        <v>1393</v>
      </c>
      <c r="J342" s="23" t="s">
        <v>1394</v>
      </c>
      <c r="K342" s="9">
        <v>13837889</v>
      </c>
      <c r="L342" s="7">
        <v>4068030</v>
      </c>
    </row>
    <row r="343" spans="1:12" x14ac:dyDescent="0.35">
      <c r="A343" s="18" t="s">
        <v>69</v>
      </c>
      <c r="B343" s="17" t="s">
        <v>1376</v>
      </c>
      <c r="C343" s="20">
        <v>1</v>
      </c>
      <c r="D343" s="22" t="s">
        <v>1395</v>
      </c>
      <c r="E343" s="21" t="s">
        <v>68</v>
      </c>
      <c r="F343" s="21" t="s">
        <v>1396</v>
      </c>
      <c r="G343" s="21" t="s">
        <v>143</v>
      </c>
      <c r="H343" s="21" t="s">
        <v>144</v>
      </c>
      <c r="I343" s="21" t="s">
        <v>1396</v>
      </c>
      <c r="J343" s="23" t="s">
        <v>1397</v>
      </c>
      <c r="K343" s="9">
        <v>1658833</v>
      </c>
      <c r="L343" s="7">
        <v>74980</v>
      </c>
    </row>
    <row r="344" spans="1:12" x14ac:dyDescent="0.35">
      <c r="A344" s="18" t="s">
        <v>69</v>
      </c>
      <c r="B344" s="17" t="s">
        <v>1376</v>
      </c>
      <c r="C344" s="20">
        <v>1</v>
      </c>
      <c r="D344" s="22" t="s">
        <v>1398</v>
      </c>
      <c r="E344" s="21" t="s">
        <v>68</v>
      </c>
      <c r="F344" s="21" t="s">
        <v>1399</v>
      </c>
      <c r="G344" s="21" t="s">
        <v>143</v>
      </c>
      <c r="H344" s="21" t="s">
        <v>144</v>
      </c>
      <c r="I344" s="21" t="s">
        <v>1399</v>
      </c>
      <c r="J344" s="23" t="s">
        <v>1400</v>
      </c>
      <c r="K344" s="9">
        <v>3318241</v>
      </c>
      <c r="L344" s="7">
        <v>899747</v>
      </c>
    </row>
    <row r="345" spans="1:12" x14ac:dyDescent="0.35">
      <c r="A345" s="18" t="s">
        <v>71</v>
      </c>
      <c r="B345" s="16" t="s">
        <v>1401</v>
      </c>
      <c r="C345" s="20">
        <v>6</v>
      </c>
      <c r="D345" s="22" t="s">
        <v>1402</v>
      </c>
      <c r="E345" s="21" t="s">
        <v>70</v>
      </c>
      <c r="F345" s="21" t="s">
        <v>1403</v>
      </c>
      <c r="G345" s="21" t="s">
        <v>143</v>
      </c>
      <c r="H345" s="21" t="s">
        <v>144</v>
      </c>
      <c r="I345" s="21" t="s">
        <v>1403</v>
      </c>
      <c r="J345" s="23" t="s">
        <v>1404</v>
      </c>
      <c r="K345" s="9">
        <v>1059828</v>
      </c>
      <c r="L345" s="7">
        <v>50377</v>
      </c>
    </row>
    <row r="346" spans="1:12" x14ac:dyDescent="0.35">
      <c r="A346" s="18" t="s">
        <v>71</v>
      </c>
      <c r="B346" s="16" t="s">
        <v>1401</v>
      </c>
      <c r="C346" s="20">
        <v>6</v>
      </c>
      <c r="D346" s="22" t="s">
        <v>1405</v>
      </c>
      <c r="E346" s="21" t="s">
        <v>70</v>
      </c>
      <c r="F346" s="21" t="s">
        <v>1406</v>
      </c>
      <c r="G346" s="21" t="s">
        <v>143</v>
      </c>
      <c r="H346" s="21" t="s">
        <v>144</v>
      </c>
      <c r="I346" s="21" t="s">
        <v>1406</v>
      </c>
      <c r="J346" s="23" t="s">
        <v>1407</v>
      </c>
      <c r="K346" s="9">
        <v>689548</v>
      </c>
      <c r="L346" s="7">
        <v>116397</v>
      </c>
    </row>
    <row r="347" spans="1:12" x14ac:dyDescent="0.35">
      <c r="A347" s="18" t="s">
        <v>73</v>
      </c>
      <c r="B347" s="17" t="s">
        <v>1408</v>
      </c>
      <c r="C347" s="20">
        <v>1</v>
      </c>
      <c r="D347" s="22" t="s">
        <v>1409</v>
      </c>
      <c r="E347" s="21" t="s">
        <v>72</v>
      </c>
      <c r="F347" s="21" t="s">
        <v>1410</v>
      </c>
      <c r="G347" s="21" t="s">
        <v>143</v>
      </c>
      <c r="H347" s="21" t="s">
        <v>144</v>
      </c>
      <c r="I347" s="21" t="s">
        <v>1410</v>
      </c>
      <c r="J347" s="23" t="s">
        <v>1411</v>
      </c>
      <c r="K347" s="9">
        <v>564307</v>
      </c>
      <c r="L347" s="7">
        <v>272114</v>
      </c>
    </row>
    <row r="348" spans="1:12" x14ac:dyDescent="0.35">
      <c r="A348" s="18" t="s">
        <v>73</v>
      </c>
      <c r="B348" s="17" t="s">
        <v>1408</v>
      </c>
      <c r="C348" s="20">
        <v>1</v>
      </c>
      <c r="D348" s="22" t="s">
        <v>1412</v>
      </c>
      <c r="E348" s="21" t="s">
        <v>72</v>
      </c>
      <c r="F348" s="21" t="s">
        <v>1413</v>
      </c>
      <c r="G348" s="21" t="s">
        <v>143</v>
      </c>
      <c r="H348" s="21" t="s">
        <v>144</v>
      </c>
      <c r="I348" s="21" t="s">
        <v>1413</v>
      </c>
      <c r="J348" s="23" t="s">
        <v>1414</v>
      </c>
      <c r="K348" s="9">
        <v>386715</v>
      </c>
      <c r="L348" s="7">
        <v>88391</v>
      </c>
    </row>
    <row r="349" spans="1:12" x14ac:dyDescent="0.35">
      <c r="A349" s="18" t="s">
        <v>75</v>
      </c>
      <c r="B349" s="17" t="s">
        <v>1415</v>
      </c>
      <c r="C349" s="20">
        <v>2</v>
      </c>
      <c r="D349" s="22" t="s">
        <v>1416</v>
      </c>
      <c r="E349" s="21" t="s">
        <v>74</v>
      </c>
      <c r="F349" s="21" t="s">
        <v>1417</v>
      </c>
      <c r="G349" s="21" t="s">
        <v>143</v>
      </c>
      <c r="H349" s="21" t="s">
        <v>144</v>
      </c>
      <c r="I349" s="21" t="s">
        <v>1417</v>
      </c>
      <c r="J349" s="23" t="s">
        <v>1418</v>
      </c>
      <c r="K349" s="9">
        <v>953423</v>
      </c>
      <c r="L349" s="7">
        <v>36007</v>
      </c>
    </row>
    <row r="350" spans="1:12" x14ac:dyDescent="0.35">
      <c r="A350" s="18" t="s">
        <v>75</v>
      </c>
      <c r="B350" s="17" t="s">
        <v>1415</v>
      </c>
      <c r="C350" s="20">
        <v>2</v>
      </c>
      <c r="D350" s="22" t="s">
        <v>1419</v>
      </c>
      <c r="E350" s="21" t="s">
        <v>74</v>
      </c>
      <c r="F350" s="21" t="s">
        <v>1420</v>
      </c>
      <c r="G350" s="21" t="s">
        <v>143</v>
      </c>
      <c r="H350" s="21" t="s">
        <v>144</v>
      </c>
      <c r="I350" s="21" t="s">
        <v>1420</v>
      </c>
      <c r="J350" s="23" t="s">
        <v>1421</v>
      </c>
      <c r="K350" s="9">
        <v>8061030</v>
      </c>
      <c r="L350" s="7">
        <v>789665</v>
      </c>
    </row>
    <row r="351" spans="1:12" x14ac:dyDescent="0.35">
      <c r="A351" s="19" t="s">
        <v>75</v>
      </c>
      <c r="B351" s="17" t="s">
        <v>1415</v>
      </c>
      <c r="C351" s="20">
        <v>2</v>
      </c>
      <c r="D351" s="22" t="s">
        <v>1422</v>
      </c>
      <c r="E351" s="21" t="s">
        <v>74</v>
      </c>
      <c r="F351" s="21" t="s">
        <v>1423</v>
      </c>
      <c r="G351" s="21" t="s">
        <v>143</v>
      </c>
      <c r="H351" s="21" t="s">
        <v>144</v>
      </c>
      <c r="I351" s="21" t="s">
        <v>1423</v>
      </c>
      <c r="J351" s="23" t="s">
        <v>1424</v>
      </c>
      <c r="K351" s="9">
        <v>1075359</v>
      </c>
      <c r="L351" s="7">
        <v>353073</v>
      </c>
    </row>
    <row r="352" spans="1:12" x14ac:dyDescent="0.35">
      <c r="A352" s="19" t="s">
        <v>75</v>
      </c>
      <c r="B352" s="17" t="s">
        <v>1415</v>
      </c>
      <c r="C352" s="20">
        <v>2</v>
      </c>
      <c r="D352" s="22" t="s">
        <v>1425</v>
      </c>
      <c r="E352" s="21" t="s">
        <v>74</v>
      </c>
      <c r="F352" s="21" t="s">
        <v>1426</v>
      </c>
      <c r="G352" s="21" t="s">
        <v>143</v>
      </c>
      <c r="H352" s="21" t="s">
        <v>144</v>
      </c>
      <c r="I352" s="21" t="s">
        <v>1426</v>
      </c>
      <c r="J352" s="23" t="s">
        <v>1427</v>
      </c>
      <c r="K352" s="9">
        <v>327428</v>
      </c>
      <c r="L352" s="7">
        <v>92948</v>
      </c>
    </row>
    <row r="353" spans="1:12" x14ac:dyDescent="0.35">
      <c r="A353" s="19" t="s">
        <v>75</v>
      </c>
      <c r="B353" s="17" t="s">
        <v>1415</v>
      </c>
      <c r="C353" s="20">
        <v>2</v>
      </c>
      <c r="D353" s="22" t="s">
        <v>1428</v>
      </c>
      <c r="E353" s="21" t="s">
        <v>74</v>
      </c>
      <c r="F353" s="21" t="s">
        <v>1429</v>
      </c>
      <c r="G353" s="21" t="s">
        <v>143</v>
      </c>
      <c r="H353" s="21" t="s">
        <v>144</v>
      </c>
      <c r="I353" s="21" t="s">
        <v>1429</v>
      </c>
      <c r="J353" s="23" t="s">
        <v>1430</v>
      </c>
      <c r="K353" s="9">
        <v>3270606</v>
      </c>
      <c r="L353" s="7">
        <v>283748</v>
      </c>
    </row>
    <row r="354" spans="1:12" x14ac:dyDescent="0.35">
      <c r="A354" s="19" t="s">
        <v>75</v>
      </c>
      <c r="B354" s="17" t="s">
        <v>1415</v>
      </c>
      <c r="C354" s="20">
        <v>2</v>
      </c>
      <c r="D354" s="22" t="s">
        <v>1431</v>
      </c>
      <c r="E354" s="21" t="s">
        <v>74</v>
      </c>
      <c r="F354" s="21" t="s">
        <v>1432</v>
      </c>
      <c r="G354" s="21" t="s">
        <v>143</v>
      </c>
      <c r="H354" s="21" t="s">
        <v>144</v>
      </c>
      <c r="I354" s="21" t="s">
        <v>1432</v>
      </c>
      <c r="J354" s="23" t="s">
        <v>1433</v>
      </c>
      <c r="K354" s="9">
        <v>3199963</v>
      </c>
      <c r="L354" s="7">
        <v>47459</v>
      </c>
    </row>
    <row r="355" spans="1:12" x14ac:dyDescent="0.35">
      <c r="A355" s="19" t="s">
        <v>75</v>
      </c>
      <c r="B355" s="17" t="s">
        <v>1415</v>
      </c>
      <c r="C355" s="20">
        <v>2</v>
      </c>
      <c r="D355" s="22" t="s">
        <v>1434</v>
      </c>
      <c r="E355" s="21" t="s">
        <v>74</v>
      </c>
      <c r="F355" s="21" t="s">
        <v>1435</v>
      </c>
      <c r="G355" s="21" t="s">
        <v>143</v>
      </c>
      <c r="H355" s="21" t="s">
        <v>144</v>
      </c>
      <c r="I355" s="21" t="s">
        <v>1435</v>
      </c>
      <c r="J355" s="23" t="s">
        <v>1436</v>
      </c>
      <c r="K355" s="9">
        <v>2146734</v>
      </c>
      <c r="L355" s="7">
        <v>1458119</v>
      </c>
    </row>
    <row r="356" spans="1:12" x14ac:dyDescent="0.35">
      <c r="A356" s="19" t="s">
        <v>75</v>
      </c>
      <c r="B356" s="17" t="s">
        <v>1415</v>
      </c>
      <c r="C356" s="20">
        <v>2</v>
      </c>
      <c r="D356" s="22" t="s">
        <v>1437</v>
      </c>
      <c r="E356" s="21" t="s">
        <v>74</v>
      </c>
      <c r="F356" s="21" t="s">
        <v>1438</v>
      </c>
      <c r="G356" s="21" t="s">
        <v>143</v>
      </c>
      <c r="H356" s="21" t="s">
        <v>144</v>
      </c>
      <c r="I356" s="21" t="s">
        <v>1438</v>
      </c>
      <c r="J356" s="23" t="s">
        <v>1439</v>
      </c>
      <c r="K356" s="9">
        <v>7794318</v>
      </c>
      <c r="L356" s="7">
        <v>4945732</v>
      </c>
    </row>
    <row r="357" spans="1:12" x14ac:dyDescent="0.35">
      <c r="A357" s="19" t="s">
        <v>75</v>
      </c>
      <c r="B357" s="17" t="s">
        <v>1415</v>
      </c>
      <c r="C357" s="20">
        <v>2</v>
      </c>
      <c r="D357" s="22" t="s">
        <v>1440</v>
      </c>
      <c r="E357" s="21" t="s">
        <v>74</v>
      </c>
      <c r="F357" s="21" t="s">
        <v>1441</v>
      </c>
      <c r="G357" s="21" t="s">
        <v>143</v>
      </c>
      <c r="H357" s="21" t="s">
        <v>144</v>
      </c>
      <c r="I357" s="21" t="s">
        <v>1441</v>
      </c>
      <c r="J357" s="23" t="s">
        <v>1442</v>
      </c>
      <c r="K357" s="9">
        <v>557940</v>
      </c>
      <c r="L357" s="7">
        <v>344551</v>
      </c>
    </row>
    <row r="358" spans="1:12" x14ac:dyDescent="0.35">
      <c r="A358" s="19" t="s">
        <v>75</v>
      </c>
      <c r="B358" s="17" t="s">
        <v>1415</v>
      </c>
      <c r="C358" s="20">
        <v>2</v>
      </c>
      <c r="D358" s="22" t="s">
        <v>1443</v>
      </c>
      <c r="E358" s="21" t="s">
        <v>74</v>
      </c>
      <c r="F358" s="21" t="s">
        <v>1444</v>
      </c>
      <c r="G358" s="21" t="s">
        <v>143</v>
      </c>
      <c r="H358" s="21" t="s">
        <v>144</v>
      </c>
      <c r="I358" s="21" t="s">
        <v>1444</v>
      </c>
      <c r="J358" s="23" t="s">
        <v>1445</v>
      </c>
      <c r="K358" s="9">
        <v>9046464</v>
      </c>
      <c r="L358" s="7">
        <v>2736492</v>
      </c>
    </row>
    <row r="359" spans="1:12" x14ac:dyDescent="0.35">
      <c r="A359" s="19" t="s">
        <v>75</v>
      </c>
      <c r="B359" s="17" t="s">
        <v>1415</v>
      </c>
      <c r="C359" s="20">
        <v>2</v>
      </c>
      <c r="D359" s="22" t="s">
        <v>1446</v>
      </c>
      <c r="E359" s="21" t="s">
        <v>74</v>
      </c>
      <c r="F359" s="21" t="s">
        <v>1447</v>
      </c>
      <c r="G359" s="21" t="s">
        <v>143</v>
      </c>
      <c r="H359" s="21" t="s">
        <v>144</v>
      </c>
      <c r="I359" s="21" t="s">
        <v>1447</v>
      </c>
      <c r="J359" s="23" t="s">
        <v>1448</v>
      </c>
      <c r="K359" s="9">
        <v>14137903</v>
      </c>
      <c r="L359" s="7">
        <v>121041</v>
      </c>
    </row>
    <row r="360" spans="1:12" x14ac:dyDescent="0.35">
      <c r="A360" s="19" t="s">
        <v>75</v>
      </c>
      <c r="B360" s="17" t="s">
        <v>1415</v>
      </c>
      <c r="C360" s="20">
        <v>2</v>
      </c>
      <c r="D360" s="22" t="s">
        <v>1449</v>
      </c>
      <c r="E360" s="21" t="s">
        <v>74</v>
      </c>
      <c r="F360" s="21" t="s">
        <v>1450</v>
      </c>
      <c r="G360" s="21" t="s">
        <v>143</v>
      </c>
      <c r="H360" s="21" t="s">
        <v>144</v>
      </c>
      <c r="I360" s="21" t="s">
        <v>1450</v>
      </c>
      <c r="J360" s="23" t="s">
        <v>1451</v>
      </c>
      <c r="K360" s="9">
        <v>360599</v>
      </c>
      <c r="L360" s="7">
        <v>12587</v>
      </c>
    </row>
    <row r="361" spans="1:12" x14ac:dyDescent="0.35">
      <c r="A361" s="19" t="s">
        <v>75</v>
      </c>
      <c r="B361" s="17" t="s">
        <v>1415</v>
      </c>
      <c r="C361" s="20">
        <v>2</v>
      </c>
      <c r="D361" s="22" t="s">
        <v>1452</v>
      </c>
      <c r="E361" s="21" t="s">
        <v>74</v>
      </c>
      <c r="F361" s="21" t="s">
        <v>1453</v>
      </c>
      <c r="G361" s="21" t="s">
        <v>143</v>
      </c>
      <c r="H361" s="21" t="s">
        <v>144</v>
      </c>
      <c r="I361" s="21" t="s">
        <v>1453</v>
      </c>
      <c r="J361" s="23" t="s">
        <v>1454</v>
      </c>
      <c r="K361" s="9">
        <v>320794</v>
      </c>
      <c r="L361" s="7">
        <v>2693</v>
      </c>
    </row>
    <row r="362" spans="1:12" x14ac:dyDescent="0.35">
      <c r="A362" s="19" t="s">
        <v>75</v>
      </c>
      <c r="B362" s="17" t="s">
        <v>1415</v>
      </c>
      <c r="C362" s="20">
        <v>2</v>
      </c>
      <c r="D362" s="22" t="s">
        <v>1455</v>
      </c>
      <c r="E362" s="21" t="s">
        <v>74</v>
      </c>
      <c r="F362" s="21" t="s">
        <v>1456</v>
      </c>
      <c r="G362" s="21" t="s">
        <v>143</v>
      </c>
      <c r="H362" s="21" t="s">
        <v>144</v>
      </c>
      <c r="I362" s="21" t="s">
        <v>1456</v>
      </c>
      <c r="J362" s="23" t="s">
        <v>1457</v>
      </c>
      <c r="K362" s="9">
        <v>2056033</v>
      </c>
      <c r="L362" s="7">
        <v>613581</v>
      </c>
    </row>
    <row r="363" spans="1:12" x14ac:dyDescent="0.35">
      <c r="A363" s="19" t="s">
        <v>75</v>
      </c>
      <c r="B363" s="17" t="s">
        <v>1415</v>
      </c>
      <c r="C363" s="20">
        <v>2</v>
      </c>
      <c r="D363" s="22" t="s">
        <v>1458</v>
      </c>
      <c r="E363" s="21" t="s">
        <v>74</v>
      </c>
      <c r="F363" s="21" t="s">
        <v>1459</v>
      </c>
      <c r="G363" s="21" t="s">
        <v>143</v>
      </c>
      <c r="H363" s="21" t="s">
        <v>144</v>
      </c>
      <c r="I363" s="21" t="s">
        <v>1459</v>
      </c>
      <c r="J363" s="23" t="s">
        <v>1460</v>
      </c>
      <c r="K363" s="9">
        <v>197753</v>
      </c>
      <c r="L363" s="7">
        <v>8976</v>
      </c>
    </row>
    <row r="364" spans="1:12" x14ac:dyDescent="0.35">
      <c r="A364" s="19" t="s">
        <v>75</v>
      </c>
      <c r="B364" s="17" t="s">
        <v>1415</v>
      </c>
      <c r="C364" s="20">
        <v>2</v>
      </c>
      <c r="D364" s="22" t="s">
        <v>1461</v>
      </c>
      <c r="E364" s="21" t="s">
        <v>74</v>
      </c>
      <c r="F364" s="21" t="s">
        <v>1462</v>
      </c>
      <c r="G364" s="21" t="s">
        <v>143</v>
      </c>
      <c r="H364" s="21" t="s">
        <v>144</v>
      </c>
      <c r="I364" s="21" t="s">
        <v>1462</v>
      </c>
      <c r="J364" s="23" t="s">
        <v>1463</v>
      </c>
      <c r="K364" s="9">
        <v>3480278</v>
      </c>
      <c r="L364" s="7">
        <v>639642</v>
      </c>
    </row>
    <row r="365" spans="1:12" x14ac:dyDescent="0.35">
      <c r="A365" s="19" t="s">
        <v>75</v>
      </c>
      <c r="B365" s="17" t="s">
        <v>1415</v>
      </c>
      <c r="C365" s="20">
        <v>2</v>
      </c>
      <c r="D365" s="22" t="s">
        <v>1464</v>
      </c>
      <c r="E365" s="21" t="s">
        <v>74</v>
      </c>
      <c r="F365" s="21" t="s">
        <v>1465</v>
      </c>
      <c r="G365" s="21" t="s">
        <v>143</v>
      </c>
      <c r="H365" s="21" t="s">
        <v>144</v>
      </c>
      <c r="I365" s="21" t="s">
        <v>1465</v>
      </c>
      <c r="J365" s="23" t="s">
        <v>1466</v>
      </c>
      <c r="K365" s="9">
        <v>2798829</v>
      </c>
      <c r="L365" s="7">
        <v>559436</v>
      </c>
    </row>
    <row r="366" spans="1:12" x14ac:dyDescent="0.35">
      <c r="A366" s="19" t="s">
        <v>75</v>
      </c>
      <c r="B366" s="17" t="s">
        <v>1415</v>
      </c>
      <c r="C366" s="20">
        <v>2</v>
      </c>
      <c r="D366" s="22" t="s">
        <v>1467</v>
      </c>
      <c r="E366" s="21" t="s">
        <v>74</v>
      </c>
      <c r="F366" s="21" t="s">
        <v>1468</v>
      </c>
      <c r="G366" s="21" t="s">
        <v>143</v>
      </c>
      <c r="H366" s="21" t="s">
        <v>144</v>
      </c>
      <c r="I366" s="21" t="s">
        <v>1468</v>
      </c>
      <c r="J366" s="23" t="s">
        <v>1469</v>
      </c>
      <c r="K366" s="9">
        <v>1695066</v>
      </c>
      <c r="L366" s="7">
        <v>244451</v>
      </c>
    </row>
    <row r="367" spans="1:12" x14ac:dyDescent="0.35">
      <c r="A367" s="19" t="s">
        <v>75</v>
      </c>
      <c r="B367" s="17" t="s">
        <v>1415</v>
      </c>
      <c r="C367" s="20">
        <v>2</v>
      </c>
      <c r="D367" s="22" t="s">
        <v>1470</v>
      </c>
      <c r="E367" s="21" t="s">
        <v>74</v>
      </c>
      <c r="F367" s="21" t="s">
        <v>1420</v>
      </c>
      <c r="G367" s="21" t="s">
        <v>1471</v>
      </c>
      <c r="H367" s="21" t="s">
        <v>1472</v>
      </c>
      <c r="I367" s="21" t="s">
        <v>1473</v>
      </c>
      <c r="J367" s="23" t="s">
        <v>1474</v>
      </c>
      <c r="K367" s="9">
        <v>181727</v>
      </c>
      <c r="L367" s="7">
        <v>28722</v>
      </c>
    </row>
    <row r="368" spans="1:12" x14ac:dyDescent="0.35">
      <c r="A368" s="19" t="s">
        <v>75</v>
      </c>
      <c r="B368" s="17" t="s">
        <v>1415</v>
      </c>
      <c r="C368" s="20">
        <v>2</v>
      </c>
      <c r="D368" s="22" t="s">
        <v>1475</v>
      </c>
      <c r="E368" s="21" t="s">
        <v>74</v>
      </c>
      <c r="F368" s="21" t="s">
        <v>1438</v>
      </c>
      <c r="G368" s="21" t="s">
        <v>1476</v>
      </c>
      <c r="H368" s="21" t="s">
        <v>1477</v>
      </c>
      <c r="I368" s="21" t="s">
        <v>1478</v>
      </c>
      <c r="J368" s="23" t="s">
        <v>1479</v>
      </c>
      <c r="K368" s="9">
        <v>107800</v>
      </c>
      <c r="L368" s="7">
        <v>96990</v>
      </c>
    </row>
    <row r="369" spans="1:12" x14ac:dyDescent="0.35">
      <c r="A369" s="19" t="s">
        <v>75</v>
      </c>
      <c r="B369" s="17" t="s">
        <v>1415</v>
      </c>
      <c r="C369" s="20">
        <v>2</v>
      </c>
      <c r="D369" s="22" t="s">
        <v>1480</v>
      </c>
      <c r="E369" s="21" t="s">
        <v>74</v>
      </c>
      <c r="F369" s="21" t="s">
        <v>1417</v>
      </c>
      <c r="G369" s="21" t="s">
        <v>1481</v>
      </c>
      <c r="H369" s="21" t="s">
        <v>1482</v>
      </c>
      <c r="I369" s="21" t="s">
        <v>1483</v>
      </c>
      <c r="J369" s="23" t="s">
        <v>1484</v>
      </c>
      <c r="K369" s="9">
        <v>104629</v>
      </c>
      <c r="L369" s="7">
        <v>5178</v>
      </c>
    </row>
    <row r="370" spans="1:12" x14ac:dyDescent="0.35">
      <c r="A370" s="19" t="s">
        <v>77</v>
      </c>
      <c r="B370" s="17" t="s">
        <v>1485</v>
      </c>
      <c r="C370" s="20">
        <v>1</v>
      </c>
      <c r="D370" s="22" t="s">
        <v>1486</v>
      </c>
      <c r="E370" s="21" t="s">
        <v>76</v>
      </c>
      <c r="F370" s="21" t="s">
        <v>1487</v>
      </c>
      <c r="G370" s="21" t="s">
        <v>143</v>
      </c>
      <c r="H370" s="21" t="s">
        <v>144</v>
      </c>
      <c r="I370" s="21" t="s">
        <v>1487</v>
      </c>
      <c r="J370" s="23" t="s">
        <v>1488</v>
      </c>
      <c r="K370" s="9">
        <v>179574</v>
      </c>
      <c r="L370" s="7">
        <v>161567</v>
      </c>
    </row>
    <row r="371" spans="1:12" x14ac:dyDescent="0.35">
      <c r="A371" s="19" t="s">
        <v>77</v>
      </c>
      <c r="B371" s="17" t="s">
        <v>1485</v>
      </c>
      <c r="C371" s="20">
        <v>1</v>
      </c>
      <c r="D371" s="22" t="s">
        <v>1489</v>
      </c>
      <c r="E371" s="21" t="s">
        <v>76</v>
      </c>
      <c r="F371" s="21" t="s">
        <v>1490</v>
      </c>
      <c r="G371" s="21" t="s">
        <v>143</v>
      </c>
      <c r="H371" s="21" t="s">
        <v>144</v>
      </c>
      <c r="I371" s="21" t="s">
        <v>1490</v>
      </c>
      <c r="J371" s="23" t="s">
        <v>1491</v>
      </c>
      <c r="K371" s="9">
        <v>324700</v>
      </c>
      <c r="L371" s="7">
        <v>64370</v>
      </c>
    </row>
    <row r="372" spans="1:12" x14ac:dyDescent="0.35">
      <c r="A372" s="19" t="s">
        <v>77</v>
      </c>
      <c r="B372" s="17" t="s">
        <v>1485</v>
      </c>
      <c r="C372" s="20">
        <v>1</v>
      </c>
      <c r="D372" s="22" t="s">
        <v>1492</v>
      </c>
      <c r="E372" s="21" t="s">
        <v>76</v>
      </c>
      <c r="F372" s="21" t="s">
        <v>1493</v>
      </c>
      <c r="G372" s="21" t="s">
        <v>143</v>
      </c>
      <c r="H372" s="21" t="s">
        <v>144</v>
      </c>
      <c r="I372" s="21" t="s">
        <v>1493</v>
      </c>
      <c r="J372" s="23" t="s">
        <v>1494</v>
      </c>
      <c r="K372" s="9">
        <v>5475621</v>
      </c>
      <c r="L372" s="7">
        <v>78330</v>
      </c>
    </row>
    <row r="373" spans="1:12" x14ac:dyDescent="0.35">
      <c r="A373" s="19" t="s">
        <v>79</v>
      </c>
      <c r="B373" s="17" t="s">
        <v>1495</v>
      </c>
      <c r="C373" s="20">
        <v>1</v>
      </c>
      <c r="D373" s="22" t="s">
        <v>1496</v>
      </c>
      <c r="E373" s="21" t="s">
        <v>78</v>
      </c>
      <c r="F373" s="21" t="s">
        <v>1497</v>
      </c>
      <c r="G373" s="21" t="s">
        <v>143</v>
      </c>
      <c r="H373" s="21" t="s">
        <v>144</v>
      </c>
      <c r="I373" s="21" t="s">
        <v>1497</v>
      </c>
      <c r="J373" s="23" t="s">
        <v>1498</v>
      </c>
      <c r="K373" s="9">
        <v>1083358</v>
      </c>
      <c r="L373" s="7">
        <v>227</v>
      </c>
    </row>
    <row r="374" spans="1:12" x14ac:dyDescent="0.35">
      <c r="A374" s="19" t="s">
        <v>79</v>
      </c>
      <c r="B374" s="17" t="s">
        <v>1495</v>
      </c>
      <c r="C374" s="20">
        <v>1</v>
      </c>
      <c r="D374" s="22" t="s">
        <v>1499</v>
      </c>
      <c r="E374" s="21" t="s">
        <v>78</v>
      </c>
      <c r="F374" s="21" t="s">
        <v>1500</v>
      </c>
      <c r="G374" s="21" t="s">
        <v>143</v>
      </c>
      <c r="H374" s="21" t="s">
        <v>144</v>
      </c>
      <c r="I374" s="21" t="s">
        <v>1500</v>
      </c>
      <c r="J374" s="23" t="s">
        <v>1501</v>
      </c>
      <c r="K374" s="9">
        <v>1992587</v>
      </c>
      <c r="L374" s="7">
        <v>1098781</v>
      </c>
    </row>
    <row r="375" spans="1:12" x14ac:dyDescent="0.35">
      <c r="A375" s="19" t="s">
        <v>79</v>
      </c>
      <c r="B375" s="17" t="s">
        <v>1495</v>
      </c>
      <c r="C375" s="20">
        <v>1</v>
      </c>
      <c r="D375" s="22" t="s">
        <v>1502</v>
      </c>
      <c r="E375" s="21" t="s">
        <v>78</v>
      </c>
      <c r="F375" s="21" t="s">
        <v>1503</v>
      </c>
      <c r="G375" s="21" t="s">
        <v>143</v>
      </c>
      <c r="H375" s="21" t="s">
        <v>144</v>
      </c>
      <c r="I375" s="21" t="s">
        <v>1503</v>
      </c>
      <c r="J375" s="23" t="s">
        <v>1504</v>
      </c>
      <c r="K375" s="9">
        <v>623396</v>
      </c>
      <c r="L375" s="7">
        <v>80100</v>
      </c>
    </row>
    <row r="376" spans="1:12" x14ac:dyDescent="0.35">
      <c r="A376" s="19" t="s">
        <v>79</v>
      </c>
      <c r="B376" s="17" t="s">
        <v>1495</v>
      </c>
      <c r="C376" s="20">
        <v>1</v>
      </c>
      <c r="D376" s="22" t="s">
        <v>1505</v>
      </c>
      <c r="E376" s="21" t="s">
        <v>78</v>
      </c>
      <c r="F376" s="21" t="s">
        <v>1506</v>
      </c>
      <c r="G376" s="21" t="s">
        <v>143</v>
      </c>
      <c r="H376" s="21" t="s">
        <v>144</v>
      </c>
      <c r="I376" s="21" t="s">
        <v>1506</v>
      </c>
      <c r="J376" s="23" t="s">
        <v>1507</v>
      </c>
      <c r="K376" s="9">
        <v>472994</v>
      </c>
      <c r="L376" s="7">
        <v>51227</v>
      </c>
    </row>
    <row r="377" spans="1:12" x14ac:dyDescent="0.35">
      <c r="A377" s="19" t="s">
        <v>79</v>
      </c>
      <c r="B377" s="17" t="s">
        <v>1495</v>
      </c>
      <c r="C377" s="20">
        <v>1</v>
      </c>
      <c r="D377" s="22" t="s">
        <v>1508</v>
      </c>
      <c r="E377" s="21" t="s">
        <v>78</v>
      </c>
      <c r="F377" s="21" t="s">
        <v>1509</v>
      </c>
      <c r="G377" s="21" t="s">
        <v>143</v>
      </c>
      <c r="H377" s="21" t="s">
        <v>144</v>
      </c>
      <c r="I377" s="21" t="s">
        <v>1509</v>
      </c>
      <c r="J377" s="23" t="s">
        <v>1510</v>
      </c>
      <c r="K377" s="9">
        <v>771076</v>
      </c>
      <c r="L377" s="7">
        <v>246732</v>
      </c>
    </row>
    <row r="378" spans="1:12" x14ac:dyDescent="0.35">
      <c r="A378" s="18" t="s">
        <v>81</v>
      </c>
      <c r="B378" s="17" t="s">
        <v>1511</v>
      </c>
      <c r="C378" s="20">
        <v>4</v>
      </c>
      <c r="D378" s="25" t="s">
        <v>3301</v>
      </c>
      <c r="E378" s="21">
        <v>30</v>
      </c>
      <c r="F378" s="21">
        <v>64766</v>
      </c>
      <c r="G378" s="21" t="s">
        <v>143</v>
      </c>
      <c r="H378" s="21" t="s">
        <v>144</v>
      </c>
      <c r="I378" s="21" t="s">
        <v>3302</v>
      </c>
      <c r="J378" s="23" t="s">
        <v>3303</v>
      </c>
      <c r="K378" s="9">
        <v>1084710</v>
      </c>
      <c r="L378" s="7">
        <v>136246</v>
      </c>
    </row>
    <row r="379" spans="1:12" x14ac:dyDescent="0.35">
      <c r="A379" s="19" t="s">
        <v>81</v>
      </c>
      <c r="B379" s="17" t="s">
        <v>1511</v>
      </c>
      <c r="C379" s="20">
        <v>4</v>
      </c>
      <c r="D379" s="22" t="s">
        <v>1512</v>
      </c>
      <c r="E379" s="21" t="s">
        <v>80</v>
      </c>
      <c r="F379" s="21" t="s">
        <v>1513</v>
      </c>
      <c r="G379" s="21" t="s">
        <v>143</v>
      </c>
      <c r="H379" s="21" t="s">
        <v>144</v>
      </c>
      <c r="I379" s="21" t="s">
        <v>1513</v>
      </c>
      <c r="J379" s="23" t="s">
        <v>1514</v>
      </c>
      <c r="K379" s="9">
        <v>28738844</v>
      </c>
      <c r="L379" s="7">
        <v>1514821</v>
      </c>
    </row>
    <row r="380" spans="1:12" x14ac:dyDescent="0.35">
      <c r="A380" s="19" t="s">
        <v>81</v>
      </c>
      <c r="B380" s="17" t="s">
        <v>1511</v>
      </c>
      <c r="C380" s="20">
        <v>4</v>
      </c>
      <c r="D380" s="22" t="s">
        <v>1515</v>
      </c>
      <c r="E380" s="21" t="s">
        <v>80</v>
      </c>
      <c r="F380" s="21" t="s">
        <v>1516</v>
      </c>
      <c r="G380" s="21" t="s">
        <v>143</v>
      </c>
      <c r="H380" s="21" t="s">
        <v>144</v>
      </c>
      <c r="I380" s="21" t="s">
        <v>1516</v>
      </c>
      <c r="J380" s="23" t="s">
        <v>1517</v>
      </c>
      <c r="K380" s="9">
        <v>4869107</v>
      </c>
      <c r="L380" s="7">
        <v>49244</v>
      </c>
    </row>
    <row r="381" spans="1:12" x14ac:dyDescent="0.35">
      <c r="A381" s="19" t="s">
        <v>81</v>
      </c>
      <c r="B381" s="17" t="s">
        <v>1511</v>
      </c>
      <c r="C381" s="20">
        <v>4</v>
      </c>
      <c r="D381" s="22" t="s">
        <v>1518</v>
      </c>
      <c r="E381" s="21" t="s">
        <v>80</v>
      </c>
      <c r="F381" s="21" t="s">
        <v>1519</v>
      </c>
      <c r="G381" s="21" t="s">
        <v>143</v>
      </c>
      <c r="H381" s="21" t="s">
        <v>144</v>
      </c>
      <c r="I381" s="21" t="s">
        <v>1519</v>
      </c>
      <c r="J381" s="23" t="s">
        <v>1520</v>
      </c>
      <c r="K381" s="9">
        <v>2603200</v>
      </c>
      <c r="L381" s="7">
        <v>60512</v>
      </c>
    </row>
    <row r="382" spans="1:12" x14ac:dyDescent="0.35">
      <c r="A382" s="19" t="s">
        <v>81</v>
      </c>
      <c r="B382" s="17" t="s">
        <v>1511</v>
      </c>
      <c r="C382" s="20">
        <v>4</v>
      </c>
      <c r="D382" s="22" t="s">
        <v>1521</v>
      </c>
      <c r="E382" s="21" t="s">
        <v>80</v>
      </c>
      <c r="F382" s="21" t="s">
        <v>1522</v>
      </c>
      <c r="G382" s="21" t="s">
        <v>143</v>
      </c>
      <c r="H382" s="21" t="s">
        <v>144</v>
      </c>
      <c r="I382" s="21" t="s">
        <v>1522</v>
      </c>
      <c r="J382" s="23" t="s">
        <v>1523</v>
      </c>
      <c r="K382" s="9">
        <v>1062891</v>
      </c>
      <c r="L382" s="7">
        <v>601889</v>
      </c>
    </row>
    <row r="383" spans="1:12" x14ac:dyDescent="0.35">
      <c r="A383" s="19" t="s">
        <v>81</v>
      </c>
      <c r="B383" s="17" t="s">
        <v>1511</v>
      </c>
      <c r="C383" s="20">
        <v>4</v>
      </c>
      <c r="D383" s="22" t="s">
        <v>1524</v>
      </c>
      <c r="E383" s="21" t="s">
        <v>80</v>
      </c>
      <c r="F383" s="21" t="s">
        <v>1525</v>
      </c>
      <c r="G383" s="21" t="s">
        <v>143</v>
      </c>
      <c r="H383" s="21" t="s">
        <v>144</v>
      </c>
      <c r="I383" s="21" t="s">
        <v>1525</v>
      </c>
      <c r="J383" s="23" t="s">
        <v>1526</v>
      </c>
      <c r="K383" s="9">
        <v>1479072</v>
      </c>
      <c r="L383" s="7">
        <v>1103716</v>
      </c>
    </row>
    <row r="384" spans="1:12" x14ac:dyDescent="0.35">
      <c r="A384" s="19" t="s">
        <v>81</v>
      </c>
      <c r="B384" s="17" t="s">
        <v>1511</v>
      </c>
      <c r="C384" s="20">
        <v>4</v>
      </c>
      <c r="D384" s="22" t="s">
        <v>1527</v>
      </c>
      <c r="E384" s="21" t="s">
        <v>80</v>
      </c>
      <c r="F384" s="21" t="s">
        <v>1528</v>
      </c>
      <c r="G384" s="21" t="s">
        <v>143</v>
      </c>
      <c r="H384" s="21" t="s">
        <v>144</v>
      </c>
      <c r="I384" s="21" t="s">
        <v>1528</v>
      </c>
      <c r="J384" s="23" t="s">
        <v>1529</v>
      </c>
      <c r="K384" s="9">
        <v>9342343</v>
      </c>
      <c r="L384" s="7">
        <v>8405544</v>
      </c>
    </row>
    <row r="385" spans="1:12" x14ac:dyDescent="0.35">
      <c r="A385" s="19" t="s">
        <v>81</v>
      </c>
      <c r="B385" s="17" t="s">
        <v>1511</v>
      </c>
      <c r="C385" s="20">
        <v>4</v>
      </c>
      <c r="D385" s="22" t="s">
        <v>1530</v>
      </c>
      <c r="E385" s="21" t="s">
        <v>80</v>
      </c>
      <c r="F385" s="21" t="s">
        <v>1531</v>
      </c>
      <c r="G385" s="21" t="s">
        <v>143</v>
      </c>
      <c r="H385" s="21" t="s">
        <v>144</v>
      </c>
      <c r="I385" s="21" t="s">
        <v>1531</v>
      </c>
      <c r="J385" s="23" t="s">
        <v>1532</v>
      </c>
      <c r="K385" s="9">
        <v>8268266</v>
      </c>
      <c r="L385" s="7">
        <v>2004029</v>
      </c>
    </row>
    <row r="386" spans="1:12" x14ac:dyDescent="0.35">
      <c r="A386" s="19" t="s">
        <v>81</v>
      </c>
      <c r="B386" s="17" t="s">
        <v>1511</v>
      </c>
      <c r="C386" s="20">
        <v>4</v>
      </c>
      <c r="D386" s="22" t="s">
        <v>1533</v>
      </c>
      <c r="E386" s="21" t="s">
        <v>80</v>
      </c>
      <c r="F386" s="21" t="s">
        <v>1534</v>
      </c>
      <c r="G386" s="21" t="s">
        <v>143</v>
      </c>
      <c r="H386" s="21" t="s">
        <v>144</v>
      </c>
      <c r="I386" s="21" t="s">
        <v>1534</v>
      </c>
      <c r="J386" s="23" t="s">
        <v>1535</v>
      </c>
      <c r="K386" s="9">
        <v>49423805</v>
      </c>
      <c r="L386" s="7">
        <v>580714</v>
      </c>
    </row>
    <row r="387" spans="1:12" x14ac:dyDescent="0.35">
      <c r="A387" s="19" t="s">
        <v>81</v>
      </c>
      <c r="B387" s="17" t="s">
        <v>1511</v>
      </c>
      <c r="C387" s="20">
        <v>4</v>
      </c>
      <c r="D387" s="22" t="s">
        <v>1536</v>
      </c>
      <c r="E387" s="21" t="s">
        <v>80</v>
      </c>
      <c r="F387" s="21" t="s">
        <v>1537</v>
      </c>
      <c r="G387" s="21" t="s">
        <v>143</v>
      </c>
      <c r="H387" s="21" t="s">
        <v>144</v>
      </c>
      <c r="I387" s="21" t="s">
        <v>1537</v>
      </c>
      <c r="J387" s="23" t="s">
        <v>1538</v>
      </c>
      <c r="K387" s="9">
        <v>1477450</v>
      </c>
      <c r="L387" s="7">
        <v>723422</v>
      </c>
    </row>
    <row r="388" spans="1:12" x14ac:dyDescent="0.35">
      <c r="A388" s="19" t="s">
        <v>81</v>
      </c>
      <c r="B388" s="17" t="s">
        <v>1511</v>
      </c>
      <c r="C388" s="20">
        <v>4</v>
      </c>
      <c r="D388" s="22" t="s">
        <v>1539</v>
      </c>
      <c r="E388" s="21" t="s">
        <v>80</v>
      </c>
      <c r="F388" s="21" t="s">
        <v>1540</v>
      </c>
      <c r="G388" s="21" t="s">
        <v>143</v>
      </c>
      <c r="H388" s="21" t="s">
        <v>144</v>
      </c>
      <c r="I388" s="21" t="s">
        <v>1540</v>
      </c>
      <c r="J388" s="23" t="s">
        <v>1541</v>
      </c>
      <c r="K388" s="9">
        <v>760544</v>
      </c>
      <c r="L388" s="7">
        <v>684281</v>
      </c>
    </row>
    <row r="389" spans="1:12" x14ac:dyDescent="0.35">
      <c r="A389" s="19" t="s">
        <v>81</v>
      </c>
      <c r="B389" s="17" t="s">
        <v>1511</v>
      </c>
      <c r="C389" s="20">
        <v>4</v>
      </c>
      <c r="D389" s="22" t="s">
        <v>1542</v>
      </c>
      <c r="E389" s="21" t="s">
        <v>80</v>
      </c>
      <c r="F389" s="21" t="s">
        <v>1543</v>
      </c>
      <c r="G389" s="21" t="s">
        <v>143</v>
      </c>
      <c r="H389" s="21" t="s">
        <v>144</v>
      </c>
      <c r="I389" s="21" t="s">
        <v>1543</v>
      </c>
      <c r="J389" s="23" t="s">
        <v>1544</v>
      </c>
      <c r="K389" s="9">
        <v>3870445</v>
      </c>
      <c r="L389" s="7">
        <v>542749</v>
      </c>
    </row>
    <row r="390" spans="1:12" x14ac:dyDescent="0.35">
      <c r="A390" s="19" t="s">
        <v>81</v>
      </c>
      <c r="B390" s="17" t="s">
        <v>1511</v>
      </c>
      <c r="C390" s="20">
        <v>4</v>
      </c>
      <c r="D390" s="22" t="s">
        <v>1545</v>
      </c>
      <c r="E390" s="21" t="s">
        <v>80</v>
      </c>
      <c r="F390" s="21" t="s">
        <v>1546</v>
      </c>
      <c r="G390" s="21" t="s">
        <v>143</v>
      </c>
      <c r="H390" s="21" t="s">
        <v>144</v>
      </c>
      <c r="I390" s="21" t="s">
        <v>1546</v>
      </c>
      <c r="J390" s="23" t="s">
        <v>1547</v>
      </c>
      <c r="K390" s="9">
        <v>6120366</v>
      </c>
      <c r="L390" s="7">
        <v>4456388</v>
      </c>
    </row>
    <row r="391" spans="1:12" x14ac:dyDescent="0.35">
      <c r="A391" s="19" t="s">
        <v>81</v>
      </c>
      <c r="B391" s="17" t="s">
        <v>1511</v>
      </c>
      <c r="C391" s="20">
        <v>4</v>
      </c>
      <c r="D391" s="22" t="s">
        <v>1548</v>
      </c>
      <c r="E391" s="21" t="s">
        <v>80</v>
      </c>
      <c r="F391" s="21" t="s">
        <v>1549</v>
      </c>
      <c r="G391" s="21" t="s">
        <v>143</v>
      </c>
      <c r="H391" s="21" t="s">
        <v>144</v>
      </c>
      <c r="I391" s="21" t="s">
        <v>1549</v>
      </c>
      <c r="J391" s="23" t="s">
        <v>1550</v>
      </c>
      <c r="K391" s="9">
        <v>12082706</v>
      </c>
      <c r="L391" s="7">
        <v>271899</v>
      </c>
    </row>
    <row r="392" spans="1:12" x14ac:dyDescent="0.35">
      <c r="A392" s="19" t="s">
        <v>81</v>
      </c>
      <c r="B392" s="17" t="s">
        <v>1511</v>
      </c>
      <c r="C392" s="20">
        <v>4</v>
      </c>
      <c r="D392" s="22" t="s">
        <v>1551</v>
      </c>
      <c r="E392" s="21" t="s">
        <v>80</v>
      </c>
      <c r="F392" s="21" t="s">
        <v>1552</v>
      </c>
      <c r="G392" s="21" t="s">
        <v>143</v>
      </c>
      <c r="H392" s="21" t="s">
        <v>144</v>
      </c>
      <c r="I392" s="21" t="s">
        <v>1552</v>
      </c>
      <c r="J392" s="23" t="s">
        <v>1553</v>
      </c>
      <c r="K392" s="9">
        <v>4854015</v>
      </c>
      <c r="L392" s="7">
        <v>2662240</v>
      </c>
    </row>
    <row r="393" spans="1:12" x14ac:dyDescent="0.35">
      <c r="A393" s="19" t="s">
        <v>81</v>
      </c>
      <c r="B393" s="17" t="s">
        <v>1511</v>
      </c>
      <c r="C393" s="20">
        <v>4</v>
      </c>
      <c r="D393" s="22" t="s">
        <v>1554</v>
      </c>
      <c r="E393" s="21" t="s">
        <v>80</v>
      </c>
      <c r="F393" s="21" t="s">
        <v>1555</v>
      </c>
      <c r="G393" s="21" t="s">
        <v>143</v>
      </c>
      <c r="H393" s="21" t="s">
        <v>144</v>
      </c>
      <c r="I393" s="21" t="s">
        <v>1555</v>
      </c>
      <c r="J393" s="23" t="s">
        <v>1556</v>
      </c>
      <c r="K393" s="9">
        <v>16888181</v>
      </c>
      <c r="L393" s="7">
        <v>542471</v>
      </c>
    </row>
    <row r="394" spans="1:12" x14ac:dyDescent="0.35">
      <c r="A394" s="19" t="s">
        <v>81</v>
      </c>
      <c r="B394" s="17" t="s">
        <v>1511</v>
      </c>
      <c r="C394" s="20">
        <v>4</v>
      </c>
      <c r="D394" s="22" t="s">
        <v>1557</v>
      </c>
      <c r="E394" s="21" t="s">
        <v>80</v>
      </c>
      <c r="F394" s="21" t="s">
        <v>1558</v>
      </c>
      <c r="G394" s="21" t="s">
        <v>143</v>
      </c>
      <c r="H394" s="21" t="s">
        <v>144</v>
      </c>
      <c r="I394" s="21" t="s">
        <v>1558</v>
      </c>
      <c r="J394" s="23" t="s">
        <v>1559</v>
      </c>
      <c r="K394" s="9">
        <v>9054278</v>
      </c>
      <c r="L394" s="7">
        <v>5461944</v>
      </c>
    </row>
    <row r="395" spans="1:12" x14ac:dyDescent="0.35">
      <c r="A395" s="19" t="s">
        <v>81</v>
      </c>
      <c r="B395" s="17" t="s">
        <v>1511</v>
      </c>
      <c r="C395" s="20">
        <v>4</v>
      </c>
      <c r="D395" s="22" t="s">
        <v>1560</v>
      </c>
      <c r="E395" s="21" t="s">
        <v>80</v>
      </c>
      <c r="F395" s="21" t="s">
        <v>1561</v>
      </c>
      <c r="G395" s="21" t="s">
        <v>143</v>
      </c>
      <c r="H395" s="21" t="s">
        <v>144</v>
      </c>
      <c r="I395" s="21" t="s">
        <v>1561</v>
      </c>
      <c r="J395" s="23" t="s">
        <v>1562</v>
      </c>
      <c r="K395" s="9">
        <v>59843602</v>
      </c>
      <c r="L395" s="7">
        <v>17387020</v>
      </c>
    </row>
    <row r="396" spans="1:12" x14ac:dyDescent="0.35">
      <c r="A396" s="19" t="s">
        <v>81</v>
      </c>
      <c r="B396" s="17" t="s">
        <v>1511</v>
      </c>
      <c r="C396" s="20">
        <v>4</v>
      </c>
      <c r="D396" s="22" t="s">
        <v>1563</v>
      </c>
      <c r="E396" s="21" t="s">
        <v>80</v>
      </c>
      <c r="F396" s="21" t="s">
        <v>1564</v>
      </c>
      <c r="G396" s="21" t="s">
        <v>143</v>
      </c>
      <c r="H396" s="21" t="s">
        <v>144</v>
      </c>
      <c r="I396" s="21" t="s">
        <v>1564</v>
      </c>
      <c r="J396" s="23" t="s">
        <v>1565</v>
      </c>
      <c r="K396" s="9">
        <v>1786680</v>
      </c>
      <c r="L396" s="7">
        <v>1607521</v>
      </c>
    </row>
    <row r="397" spans="1:12" x14ac:dyDescent="0.35">
      <c r="A397" s="19" t="s">
        <v>81</v>
      </c>
      <c r="B397" s="17" t="s">
        <v>1511</v>
      </c>
      <c r="C397" s="20">
        <v>4</v>
      </c>
      <c r="D397" s="22" t="s">
        <v>1566</v>
      </c>
      <c r="E397" s="21" t="s">
        <v>80</v>
      </c>
      <c r="F397" s="21" t="s">
        <v>1567</v>
      </c>
      <c r="G397" s="21" t="s">
        <v>143</v>
      </c>
      <c r="H397" s="21" t="s">
        <v>144</v>
      </c>
      <c r="I397" s="21" t="s">
        <v>1567</v>
      </c>
      <c r="J397" s="23" t="s">
        <v>1568</v>
      </c>
      <c r="K397" s="9">
        <v>829517</v>
      </c>
      <c r="L397" s="7">
        <v>291502</v>
      </c>
    </row>
    <row r="398" spans="1:12" x14ac:dyDescent="0.35">
      <c r="A398" s="19" t="s">
        <v>81</v>
      </c>
      <c r="B398" s="17" t="s">
        <v>1511</v>
      </c>
      <c r="C398" s="20">
        <v>4</v>
      </c>
      <c r="D398" s="22" t="s">
        <v>1569</v>
      </c>
      <c r="E398" s="21" t="s">
        <v>80</v>
      </c>
      <c r="F398" s="21" t="s">
        <v>1555</v>
      </c>
      <c r="G398" s="21" t="s">
        <v>1570</v>
      </c>
      <c r="H398" s="21" t="s">
        <v>1571</v>
      </c>
      <c r="I398" s="21" t="s">
        <v>1572</v>
      </c>
      <c r="J398" s="23" t="s">
        <v>1573</v>
      </c>
      <c r="K398" s="9">
        <v>725945</v>
      </c>
      <c r="L398" s="7">
        <v>2641</v>
      </c>
    </row>
    <row r="399" spans="1:12" x14ac:dyDescent="0.35">
      <c r="A399" s="19" t="s">
        <v>81</v>
      </c>
      <c r="B399" s="17" t="s">
        <v>1511</v>
      </c>
      <c r="C399" s="20">
        <v>4</v>
      </c>
      <c r="D399" s="22" t="s">
        <v>1574</v>
      </c>
      <c r="E399" s="21" t="s">
        <v>80</v>
      </c>
      <c r="F399" s="21" t="s">
        <v>1575</v>
      </c>
      <c r="G399" s="21" t="s">
        <v>1576</v>
      </c>
      <c r="H399" s="21" t="s">
        <v>1577</v>
      </c>
      <c r="I399" s="21" t="s">
        <v>1578</v>
      </c>
      <c r="J399" s="23" t="s">
        <v>1579</v>
      </c>
      <c r="K399" s="9">
        <v>1942715</v>
      </c>
      <c r="L399" s="7">
        <v>450980</v>
      </c>
    </row>
    <row r="400" spans="1:12" x14ac:dyDescent="0.35">
      <c r="A400" s="19" t="s">
        <v>81</v>
      </c>
      <c r="B400" s="17" t="s">
        <v>1511</v>
      </c>
      <c r="C400" s="20">
        <v>4</v>
      </c>
      <c r="D400" s="22" t="s">
        <v>1580</v>
      </c>
      <c r="E400" s="21" t="s">
        <v>80</v>
      </c>
      <c r="F400" s="21" t="s">
        <v>1561</v>
      </c>
      <c r="G400" s="21" t="s">
        <v>1581</v>
      </c>
      <c r="H400" s="21" t="s">
        <v>1582</v>
      </c>
      <c r="I400" s="21" t="s">
        <v>1583</v>
      </c>
      <c r="J400" s="23" t="s">
        <v>1584</v>
      </c>
      <c r="K400" s="9">
        <v>506575</v>
      </c>
      <c r="L400" s="7">
        <v>455778</v>
      </c>
    </row>
    <row r="401" spans="1:12" x14ac:dyDescent="0.35">
      <c r="A401" s="19" t="s">
        <v>81</v>
      </c>
      <c r="B401" s="17" t="s">
        <v>1511</v>
      </c>
      <c r="C401" s="20">
        <v>4</v>
      </c>
      <c r="D401" s="22" t="s">
        <v>1585</v>
      </c>
      <c r="E401" s="21" t="s">
        <v>80</v>
      </c>
      <c r="F401" s="21" t="s">
        <v>1586</v>
      </c>
      <c r="G401" s="21" t="s">
        <v>1587</v>
      </c>
      <c r="H401" s="21" t="s">
        <v>1588</v>
      </c>
      <c r="I401" s="21" t="s">
        <v>1589</v>
      </c>
      <c r="J401" s="23" t="s">
        <v>1590</v>
      </c>
      <c r="K401" s="9">
        <v>785251</v>
      </c>
      <c r="L401" s="7">
        <v>169251</v>
      </c>
    </row>
    <row r="402" spans="1:12" x14ac:dyDescent="0.35">
      <c r="A402" s="19" t="s">
        <v>81</v>
      </c>
      <c r="B402" s="17" t="s">
        <v>1511</v>
      </c>
      <c r="C402" s="20">
        <v>4</v>
      </c>
      <c r="D402" s="22" t="s">
        <v>1591</v>
      </c>
      <c r="E402" s="21" t="s">
        <v>80</v>
      </c>
      <c r="F402" s="21" t="s">
        <v>1592</v>
      </c>
      <c r="G402" s="21" t="s">
        <v>1593</v>
      </c>
      <c r="H402" s="21" t="s">
        <v>1594</v>
      </c>
      <c r="I402" s="21" t="s">
        <v>1595</v>
      </c>
      <c r="J402" s="23" t="s">
        <v>1596</v>
      </c>
      <c r="K402" s="9">
        <v>207079</v>
      </c>
      <c r="L402" s="7">
        <v>145612</v>
      </c>
    </row>
    <row r="403" spans="1:12" x14ac:dyDescent="0.35">
      <c r="A403" s="19" t="s">
        <v>81</v>
      </c>
      <c r="B403" s="17" t="s">
        <v>1511</v>
      </c>
      <c r="C403" s="20">
        <v>4</v>
      </c>
      <c r="D403" s="22" t="s">
        <v>1597</v>
      </c>
      <c r="E403" s="21" t="s">
        <v>80</v>
      </c>
      <c r="F403" s="21" t="s">
        <v>1598</v>
      </c>
      <c r="G403" s="21" t="s">
        <v>1599</v>
      </c>
      <c r="H403" s="21" t="s">
        <v>1600</v>
      </c>
      <c r="I403" s="21" t="s">
        <v>1601</v>
      </c>
      <c r="J403" s="23" t="s">
        <v>1602</v>
      </c>
      <c r="K403" s="9">
        <v>76435</v>
      </c>
      <c r="L403" s="7">
        <v>12083</v>
      </c>
    </row>
    <row r="404" spans="1:12" x14ac:dyDescent="0.35">
      <c r="A404" s="19" t="s">
        <v>81</v>
      </c>
      <c r="B404" s="17" t="s">
        <v>1511</v>
      </c>
      <c r="C404" s="20">
        <v>4</v>
      </c>
      <c r="D404" s="22" t="s">
        <v>1603</v>
      </c>
      <c r="E404" s="21" t="s">
        <v>80</v>
      </c>
      <c r="F404" s="21" t="s">
        <v>1598</v>
      </c>
      <c r="G404" s="21" t="s">
        <v>1604</v>
      </c>
      <c r="H404" s="21" t="s">
        <v>1605</v>
      </c>
      <c r="I404" s="21" t="s">
        <v>1606</v>
      </c>
      <c r="J404" s="23" t="s">
        <v>1607</v>
      </c>
      <c r="K404" s="9">
        <v>232232</v>
      </c>
      <c r="L404" s="7">
        <v>208945</v>
      </c>
    </row>
    <row r="405" spans="1:12" x14ac:dyDescent="0.35">
      <c r="A405" s="19" t="s">
        <v>81</v>
      </c>
      <c r="B405" s="17" t="s">
        <v>1511</v>
      </c>
      <c r="C405" s="20">
        <v>4</v>
      </c>
      <c r="D405" s="22" t="s">
        <v>1608</v>
      </c>
      <c r="E405" s="21" t="s">
        <v>80</v>
      </c>
      <c r="F405" s="21" t="s">
        <v>1598</v>
      </c>
      <c r="G405" s="21" t="s">
        <v>1609</v>
      </c>
      <c r="H405" s="21" t="s">
        <v>1610</v>
      </c>
      <c r="I405" s="21" t="s">
        <v>1611</v>
      </c>
      <c r="J405" s="23" t="s">
        <v>1612</v>
      </c>
      <c r="K405" s="9">
        <v>50743</v>
      </c>
      <c r="L405" s="7">
        <v>45655</v>
      </c>
    </row>
    <row r="406" spans="1:12" x14ac:dyDescent="0.35">
      <c r="A406" s="19" t="s">
        <v>81</v>
      </c>
      <c r="B406" s="17" t="s">
        <v>1511</v>
      </c>
      <c r="C406" s="20">
        <v>4</v>
      </c>
      <c r="D406" s="22" t="s">
        <v>1613</v>
      </c>
      <c r="E406" s="21" t="s">
        <v>80</v>
      </c>
      <c r="F406" s="21" t="s">
        <v>1555</v>
      </c>
      <c r="G406" s="21" t="s">
        <v>1614</v>
      </c>
      <c r="H406" s="21" t="s">
        <v>1615</v>
      </c>
      <c r="I406" s="21" t="s">
        <v>1616</v>
      </c>
      <c r="J406" s="23" t="s">
        <v>1617</v>
      </c>
      <c r="K406" s="9">
        <v>24579</v>
      </c>
      <c r="L406" s="7">
        <v>17944</v>
      </c>
    </row>
    <row r="407" spans="1:12" x14ac:dyDescent="0.35">
      <c r="A407" s="19" t="s">
        <v>83</v>
      </c>
      <c r="B407" s="17" t="s">
        <v>1618</v>
      </c>
      <c r="C407" s="20">
        <v>4</v>
      </c>
      <c r="D407" s="22" t="s">
        <v>1619</v>
      </c>
      <c r="E407" s="21" t="s">
        <v>82</v>
      </c>
      <c r="F407" s="21" t="s">
        <v>1620</v>
      </c>
      <c r="G407" s="21" t="s">
        <v>143</v>
      </c>
      <c r="H407" s="21" t="s">
        <v>144</v>
      </c>
      <c r="I407" s="21" t="s">
        <v>1620</v>
      </c>
      <c r="J407" s="23" t="s">
        <v>1621</v>
      </c>
      <c r="K407" s="9">
        <v>115328</v>
      </c>
      <c r="L407" s="7">
        <v>28466</v>
      </c>
    </row>
    <row r="408" spans="1:12" x14ac:dyDescent="0.35">
      <c r="A408" s="19" t="s">
        <v>83</v>
      </c>
      <c r="B408" s="17" t="s">
        <v>1618</v>
      </c>
      <c r="C408" s="20">
        <v>4</v>
      </c>
      <c r="D408" s="22" t="s">
        <v>1622</v>
      </c>
      <c r="E408" s="21" t="s">
        <v>82</v>
      </c>
      <c r="F408" s="21" t="s">
        <v>1623</v>
      </c>
      <c r="G408" s="21" t="s">
        <v>143</v>
      </c>
      <c r="H408" s="21" t="s">
        <v>144</v>
      </c>
      <c r="I408" s="21" t="s">
        <v>1623</v>
      </c>
      <c r="J408" s="23" t="s">
        <v>1624</v>
      </c>
      <c r="K408" s="9">
        <v>449823</v>
      </c>
      <c r="L408" s="7">
        <v>85336</v>
      </c>
    </row>
    <row r="409" spans="1:12" x14ac:dyDescent="0.35">
      <c r="A409" s="19" t="s">
        <v>83</v>
      </c>
      <c r="B409" s="17" t="s">
        <v>1618</v>
      </c>
      <c r="C409" s="20">
        <v>4</v>
      </c>
      <c r="D409" s="22" t="s">
        <v>1625</v>
      </c>
      <c r="E409" s="21" t="s">
        <v>82</v>
      </c>
      <c r="F409" s="21" t="s">
        <v>1626</v>
      </c>
      <c r="G409" s="21" t="s">
        <v>143</v>
      </c>
      <c r="H409" s="21" t="s">
        <v>144</v>
      </c>
      <c r="I409" s="21" t="s">
        <v>1626</v>
      </c>
      <c r="J409" s="23" t="s">
        <v>1627</v>
      </c>
      <c r="K409" s="9">
        <v>3513258</v>
      </c>
      <c r="L409" s="7">
        <v>613448</v>
      </c>
    </row>
    <row r="410" spans="1:12" x14ac:dyDescent="0.35">
      <c r="A410" s="19" t="s">
        <v>83</v>
      </c>
      <c r="B410" s="17" t="s">
        <v>1618</v>
      </c>
      <c r="C410" s="20">
        <v>4</v>
      </c>
      <c r="D410" s="22" t="s">
        <v>1628</v>
      </c>
      <c r="E410" s="21" t="s">
        <v>82</v>
      </c>
      <c r="F410" s="21" t="s">
        <v>1629</v>
      </c>
      <c r="G410" s="21" t="s">
        <v>143</v>
      </c>
      <c r="H410" s="21" t="s">
        <v>144</v>
      </c>
      <c r="I410" s="21" t="s">
        <v>1629</v>
      </c>
      <c r="J410" s="23" t="s">
        <v>1630</v>
      </c>
      <c r="K410" s="9">
        <v>334982</v>
      </c>
      <c r="L410" s="7">
        <v>29552</v>
      </c>
    </row>
    <row r="411" spans="1:12" x14ac:dyDescent="0.35">
      <c r="A411" s="19" t="s">
        <v>83</v>
      </c>
      <c r="B411" s="17" t="s">
        <v>1618</v>
      </c>
      <c r="C411" s="20">
        <v>4</v>
      </c>
      <c r="D411" s="22" t="s">
        <v>1631</v>
      </c>
      <c r="E411" s="21" t="s">
        <v>82</v>
      </c>
      <c r="F411" s="21" t="s">
        <v>1632</v>
      </c>
      <c r="G411" s="21" t="s">
        <v>143</v>
      </c>
      <c r="H411" s="21" t="s">
        <v>144</v>
      </c>
      <c r="I411" s="21" t="s">
        <v>1632</v>
      </c>
      <c r="J411" s="23" t="s">
        <v>1633</v>
      </c>
      <c r="K411" s="9">
        <v>200313</v>
      </c>
      <c r="L411" s="7">
        <v>41749</v>
      </c>
    </row>
    <row r="412" spans="1:12" x14ac:dyDescent="0.35">
      <c r="A412" s="19" t="s">
        <v>83</v>
      </c>
      <c r="B412" s="17" t="s">
        <v>1618</v>
      </c>
      <c r="C412" s="20">
        <v>4</v>
      </c>
      <c r="D412" s="22" t="s">
        <v>1634</v>
      </c>
      <c r="E412" s="21" t="s">
        <v>82</v>
      </c>
      <c r="F412" s="21" t="s">
        <v>1635</v>
      </c>
      <c r="G412" s="21" t="s">
        <v>143</v>
      </c>
      <c r="H412" s="21" t="s">
        <v>144</v>
      </c>
      <c r="I412" s="21" t="s">
        <v>1635</v>
      </c>
      <c r="J412" s="23" t="s">
        <v>1636</v>
      </c>
      <c r="K412" s="9">
        <v>417676</v>
      </c>
      <c r="L412" s="7">
        <v>28483</v>
      </c>
    </row>
    <row r="413" spans="1:12" x14ac:dyDescent="0.35">
      <c r="A413" s="19" t="s">
        <v>83</v>
      </c>
      <c r="B413" s="17" t="s">
        <v>1618</v>
      </c>
      <c r="C413" s="20">
        <v>4</v>
      </c>
      <c r="D413" s="22" t="s">
        <v>1637</v>
      </c>
      <c r="E413" s="21" t="s">
        <v>82</v>
      </c>
      <c r="F413" s="21" t="s">
        <v>1638</v>
      </c>
      <c r="G413" s="21" t="s">
        <v>143</v>
      </c>
      <c r="H413" s="21" t="s">
        <v>144</v>
      </c>
      <c r="I413" s="21" t="s">
        <v>1638</v>
      </c>
      <c r="J413" s="23" t="s">
        <v>1639</v>
      </c>
      <c r="K413" s="9">
        <v>73799</v>
      </c>
      <c r="L413" s="7">
        <v>66399</v>
      </c>
    </row>
    <row r="414" spans="1:12" x14ac:dyDescent="0.35">
      <c r="A414" s="19" t="s">
        <v>83</v>
      </c>
      <c r="B414" s="17" t="s">
        <v>1618</v>
      </c>
      <c r="C414" s="20">
        <v>4</v>
      </c>
      <c r="D414" s="22" t="s">
        <v>1640</v>
      </c>
      <c r="E414" s="21" t="s">
        <v>82</v>
      </c>
      <c r="F414" s="21" t="s">
        <v>1641</v>
      </c>
      <c r="G414" s="21" t="s">
        <v>143</v>
      </c>
      <c r="H414" s="21" t="s">
        <v>144</v>
      </c>
      <c r="I414" s="21" t="s">
        <v>1641</v>
      </c>
      <c r="J414" s="23" t="s">
        <v>1642</v>
      </c>
      <c r="K414" s="9">
        <v>314815</v>
      </c>
      <c r="L414" s="7">
        <v>199265</v>
      </c>
    </row>
    <row r="415" spans="1:12" x14ac:dyDescent="0.35">
      <c r="A415" s="19" t="s">
        <v>83</v>
      </c>
      <c r="B415" s="17" t="s">
        <v>1618</v>
      </c>
      <c r="C415" s="20">
        <v>4</v>
      </c>
      <c r="D415" s="22" t="s">
        <v>1643</v>
      </c>
      <c r="E415" s="21" t="s">
        <v>82</v>
      </c>
      <c r="F415" s="21" t="s">
        <v>1644</v>
      </c>
      <c r="G415" s="21" t="s">
        <v>143</v>
      </c>
      <c r="H415" s="21" t="s">
        <v>144</v>
      </c>
      <c r="I415" s="21" t="s">
        <v>1644</v>
      </c>
      <c r="J415" s="23" t="s">
        <v>1645</v>
      </c>
      <c r="K415" s="9">
        <v>1056657</v>
      </c>
      <c r="L415" s="7">
        <v>125567</v>
      </c>
    </row>
    <row r="416" spans="1:12" x14ac:dyDescent="0.35">
      <c r="A416" s="19" t="s">
        <v>83</v>
      </c>
      <c r="B416" s="17" t="s">
        <v>1618</v>
      </c>
      <c r="C416" s="20">
        <v>4</v>
      </c>
      <c r="D416" s="22" t="s">
        <v>1646</v>
      </c>
      <c r="E416" s="21" t="s">
        <v>82</v>
      </c>
      <c r="F416" s="21" t="s">
        <v>1647</v>
      </c>
      <c r="G416" s="21" t="s">
        <v>143</v>
      </c>
      <c r="H416" s="21" t="s">
        <v>144</v>
      </c>
      <c r="I416" s="21" t="s">
        <v>1647</v>
      </c>
      <c r="J416" s="23" t="s">
        <v>1648</v>
      </c>
      <c r="K416" s="9">
        <v>2749285</v>
      </c>
      <c r="L416" s="7">
        <v>2461280</v>
      </c>
    </row>
    <row r="417" spans="1:12" x14ac:dyDescent="0.35">
      <c r="A417" s="19" t="s">
        <v>83</v>
      </c>
      <c r="B417" s="17" t="s">
        <v>1618</v>
      </c>
      <c r="C417" s="20">
        <v>4</v>
      </c>
      <c r="D417" s="22" t="s">
        <v>1649</v>
      </c>
      <c r="E417" s="21" t="s">
        <v>82</v>
      </c>
      <c r="F417" s="21" t="s">
        <v>1650</v>
      </c>
      <c r="G417" s="21" t="s">
        <v>143</v>
      </c>
      <c r="H417" s="21" t="s">
        <v>144</v>
      </c>
      <c r="I417" s="21" t="s">
        <v>1650</v>
      </c>
      <c r="J417" s="23" t="s">
        <v>1651</v>
      </c>
      <c r="K417" s="9">
        <v>2591996</v>
      </c>
      <c r="L417" s="7">
        <v>2332085</v>
      </c>
    </row>
    <row r="418" spans="1:12" x14ac:dyDescent="0.35">
      <c r="A418" s="19" t="s">
        <v>83</v>
      </c>
      <c r="B418" s="17" t="s">
        <v>1618</v>
      </c>
      <c r="C418" s="20">
        <v>4</v>
      </c>
      <c r="D418" s="22" t="s">
        <v>1652</v>
      </c>
      <c r="E418" s="21" t="s">
        <v>82</v>
      </c>
      <c r="F418" s="21" t="s">
        <v>1653</v>
      </c>
      <c r="G418" s="21" t="s">
        <v>143</v>
      </c>
      <c r="H418" s="21" t="s">
        <v>144</v>
      </c>
      <c r="I418" s="21" t="s">
        <v>1653</v>
      </c>
      <c r="J418" s="23" t="s">
        <v>1654</v>
      </c>
      <c r="K418" s="9">
        <v>1240559</v>
      </c>
      <c r="L418" s="7">
        <v>859194</v>
      </c>
    </row>
    <row r="419" spans="1:12" x14ac:dyDescent="0.35">
      <c r="A419" s="19" t="s">
        <v>83</v>
      </c>
      <c r="B419" s="17" t="s">
        <v>1618</v>
      </c>
      <c r="C419" s="20">
        <v>4</v>
      </c>
      <c r="D419" s="22" t="s">
        <v>1655</v>
      </c>
      <c r="E419" s="21" t="s">
        <v>82</v>
      </c>
      <c r="F419" s="21" t="s">
        <v>1656</v>
      </c>
      <c r="G419" s="21" t="s">
        <v>143</v>
      </c>
      <c r="H419" s="21" t="s">
        <v>144</v>
      </c>
      <c r="I419" s="21" t="s">
        <v>1656</v>
      </c>
      <c r="J419" s="23" t="s">
        <v>1657</v>
      </c>
      <c r="K419" s="9">
        <v>2249315</v>
      </c>
      <c r="L419" s="7">
        <v>620089</v>
      </c>
    </row>
    <row r="420" spans="1:12" x14ac:dyDescent="0.35">
      <c r="A420" s="19" t="s">
        <v>83</v>
      </c>
      <c r="B420" s="17" t="s">
        <v>1618</v>
      </c>
      <c r="C420" s="20">
        <v>4</v>
      </c>
      <c r="D420" s="22" t="s">
        <v>1658</v>
      </c>
      <c r="E420" s="21" t="s">
        <v>82</v>
      </c>
      <c r="F420" s="21" t="s">
        <v>1659</v>
      </c>
      <c r="G420" s="21" t="s">
        <v>143</v>
      </c>
      <c r="H420" s="21" t="s">
        <v>144</v>
      </c>
      <c r="I420" s="21" t="s">
        <v>1659</v>
      </c>
      <c r="J420" s="23" t="s">
        <v>1660</v>
      </c>
      <c r="K420" s="9">
        <v>2107287</v>
      </c>
      <c r="L420" s="7">
        <v>536902</v>
      </c>
    </row>
    <row r="421" spans="1:12" x14ac:dyDescent="0.35">
      <c r="A421" s="19" t="s">
        <v>83</v>
      </c>
      <c r="B421" s="17" t="s">
        <v>1618</v>
      </c>
      <c r="C421" s="20">
        <v>4</v>
      </c>
      <c r="D421" s="22" t="s">
        <v>1661</v>
      </c>
      <c r="E421" s="21" t="s">
        <v>82</v>
      </c>
      <c r="F421" s="21" t="s">
        <v>1659</v>
      </c>
      <c r="G421" s="21" t="s">
        <v>1662</v>
      </c>
      <c r="H421" s="21" t="s">
        <v>1663</v>
      </c>
      <c r="I421" s="21" t="s">
        <v>1664</v>
      </c>
      <c r="J421" s="23" t="s">
        <v>1665</v>
      </c>
      <c r="K421" s="9">
        <v>57070</v>
      </c>
      <c r="L421" s="7">
        <v>57070</v>
      </c>
    </row>
    <row r="422" spans="1:12" x14ac:dyDescent="0.35">
      <c r="A422" s="19" t="s">
        <v>83</v>
      </c>
      <c r="B422" s="17" t="s">
        <v>1618</v>
      </c>
      <c r="C422" s="20">
        <v>4</v>
      </c>
      <c r="D422" s="22" t="s">
        <v>1666</v>
      </c>
      <c r="E422" s="21" t="s">
        <v>82</v>
      </c>
      <c r="F422" s="21" t="s">
        <v>1656</v>
      </c>
      <c r="G422" s="21" t="s">
        <v>1667</v>
      </c>
      <c r="H422" s="21" t="s">
        <v>1668</v>
      </c>
      <c r="I422" s="21" t="s">
        <v>1669</v>
      </c>
      <c r="J422" s="23" t="s">
        <v>1670</v>
      </c>
      <c r="K422" s="9">
        <v>149017</v>
      </c>
      <c r="L422" s="7">
        <v>77823</v>
      </c>
    </row>
    <row r="423" spans="1:12" x14ac:dyDescent="0.35">
      <c r="A423" s="19" t="s">
        <v>83</v>
      </c>
      <c r="B423" s="17" t="s">
        <v>1618</v>
      </c>
      <c r="C423" s="20">
        <v>4</v>
      </c>
      <c r="D423" s="22" t="s">
        <v>1671</v>
      </c>
      <c r="E423" s="21" t="s">
        <v>82</v>
      </c>
      <c r="F423" s="21" t="s">
        <v>1650</v>
      </c>
      <c r="G423" s="21" t="s">
        <v>1672</v>
      </c>
      <c r="H423" s="21" t="s">
        <v>1673</v>
      </c>
      <c r="I423" s="21" t="s">
        <v>1674</v>
      </c>
      <c r="J423" s="23" t="s">
        <v>1675</v>
      </c>
      <c r="K423" s="9">
        <v>298034</v>
      </c>
      <c r="L423" s="7">
        <v>62089</v>
      </c>
    </row>
    <row r="424" spans="1:12" x14ac:dyDescent="0.35">
      <c r="A424" s="19" t="s">
        <v>85</v>
      </c>
      <c r="B424" s="17" t="s">
        <v>1676</v>
      </c>
      <c r="C424" s="20">
        <v>11</v>
      </c>
      <c r="D424" s="22" t="s">
        <v>1677</v>
      </c>
      <c r="E424" s="21" t="s">
        <v>84</v>
      </c>
      <c r="F424" s="21" t="s">
        <v>1678</v>
      </c>
      <c r="G424" s="21" t="s">
        <v>143</v>
      </c>
      <c r="H424" s="21" t="s">
        <v>144</v>
      </c>
      <c r="I424" s="21" t="s">
        <v>1678</v>
      </c>
      <c r="J424" s="23" t="s">
        <v>1679</v>
      </c>
      <c r="K424" s="9">
        <v>6964716</v>
      </c>
      <c r="L424" s="7">
        <v>2356238</v>
      </c>
    </row>
    <row r="425" spans="1:12" x14ac:dyDescent="0.35">
      <c r="A425" s="19" t="s">
        <v>85</v>
      </c>
      <c r="B425" s="17" t="s">
        <v>1676</v>
      </c>
      <c r="C425" s="20">
        <v>11</v>
      </c>
      <c r="D425" s="22" t="s">
        <v>1680</v>
      </c>
      <c r="E425" s="21" t="s">
        <v>84</v>
      </c>
      <c r="F425" s="21" t="s">
        <v>1681</v>
      </c>
      <c r="G425" s="21" t="s">
        <v>143</v>
      </c>
      <c r="H425" s="21" t="s">
        <v>144</v>
      </c>
      <c r="I425" s="21" t="s">
        <v>1681</v>
      </c>
      <c r="J425" s="23" t="s">
        <v>1682</v>
      </c>
      <c r="K425" s="9">
        <v>3912160</v>
      </c>
      <c r="L425" s="7">
        <v>395190</v>
      </c>
    </row>
    <row r="426" spans="1:12" x14ac:dyDescent="0.35">
      <c r="A426" s="19" t="s">
        <v>85</v>
      </c>
      <c r="B426" s="17" t="s">
        <v>1676</v>
      </c>
      <c r="C426" s="20">
        <v>11</v>
      </c>
      <c r="D426" s="22" t="s">
        <v>1683</v>
      </c>
      <c r="E426" s="21" t="s">
        <v>84</v>
      </c>
      <c r="F426" s="21" t="s">
        <v>1684</v>
      </c>
      <c r="G426" s="21" t="s">
        <v>143</v>
      </c>
      <c r="H426" s="21" t="s">
        <v>144</v>
      </c>
      <c r="I426" s="21" t="s">
        <v>1684</v>
      </c>
      <c r="J426" s="23" t="s">
        <v>1685</v>
      </c>
      <c r="K426" s="9">
        <v>27533295</v>
      </c>
      <c r="L426" s="7">
        <v>13011821</v>
      </c>
    </row>
    <row r="427" spans="1:12" x14ac:dyDescent="0.35">
      <c r="A427" s="19" t="s">
        <v>85</v>
      </c>
      <c r="B427" s="17" t="s">
        <v>1676</v>
      </c>
      <c r="C427" s="20">
        <v>11</v>
      </c>
      <c r="D427" s="22" t="s">
        <v>1686</v>
      </c>
      <c r="E427" s="21" t="s">
        <v>84</v>
      </c>
      <c r="F427" s="21" t="s">
        <v>1687</v>
      </c>
      <c r="G427" s="21" t="s">
        <v>143</v>
      </c>
      <c r="H427" s="21" t="s">
        <v>144</v>
      </c>
      <c r="I427" s="21" t="s">
        <v>1687</v>
      </c>
      <c r="J427" s="23" t="s">
        <v>1688</v>
      </c>
      <c r="K427" s="9">
        <v>104795</v>
      </c>
      <c r="L427" s="7">
        <v>4261</v>
      </c>
    </row>
    <row r="428" spans="1:12" x14ac:dyDescent="0.35">
      <c r="A428" s="19" t="s">
        <v>85</v>
      </c>
      <c r="B428" s="17" t="s">
        <v>1676</v>
      </c>
      <c r="C428" s="20">
        <v>11</v>
      </c>
      <c r="D428" s="22" t="s">
        <v>1689</v>
      </c>
      <c r="E428" s="21" t="s">
        <v>84</v>
      </c>
      <c r="F428" s="21" t="s">
        <v>1690</v>
      </c>
      <c r="G428" s="21" t="s">
        <v>143</v>
      </c>
      <c r="H428" s="21" t="s">
        <v>144</v>
      </c>
      <c r="I428" s="21" t="s">
        <v>1690</v>
      </c>
      <c r="J428" s="23" t="s">
        <v>1691</v>
      </c>
      <c r="K428" s="9">
        <v>24818161</v>
      </c>
      <c r="L428" s="7">
        <v>3102774</v>
      </c>
    </row>
    <row r="429" spans="1:12" x14ac:dyDescent="0.35">
      <c r="A429" s="19" t="s">
        <v>85</v>
      </c>
      <c r="B429" s="17" t="s">
        <v>1676</v>
      </c>
      <c r="C429" s="20">
        <v>11</v>
      </c>
      <c r="D429" s="22" t="s">
        <v>1692</v>
      </c>
      <c r="E429" s="21" t="s">
        <v>84</v>
      </c>
      <c r="F429" s="21" t="s">
        <v>1693</v>
      </c>
      <c r="G429" s="21" t="s">
        <v>143</v>
      </c>
      <c r="H429" s="21" t="s">
        <v>144</v>
      </c>
      <c r="I429" s="21" t="s">
        <v>1693</v>
      </c>
      <c r="J429" s="23" t="s">
        <v>1694</v>
      </c>
      <c r="K429" s="9">
        <v>18430710</v>
      </c>
      <c r="L429" s="7">
        <v>710419</v>
      </c>
    </row>
    <row r="430" spans="1:12" x14ac:dyDescent="0.35">
      <c r="A430" s="19" t="s">
        <v>85</v>
      </c>
      <c r="B430" s="17" t="s">
        <v>1676</v>
      </c>
      <c r="C430" s="20">
        <v>11</v>
      </c>
      <c r="D430" s="22" t="s">
        <v>1695</v>
      </c>
      <c r="E430" s="21" t="s">
        <v>84</v>
      </c>
      <c r="F430" s="21" t="s">
        <v>1696</v>
      </c>
      <c r="G430" s="21" t="s">
        <v>143</v>
      </c>
      <c r="H430" s="21" t="s">
        <v>144</v>
      </c>
      <c r="I430" s="21" t="s">
        <v>1696</v>
      </c>
      <c r="J430" s="23" t="s">
        <v>1697</v>
      </c>
      <c r="K430" s="9">
        <v>3925309</v>
      </c>
      <c r="L430" s="7">
        <v>845881</v>
      </c>
    </row>
    <row r="431" spans="1:12" x14ac:dyDescent="0.35">
      <c r="A431" s="19" t="s">
        <v>85</v>
      </c>
      <c r="B431" s="17" t="s">
        <v>1676</v>
      </c>
      <c r="C431" s="20">
        <v>11</v>
      </c>
      <c r="D431" s="22" t="s">
        <v>1698</v>
      </c>
      <c r="E431" s="21" t="s">
        <v>84</v>
      </c>
      <c r="F431" s="21" t="s">
        <v>1699</v>
      </c>
      <c r="G431" s="21" t="s">
        <v>143</v>
      </c>
      <c r="H431" s="21" t="s">
        <v>144</v>
      </c>
      <c r="I431" s="21" t="s">
        <v>1699</v>
      </c>
      <c r="J431" s="23" t="s">
        <v>1700</v>
      </c>
      <c r="K431" s="9">
        <v>1193551</v>
      </c>
      <c r="L431" s="7">
        <v>86822</v>
      </c>
    </row>
    <row r="432" spans="1:12" x14ac:dyDescent="0.35">
      <c r="A432" s="19" t="s">
        <v>85</v>
      </c>
      <c r="B432" s="17" t="s">
        <v>1676</v>
      </c>
      <c r="C432" s="20">
        <v>11</v>
      </c>
      <c r="D432" s="22" t="s">
        <v>1701</v>
      </c>
      <c r="E432" s="21" t="s">
        <v>84</v>
      </c>
      <c r="F432" s="21" t="s">
        <v>1702</v>
      </c>
      <c r="G432" s="21" t="s">
        <v>143</v>
      </c>
      <c r="H432" s="21" t="s">
        <v>144</v>
      </c>
      <c r="I432" s="21" t="s">
        <v>1702</v>
      </c>
      <c r="J432" s="23" t="s">
        <v>1703</v>
      </c>
      <c r="K432" s="9">
        <v>33489154</v>
      </c>
      <c r="L432" s="7">
        <v>8604341</v>
      </c>
    </row>
    <row r="433" spans="1:12" x14ac:dyDescent="0.35">
      <c r="A433" s="19" t="s">
        <v>85</v>
      </c>
      <c r="B433" s="17" t="s">
        <v>1676</v>
      </c>
      <c r="C433" s="20">
        <v>11</v>
      </c>
      <c r="D433" s="22" t="s">
        <v>1704</v>
      </c>
      <c r="E433" s="21" t="s">
        <v>84</v>
      </c>
      <c r="F433" s="21" t="s">
        <v>1705</v>
      </c>
      <c r="G433" s="21" t="s">
        <v>143</v>
      </c>
      <c r="H433" s="21" t="s">
        <v>144</v>
      </c>
      <c r="I433" s="21" t="s">
        <v>1705</v>
      </c>
      <c r="J433" s="23" t="s">
        <v>1706</v>
      </c>
      <c r="K433" s="9">
        <v>8912170</v>
      </c>
      <c r="L433" s="7">
        <v>3919861</v>
      </c>
    </row>
    <row r="434" spans="1:12" x14ac:dyDescent="0.35">
      <c r="A434" s="19" t="s">
        <v>85</v>
      </c>
      <c r="B434" s="17" t="s">
        <v>1676</v>
      </c>
      <c r="C434" s="20">
        <v>11</v>
      </c>
      <c r="D434" s="22" t="s">
        <v>1707</v>
      </c>
      <c r="E434" s="21" t="s">
        <v>84</v>
      </c>
      <c r="F434" s="21" t="s">
        <v>1708</v>
      </c>
      <c r="G434" s="21" t="s">
        <v>143</v>
      </c>
      <c r="H434" s="21" t="s">
        <v>144</v>
      </c>
      <c r="I434" s="21" t="s">
        <v>1708</v>
      </c>
      <c r="J434" s="23" t="s">
        <v>1709</v>
      </c>
      <c r="K434" s="9">
        <v>32519980</v>
      </c>
      <c r="L434" s="7">
        <v>4091884</v>
      </c>
    </row>
    <row r="435" spans="1:12" x14ac:dyDescent="0.35">
      <c r="A435" s="19" t="s">
        <v>85</v>
      </c>
      <c r="B435" s="17" t="s">
        <v>1676</v>
      </c>
      <c r="C435" s="20">
        <v>11</v>
      </c>
      <c r="D435" s="22" t="s">
        <v>1710</v>
      </c>
      <c r="E435" s="21" t="s">
        <v>84</v>
      </c>
      <c r="F435" s="21" t="s">
        <v>1711</v>
      </c>
      <c r="G435" s="21" t="s">
        <v>143</v>
      </c>
      <c r="H435" s="21" t="s">
        <v>144</v>
      </c>
      <c r="I435" s="21" t="s">
        <v>1711</v>
      </c>
      <c r="J435" s="23" t="s">
        <v>1712</v>
      </c>
      <c r="K435" s="9">
        <v>10624632</v>
      </c>
      <c r="L435" s="7">
        <v>9033848</v>
      </c>
    </row>
    <row r="436" spans="1:12" x14ac:dyDescent="0.35">
      <c r="A436" s="19" t="s">
        <v>85</v>
      </c>
      <c r="B436" s="17" t="s">
        <v>1676</v>
      </c>
      <c r="C436" s="20">
        <v>11</v>
      </c>
      <c r="D436" s="22" t="s">
        <v>1713</v>
      </c>
      <c r="E436" s="21" t="s">
        <v>84</v>
      </c>
      <c r="F436" s="21" t="s">
        <v>1714</v>
      </c>
      <c r="G436" s="21" t="s">
        <v>143</v>
      </c>
      <c r="H436" s="21" t="s">
        <v>144</v>
      </c>
      <c r="I436" s="21" t="s">
        <v>1714</v>
      </c>
      <c r="J436" s="23" t="s">
        <v>1715</v>
      </c>
      <c r="K436" s="9">
        <v>9227280</v>
      </c>
      <c r="L436" s="7">
        <v>1172949</v>
      </c>
    </row>
    <row r="437" spans="1:12" x14ac:dyDescent="0.35">
      <c r="A437" s="19" t="s">
        <v>85</v>
      </c>
      <c r="B437" s="17" t="s">
        <v>1676</v>
      </c>
      <c r="C437" s="20">
        <v>11</v>
      </c>
      <c r="D437" s="22" t="s">
        <v>1716</v>
      </c>
      <c r="E437" s="21" t="s">
        <v>84</v>
      </c>
      <c r="F437" s="21" t="s">
        <v>1717</v>
      </c>
      <c r="G437" s="21" t="s">
        <v>143</v>
      </c>
      <c r="H437" s="21" t="s">
        <v>144</v>
      </c>
      <c r="I437" s="21" t="s">
        <v>1717</v>
      </c>
      <c r="J437" s="23" t="s">
        <v>1718</v>
      </c>
      <c r="K437" s="9">
        <v>7083856</v>
      </c>
      <c r="L437" s="7">
        <v>91870</v>
      </c>
    </row>
    <row r="438" spans="1:12" x14ac:dyDescent="0.35">
      <c r="A438" s="19" t="s">
        <v>85</v>
      </c>
      <c r="B438" s="17" t="s">
        <v>1676</v>
      </c>
      <c r="C438" s="20">
        <v>11</v>
      </c>
      <c r="D438" s="22" t="s">
        <v>1719</v>
      </c>
      <c r="E438" s="21" t="s">
        <v>84</v>
      </c>
      <c r="F438" s="21" t="s">
        <v>1720</v>
      </c>
      <c r="G438" s="21" t="s">
        <v>143</v>
      </c>
      <c r="H438" s="21" t="s">
        <v>144</v>
      </c>
      <c r="I438" s="21" t="s">
        <v>1720</v>
      </c>
      <c r="J438" s="23" t="s">
        <v>1721</v>
      </c>
      <c r="K438" s="9">
        <v>19155588</v>
      </c>
      <c r="L438" s="7">
        <v>1529012</v>
      </c>
    </row>
    <row r="439" spans="1:12" x14ac:dyDescent="0.35">
      <c r="A439" s="19" t="s">
        <v>85</v>
      </c>
      <c r="B439" s="17" t="s">
        <v>1676</v>
      </c>
      <c r="C439" s="20">
        <v>11</v>
      </c>
      <c r="D439" s="22" t="s">
        <v>1722</v>
      </c>
      <c r="E439" s="21" t="s">
        <v>84</v>
      </c>
      <c r="F439" s="21" t="s">
        <v>1714</v>
      </c>
      <c r="G439" s="21" t="s">
        <v>1723</v>
      </c>
      <c r="H439" s="21" t="s">
        <v>1724</v>
      </c>
      <c r="I439" s="21" t="s">
        <v>1725</v>
      </c>
      <c r="J439" s="23" t="s">
        <v>1726</v>
      </c>
      <c r="K439" s="9">
        <v>228303</v>
      </c>
      <c r="L439" s="7">
        <v>77420</v>
      </c>
    </row>
    <row r="440" spans="1:12" x14ac:dyDescent="0.35">
      <c r="A440" s="19" t="s">
        <v>85</v>
      </c>
      <c r="B440" s="17" t="s">
        <v>1676</v>
      </c>
      <c r="C440" s="20">
        <v>11</v>
      </c>
      <c r="D440" s="22" t="s">
        <v>1727</v>
      </c>
      <c r="E440" s="21" t="s">
        <v>84</v>
      </c>
      <c r="F440" s="21" t="s">
        <v>1728</v>
      </c>
      <c r="G440" s="21" t="s">
        <v>1729</v>
      </c>
      <c r="H440" s="21" t="s">
        <v>1730</v>
      </c>
      <c r="I440" s="21" t="s">
        <v>1731</v>
      </c>
      <c r="J440" s="23" t="s">
        <v>1732</v>
      </c>
      <c r="K440" s="9">
        <v>4295561</v>
      </c>
      <c r="L440" s="7">
        <v>1498821</v>
      </c>
    </row>
    <row r="441" spans="1:12" x14ac:dyDescent="0.35">
      <c r="A441" s="19" t="s">
        <v>85</v>
      </c>
      <c r="B441" s="17" t="s">
        <v>1676</v>
      </c>
      <c r="C441" s="20">
        <v>11</v>
      </c>
      <c r="D441" s="22" t="s">
        <v>1733</v>
      </c>
      <c r="E441" s="21" t="s">
        <v>84</v>
      </c>
      <c r="F441" s="21" t="s">
        <v>1728</v>
      </c>
      <c r="G441" s="21" t="s">
        <v>1734</v>
      </c>
      <c r="H441" s="21" t="s">
        <v>1735</v>
      </c>
      <c r="I441" s="21" t="s">
        <v>1736</v>
      </c>
      <c r="J441" s="23" t="s">
        <v>1737</v>
      </c>
      <c r="K441" s="9">
        <v>343262</v>
      </c>
      <c r="L441" s="7">
        <v>43004</v>
      </c>
    </row>
    <row r="442" spans="1:12" x14ac:dyDescent="0.35">
      <c r="A442" s="19" t="s">
        <v>85</v>
      </c>
      <c r="B442" s="17" t="s">
        <v>1676</v>
      </c>
      <c r="C442" s="20">
        <v>11</v>
      </c>
      <c r="D442" s="22" t="s">
        <v>1738</v>
      </c>
      <c r="E442" s="21" t="s">
        <v>84</v>
      </c>
      <c r="F442" s="21" t="s">
        <v>1728</v>
      </c>
      <c r="G442" s="21" t="s">
        <v>1739</v>
      </c>
      <c r="H442" s="21" t="s">
        <v>1740</v>
      </c>
      <c r="I442" s="21" t="s">
        <v>1741</v>
      </c>
      <c r="J442" s="23" t="s">
        <v>1742</v>
      </c>
      <c r="K442" s="9">
        <v>765548</v>
      </c>
      <c r="L442" s="7">
        <v>92586</v>
      </c>
    </row>
    <row r="443" spans="1:12" x14ac:dyDescent="0.35">
      <c r="A443" s="19" t="s">
        <v>85</v>
      </c>
      <c r="B443" s="17" t="s">
        <v>1676</v>
      </c>
      <c r="C443" s="20">
        <v>11</v>
      </c>
      <c r="D443" s="22" t="s">
        <v>1743</v>
      </c>
      <c r="E443" s="21" t="s">
        <v>84</v>
      </c>
      <c r="F443" s="21" t="s">
        <v>1681</v>
      </c>
      <c r="G443" s="21" t="s">
        <v>1744</v>
      </c>
      <c r="H443" s="21" t="s">
        <v>1745</v>
      </c>
      <c r="I443" s="21" t="s">
        <v>1746</v>
      </c>
      <c r="J443" s="23" t="s">
        <v>1747</v>
      </c>
      <c r="K443" s="9">
        <v>117311</v>
      </c>
      <c r="L443" s="7">
        <v>24617</v>
      </c>
    </row>
    <row r="444" spans="1:12" x14ac:dyDescent="0.35">
      <c r="A444" s="19" t="s">
        <v>85</v>
      </c>
      <c r="B444" s="17" t="s">
        <v>1676</v>
      </c>
      <c r="C444" s="20">
        <v>11</v>
      </c>
      <c r="D444" s="22" t="s">
        <v>1748</v>
      </c>
      <c r="E444" s="21" t="s">
        <v>84</v>
      </c>
      <c r="F444" s="21" t="s">
        <v>1728</v>
      </c>
      <c r="G444" s="21" t="s">
        <v>1749</v>
      </c>
      <c r="H444" s="21" t="s">
        <v>1750</v>
      </c>
      <c r="I444" s="21" t="s">
        <v>1751</v>
      </c>
      <c r="J444" s="23" t="s">
        <v>1752</v>
      </c>
      <c r="K444" s="9">
        <v>424887</v>
      </c>
      <c r="L444" s="7">
        <v>36792</v>
      </c>
    </row>
    <row r="445" spans="1:12" x14ac:dyDescent="0.35">
      <c r="A445" s="19" t="s">
        <v>87</v>
      </c>
      <c r="B445" s="16" t="s">
        <v>1753</v>
      </c>
      <c r="C445" s="20">
        <v>52</v>
      </c>
      <c r="D445" s="22" t="s">
        <v>1754</v>
      </c>
      <c r="E445" s="21" t="s">
        <v>86</v>
      </c>
      <c r="F445" s="21" t="s">
        <v>1755</v>
      </c>
      <c r="G445" s="21" t="s">
        <v>143</v>
      </c>
      <c r="H445" s="21" t="s">
        <v>144</v>
      </c>
      <c r="I445" s="21" t="s">
        <v>1755</v>
      </c>
      <c r="J445" s="23" t="s">
        <v>1756</v>
      </c>
      <c r="K445" s="9">
        <v>5206525</v>
      </c>
      <c r="L445" s="7">
        <v>18461</v>
      </c>
    </row>
    <row r="446" spans="1:12" x14ac:dyDescent="0.35">
      <c r="A446" s="19" t="s">
        <v>87</v>
      </c>
      <c r="B446" s="16" t="s">
        <v>1753</v>
      </c>
      <c r="C446" s="20">
        <v>52</v>
      </c>
      <c r="D446" s="22" t="s">
        <v>1757</v>
      </c>
      <c r="E446" s="21" t="s">
        <v>86</v>
      </c>
      <c r="F446" s="21" t="s">
        <v>1758</v>
      </c>
      <c r="G446" s="21" t="s">
        <v>143</v>
      </c>
      <c r="H446" s="21" t="s">
        <v>144</v>
      </c>
      <c r="I446" s="21" t="s">
        <v>1758</v>
      </c>
      <c r="J446" s="23" t="s">
        <v>1759</v>
      </c>
      <c r="K446" s="9">
        <v>158448</v>
      </c>
      <c r="L446" s="7">
        <v>15845</v>
      </c>
    </row>
    <row r="447" spans="1:12" x14ac:dyDescent="0.35">
      <c r="A447" s="19" t="s">
        <v>87</v>
      </c>
      <c r="B447" s="16" t="s">
        <v>1753</v>
      </c>
      <c r="C447" s="20">
        <v>52</v>
      </c>
      <c r="D447" s="22" t="s">
        <v>1760</v>
      </c>
      <c r="E447" s="21" t="s">
        <v>86</v>
      </c>
      <c r="F447" s="21" t="s">
        <v>1761</v>
      </c>
      <c r="G447" s="21" t="s">
        <v>143</v>
      </c>
      <c r="H447" s="21" t="s">
        <v>144</v>
      </c>
      <c r="I447" s="21" t="s">
        <v>1761</v>
      </c>
      <c r="J447" s="23" t="s">
        <v>1762</v>
      </c>
      <c r="K447" s="9">
        <v>10390333</v>
      </c>
      <c r="L447" s="7">
        <v>3269405</v>
      </c>
    </row>
    <row r="448" spans="1:12" x14ac:dyDescent="0.35">
      <c r="A448" s="19" t="s">
        <v>87</v>
      </c>
      <c r="B448" s="16" t="s">
        <v>1753</v>
      </c>
      <c r="C448" s="20">
        <v>52</v>
      </c>
      <c r="D448" s="22" t="s">
        <v>1763</v>
      </c>
      <c r="E448" s="21" t="s">
        <v>86</v>
      </c>
      <c r="F448" s="21" t="s">
        <v>1764</v>
      </c>
      <c r="G448" s="21" t="s">
        <v>143</v>
      </c>
      <c r="H448" s="21" t="s">
        <v>144</v>
      </c>
      <c r="I448" s="21" t="s">
        <v>1764</v>
      </c>
      <c r="J448" s="23" t="s">
        <v>1765</v>
      </c>
      <c r="K448" s="9">
        <v>3425018</v>
      </c>
      <c r="L448" s="7">
        <v>1023181</v>
      </c>
    </row>
    <row r="449" spans="1:12" x14ac:dyDescent="0.35">
      <c r="A449" s="19" t="s">
        <v>87</v>
      </c>
      <c r="B449" s="16" t="s">
        <v>1753</v>
      </c>
      <c r="C449" s="20">
        <v>52</v>
      </c>
      <c r="D449" s="22" t="s">
        <v>1766</v>
      </c>
      <c r="E449" s="21" t="s">
        <v>86</v>
      </c>
      <c r="F449" s="21" t="s">
        <v>1767</v>
      </c>
      <c r="G449" s="21" t="s">
        <v>143</v>
      </c>
      <c r="H449" s="21" t="s">
        <v>144</v>
      </c>
      <c r="I449" s="21" t="s">
        <v>1767</v>
      </c>
      <c r="J449" s="23" t="s">
        <v>1768</v>
      </c>
      <c r="K449" s="9">
        <v>2433774</v>
      </c>
      <c r="L449" s="7">
        <v>574769</v>
      </c>
    </row>
    <row r="450" spans="1:12" x14ac:dyDescent="0.35">
      <c r="A450" s="19" t="s">
        <v>87</v>
      </c>
      <c r="B450" s="16" t="s">
        <v>1753</v>
      </c>
      <c r="C450" s="20">
        <v>52</v>
      </c>
      <c r="D450" s="22" t="s">
        <v>1769</v>
      </c>
      <c r="E450" s="21" t="s">
        <v>86</v>
      </c>
      <c r="F450" s="21" t="s">
        <v>1770</v>
      </c>
      <c r="G450" s="21" t="s">
        <v>143</v>
      </c>
      <c r="H450" s="21" t="s">
        <v>144</v>
      </c>
      <c r="I450" s="21" t="s">
        <v>1770</v>
      </c>
      <c r="J450" s="23" t="s">
        <v>1771</v>
      </c>
      <c r="K450" s="9">
        <v>51498436</v>
      </c>
      <c r="L450" s="7">
        <v>1725966</v>
      </c>
    </row>
    <row r="451" spans="1:12" x14ac:dyDescent="0.35">
      <c r="A451" s="19" t="s">
        <v>87</v>
      </c>
      <c r="B451" s="16" t="s">
        <v>1753</v>
      </c>
      <c r="C451" s="20">
        <v>52</v>
      </c>
      <c r="D451" s="22" t="s">
        <v>1772</v>
      </c>
      <c r="E451" s="21" t="s">
        <v>86</v>
      </c>
      <c r="F451" s="21" t="s">
        <v>1773</v>
      </c>
      <c r="G451" s="21" t="s">
        <v>143</v>
      </c>
      <c r="H451" s="21" t="s">
        <v>144</v>
      </c>
      <c r="I451" s="21" t="s">
        <v>1773</v>
      </c>
      <c r="J451" s="23" t="s">
        <v>1774</v>
      </c>
      <c r="K451" s="9">
        <v>4897132</v>
      </c>
      <c r="L451" s="7">
        <v>493953</v>
      </c>
    </row>
    <row r="452" spans="1:12" x14ac:dyDescent="0.35">
      <c r="A452" s="19" t="s">
        <v>87</v>
      </c>
      <c r="B452" s="16" t="s">
        <v>1753</v>
      </c>
      <c r="C452" s="20">
        <v>52</v>
      </c>
      <c r="D452" s="22" t="s">
        <v>1775</v>
      </c>
      <c r="E452" s="21" t="s">
        <v>86</v>
      </c>
      <c r="F452" s="21" t="s">
        <v>1776</v>
      </c>
      <c r="G452" s="21" t="s">
        <v>143</v>
      </c>
      <c r="H452" s="21" t="s">
        <v>144</v>
      </c>
      <c r="I452" s="21" t="s">
        <v>1776</v>
      </c>
      <c r="J452" s="23" t="s">
        <v>1777</v>
      </c>
      <c r="K452" s="9">
        <v>7078796</v>
      </c>
      <c r="L452" s="7">
        <v>4042809</v>
      </c>
    </row>
    <row r="453" spans="1:12" x14ac:dyDescent="0.35">
      <c r="A453" s="19" t="s">
        <v>87</v>
      </c>
      <c r="B453" s="16" t="s">
        <v>1753</v>
      </c>
      <c r="C453" s="20">
        <v>52</v>
      </c>
      <c r="D453" s="22" t="s">
        <v>1778</v>
      </c>
      <c r="E453" s="21" t="s">
        <v>86</v>
      </c>
      <c r="F453" s="21" t="s">
        <v>1779</v>
      </c>
      <c r="G453" s="21" t="s">
        <v>143</v>
      </c>
      <c r="H453" s="21" t="s">
        <v>144</v>
      </c>
      <c r="I453" s="21" t="s">
        <v>1779</v>
      </c>
      <c r="J453" s="23" t="s">
        <v>1780</v>
      </c>
      <c r="K453" s="9">
        <v>54174129</v>
      </c>
      <c r="L453" s="7">
        <v>3277705</v>
      </c>
    </row>
    <row r="454" spans="1:12" x14ac:dyDescent="0.35">
      <c r="A454" s="19" t="s">
        <v>87</v>
      </c>
      <c r="B454" s="16" t="s">
        <v>1753</v>
      </c>
      <c r="C454" s="20">
        <v>52</v>
      </c>
      <c r="D454" s="22" t="s">
        <v>1781</v>
      </c>
      <c r="E454" s="21" t="s">
        <v>86</v>
      </c>
      <c r="F454" s="21" t="s">
        <v>1782</v>
      </c>
      <c r="G454" s="21" t="s">
        <v>1783</v>
      </c>
      <c r="H454" s="21" t="s">
        <v>1784</v>
      </c>
      <c r="I454" s="21" t="s">
        <v>1785</v>
      </c>
      <c r="J454" s="23" t="s">
        <v>1786</v>
      </c>
      <c r="K454" s="9">
        <v>393933</v>
      </c>
      <c r="L454" s="7">
        <v>39393</v>
      </c>
    </row>
    <row r="455" spans="1:12" x14ac:dyDescent="0.35">
      <c r="A455" s="19" t="s">
        <v>87</v>
      </c>
      <c r="B455" s="16" t="s">
        <v>1753</v>
      </c>
      <c r="C455" s="20">
        <v>52</v>
      </c>
      <c r="D455" s="22" t="s">
        <v>1787</v>
      </c>
      <c r="E455" s="21" t="s">
        <v>86</v>
      </c>
      <c r="F455" s="21" t="s">
        <v>1779</v>
      </c>
      <c r="G455" s="21" t="s">
        <v>1788</v>
      </c>
      <c r="H455" s="21" t="s">
        <v>1789</v>
      </c>
      <c r="I455" s="21" t="s">
        <v>1790</v>
      </c>
      <c r="J455" s="23" t="s">
        <v>1791</v>
      </c>
      <c r="K455" s="9">
        <v>468851</v>
      </c>
      <c r="L455" s="7">
        <v>329</v>
      </c>
    </row>
    <row r="456" spans="1:12" x14ac:dyDescent="0.35">
      <c r="A456" s="19" t="s">
        <v>87</v>
      </c>
      <c r="B456" s="16" t="s">
        <v>1753</v>
      </c>
      <c r="C456" s="20">
        <v>52</v>
      </c>
      <c r="D456" s="22" t="s">
        <v>1792</v>
      </c>
      <c r="E456" s="21" t="s">
        <v>86</v>
      </c>
      <c r="F456" s="21" t="s">
        <v>1779</v>
      </c>
      <c r="G456" s="21" t="s">
        <v>1793</v>
      </c>
      <c r="H456" s="21" t="s">
        <v>1794</v>
      </c>
      <c r="I456" s="21" t="s">
        <v>1795</v>
      </c>
      <c r="J456" s="23" t="s">
        <v>1796</v>
      </c>
      <c r="K456" s="9">
        <v>1726842</v>
      </c>
      <c r="L456" s="7">
        <v>522315</v>
      </c>
    </row>
    <row r="457" spans="1:12" x14ac:dyDescent="0.35">
      <c r="A457" s="19" t="s">
        <v>87</v>
      </c>
      <c r="B457" s="16" t="s">
        <v>1753</v>
      </c>
      <c r="C457" s="20">
        <v>52</v>
      </c>
      <c r="D457" s="22" t="s">
        <v>1797</v>
      </c>
      <c r="E457" s="21" t="s">
        <v>86</v>
      </c>
      <c r="F457" s="21" t="s">
        <v>1779</v>
      </c>
      <c r="G457" s="21" t="s">
        <v>1798</v>
      </c>
      <c r="H457" s="21" t="s">
        <v>1799</v>
      </c>
      <c r="I457" s="21" t="s">
        <v>1800</v>
      </c>
      <c r="J457" s="23" t="s">
        <v>1801</v>
      </c>
      <c r="K457" s="9">
        <v>636383</v>
      </c>
      <c r="L457" s="7">
        <v>11239</v>
      </c>
    </row>
    <row r="458" spans="1:12" x14ac:dyDescent="0.35">
      <c r="A458" s="19" t="s">
        <v>87</v>
      </c>
      <c r="B458" s="16" t="s">
        <v>1753</v>
      </c>
      <c r="C458" s="20">
        <v>52</v>
      </c>
      <c r="D458" s="22" t="s">
        <v>1802</v>
      </c>
      <c r="E458" s="21" t="s">
        <v>86</v>
      </c>
      <c r="F458" s="21" t="s">
        <v>1779</v>
      </c>
      <c r="G458" s="21" t="s">
        <v>1803</v>
      </c>
      <c r="H458" s="21" t="s">
        <v>1804</v>
      </c>
      <c r="I458" s="21" t="s">
        <v>1805</v>
      </c>
      <c r="J458" s="23" t="s">
        <v>1806</v>
      </c>
      <c r="K458" s="9">
        <v>574396</v>
      </c>
      <c r="L458" s="7">
        <v>104418</v>
      </c>
    </row>
    <row r="459" spans="1:12" ht="31" x14ac:dyDescent="0.35">
      <c r="A459" s="19" t="s">
        <v>87</v>
      </c>
      <c r="B459" s="16" t="s">
        <v>1753</v>
      </c>
      <c r="C459" s="20">
        <v>52</v>
      </c>
      <c r="D459" s="22" t="s">
        <v>1807</v>
      </c>
      <c r="E459" s="21" t="s">
        <v>86</v>
      </c>
      <c r="F459" s="21" t="s">
        <v>1782</v>
      </c>
      <c r="G459" s="21" t="s">
        <v>1808</v>
      </c>
      <c r="H459" s="21" t="s">
        <v>1809</v>
      </c>
      <c r="I459" s="21" t="s">
        <v>1810</v>
      </c>
      <c r="J459" s="23" t="s">
        <v>1811</v>
      </c>
      <c r="K459" s="9">
        <v>410374</v>
      </c>
      <c r="L459" s="7">
        <v>41037</v>
      </c>
    </row>
    <row r="460" spans="1:12" x14ac:dyDescent="0.35">
      <c r="A460" s="19" t="s">
        <v>87</v>
      </c>
      <c r="B460" s="16" t="s">
        <v>1753</v>
      </c>
      <c r="C460" s="20">
        <v>52</v>
      </c>
      <c r="D460" s="22" t="s">
        <v>1812</v>
      </c>
      <c r="E460" s="21" t="s">
        <v>86</v>
      </c>
      <c r="F460" s="21" t="s">
        <v>1770</v>
      </c>
      <c r="G460" s="21" t="s">
        <v>1813</v>
      </c>
      <c r="H460" s="21" t="s">
        <v>1814</v>
      </c>
      <c r="I460" s="21" t="s">
        <v>1815</v>
      </c>
      <c r="J460" s="23" t="s">
        <v>1816</v>
      </c>
      <c r="K460" s="9">
        <v>591539</v>
      </c>
      <c r="L460" s="7">
        <v>104466</v>
      </c>
    </row>
    <row r="461" spans="1:12" ht="31" x14ac:dyDescent="0.35">
      <c r="A461" s="19" t="s">
        <v>87</v>
      </c>
      <c r="B461" s="16" t="s">
        <v>1753</v>
      </c>
      <c r="C461" s="20">
        <v>52</v>
      </c>
      <c r="D461" s="22" t="s">
        <v>1817</v>
      </c>
      <c r="E461" s="21" t="s">
        <v>86</v>
      </c>
      <c r="F461" s="21" t="s">
        <v>1782</v>
      </c>
      <c r="G461" s="21" t="s">
        <v>1818</v>
      </c>
      <c r="H461" s="21" t="s">
        <v>1819</v>
      </c>
      <c r="I461" s="21" t="s">
        <v>1820</v>
      </c>
      <c r="J461" s="23" t="s">
        <v>1821</v>
      </c>
      <c r="K461" s="9">
        <v>578067</v>
      </c>
      <c r="L461" s="7">
        <v>2042</v>
      </c>
    </row>
    <row r="462" spans="1:12" ht="31" x14ac:dyDescent="0.35">
      <c r="A462" s="19" t="s">
        <v>87</v>
      </c>
      <c r="B462" s="16" t="s">
        <v>1753</v>
      </c>
      <c r="C462" s="20">
        <v>52</v>
      </c>
      <c r="D462" s="22" t="s">
        <v>1822</v>
      </c>
      <c r="E462" s="21" t="s">
        <v>86</v>
      </c>
      <c r="F462" s="21" t="s">
        <v>1823</v>
      </c>
      <c r="G462" s="21" t="s">
        <v>1824</v>
      </c>
      <c r="H462" s="21" t="s">
        <v>1825</v>
      </c>
      <c r="I462" s="21" t="s">
        <v>1826</v>
      </c>
      <c r="J462" s="23" t="s">
        <v>1827</v>
      </c>
      <c r="K462" s="9">
        <v>192015</v>
      </c>
      <c r="L462" s="7">
        <v>2089</v>
      </c>
    </row>
    <row r="463" spans="1:12" ht="15.9" customHeight="1" x14ac:dyDescent="0.35">
      <c r="A463" s="19" t="s">
        <v>89</v>
      </c>
      <c r="B463" s="17" t="s">
        <v>1828</v>
      </c>
      <c r="C463" s="20">
        <v>1</v>
      </c>
      <c r="D463" s="22" t="s">
        <v>1829</v>
      </c>
      <c r="E463" s="21" t="s">
        <v>88</v>
      </c>
      <c r="F463" s="21" t="s">
        <v>1830</v>
      </c>
      <c r="G463" s="21" t="s">
        <v>143</v>
      </c>
      <c r="H463" s="21" t="s">
        <v>144</v>
      </c>
      <c r="I463" s="21" t="s">
        <v>1830</v>
      </c>
      <c r="J463" s="23" t="s">
        <v>1831</v>
      </c>
      <c r="K463" s="9">
        <v>2780485</v>
      </c>
      <c r="L463" s="7">
        <v>711240</v>
      </c>
    </row>
    <row r="464" spans="1:12" x14ac:dyDescent="0.35">
      <c r="A464" s="19" t="s">
        <v>89</v>
      </c>
      <c r="B464" s="17" t="s">
        <v>1828</v>
      </c>
      <c r="C464" s="20">
        <v>1</v>
      </c>
      <c r="D464" s="22" t="s">
        <v>1832</v>
      </c>
      <c r="E464" s="21" t="s">
        <v>88</v>
      </c>
      <c r="F464" s="21" t="s">
        <v>1833</v>
      </c>
      <c r="G464" s="21" t="s">
        <v>143</v>
      </c>
      <c r="H464" s="21" t="s">
        <v>144</v>
      </c>
      <c r="I464" s="21" t="s">
        <v>1833</v>
      </c>
      <c r="J464" s="23" t="s">
        <v>1834</v>
      </c>
      <c r="K464" s="9">
        <v>1375908</v>
      </c>
      <c r="L464" s="7">
        <v>125263</v>
      </c>
    </row>
    <row r="465" spans="1:12" x14ac:dyDescent="0.35">
      <c r="A465" s="19" t="s">
        <v>89</v>
      </c>
      <c r="B465" s="17" t="s">
        <v>1828</v>
      </c>
      <c r="C465" s="20">
        <v>1</v>
      </c>
      <c r="D465" s="22" t="s">
        <v>1835</v>
      </c>
      <c r="E465" s="21" t="s">
        <v>88</v>
      </c>
      <c r="F465" s="21" t="s">
        <v>1830</v>
      </c>
      <c r="G465" s="21" t="s">
        <v>1836</v>
      </c>
      <c r="H465" s="21" t="s">
        <v>1837</v>
      </c>
      <c r="I465" s="21" t="s">
        <v>1838</v>
      </c>
      <c r="J465" s="23" t="s">
        <v>1839</v>
      </c>
      <c r="K465" s="9">
        <v>314215</v>
      </c>
      <c r="L465" s="7">
        <v>59554</v>
      </c>
    </row>
    <row r="466" spans="1:12" x14ac:dyDescent="0.35">
      <c r="A466" s="19" t="s">
        <v>91</v>
      </c>
      <c r="B466" s="17" t="s">
        <v>1840</v>
      </c>
      <c r="C466" s="20">
        <v>4</v>
      </c>
      <c r="D466" s="22" t="s">
        <v>1841</v>
      </c>
      <c r="E466" s="21" t="s">
        <v>90</v>
      </c>
      <c r="F466" s="21" t="s">
        <v>1842</v>
      </c>
      <c r="G466" s="21" t="s">
        <v>143</v>
      </c>
      <c r="H466" s="21" t="s">
        <v>144</v>
      </c>
      <c r="I466" s="21" t="s">
        <v>1842</v>
      </c>
      <c r="J466" s="23" t="s">
        <v>1843</v>
      </c>
      <c r="K466" s="9">
        <v>10946985</v>
      </c>
      <c r="L466" s="7">
        <v>2901076</v>
      </c>
    </row>
    <row r="467" spans="1:12" x14ac:dyDescent="0.35">
      <c r="A467" s="19" t="s">
        <v>91</v>
      </c>
      <c r="B467" s="17" t="s">
        <v>1840</v>
      </c>
      <c r="C467" s="20">
        <v>4</v>
      </c>
      <c r="D467" s="22" t="s">
        <v>1844</v>
      </c>
      <c r="E467" s="21" t="s">
        <v>90</v>
      </c>
      <c r="F467" s="21" t="s">
        <v>1845</v>
      </c>
      <c r="G467" s="21" t="s">
        <v>143</v>
      </c>
      <c r="H467" s="21" t="s">
        <v>144</v>
      </c>
      <c r="I467" s="21" t="s">
        <v>1845</v>
      </c>
      <c r="J467" s="23" t="s">
        <v>1846</v>
      </c>
      <c r="K467" s="9">
        <v>2001103</v>
      </c>
      <c r="L467" s="7">
        <v>1800443</v>
      </c>
    </row>
    <row r="468" spans="1:12" x14ac:dyDescent="0.35">
      <c r="A468" s="19" t="s">
        <v>91</v>
      </c>
      <c r="B468" s="17" t="s">
        <v>1840</v>
      </c>
      <c r="C468" s="20">
        <v>4</v>
      </c>
      <c r="D468" s="22" t="s">
        <v>1847</v>
      </c>
      <c r="E468" s="21" t="s">
        <v>90</v>
      </c>
      <c r="F468" s="21" t="s">
        <v>1848</v>
      </c>
      <c r="G468" s="21" t="s">
        <v>143</v>
      </c>
      <c r="H468" s="21" t="s">
        <v>144</v>
      </c>
      <c r="I468" s="21" t="s">
        <v>1848</v>
      </c>
      <c r="J468" s="23" t="s">
        <v>1849</v>
      </c>
      <c r="K468" s="9">
        <v>24682130</v>
      </c>
      <c r="L468" s="7">
        <v>4608488</v>
      </c>
    </row>
    <row r="469" spans="1:12" x14ac:dyDescent="0.35">
      <c r="A469" s="19" t="s">
        <v>91</v>
      </c>
      <c r="B469" s="17" t="s">
        <v>1840</v>
      </c>
      <c r="C469" s="20">
        <v>4</v>
      </c>
      <c r="D469" s="22" t="s">
        <v>1850</v>
      </c>
      <c r="E469" s="21" t="s">
        <v>90</v>
      </c>
      <c r="F469" s="21" t="s">
        <v>1851</v>
      </c>
      <c r="G469" s="21" t="s">
        <v>143</v>
      </c>
      <c r="H469" s="21" t="s">
        <v>144</v>
      </c>
      <c r="I469" s="21" t="s">
        <v>1851</v>
      </c>
      <c r="J469" s="23" t="s">
        <v>1852</v>
      </c>
      <c r="K469" s="9">
        <v>2477747</v>
      </c>
      <c r="L469" s="7">
        <v>865053</v>
      </c>
    </row>
    <row r="470" spans="1:12" x14ac:dyDescent="0.35">
      <c r="A470" s="19" t="s">
        <v>91</v>
      </c>
      <c r="B470" s="17" t="s">
        <v>1840</v>
      </c>
      <c r="C470" s="20">
        <v>4</v>
      </c>
      <c r="D470" s="22" t="s">
        <v>1853</v>
      </c>
      <c r="E470" s="21" t="s">
        <v>90</v>
      </c>
      <c r="F470" s="21" t="s">
        <v>1854</v>
      </c>
      <c r="G470" s="21" t="s">
        <v>143</v>
      </c>
      <c r="H470" s="21" t="s">
        <v>144</v>
      </c>
      <c r="I470" s="21" t="s">
        <v>1854</v>
      </c>
      <c r="J470" s="23" t="s">
        <v>1855</v>
      </c>
      <c r="K470" s="9">
        <v>3973889</v>
      </c>
      <c r="L470" s="7">
        <v>1448120</v>
      </c>
    </row>
    <row r="471" spans="1:12" x14ac:dyDescent="0.35">
      <c r="A471" s="19" t="s">
        <v>91</v>
      </c>
      <c r="B471" s="17" t="s">
        <v>1840</v>
      </c>
      <c r="C471" s="20">
        <v>4</v>
      </c>
      <c r="D471" s="22" t="s">
        <v>1856</v>
      </c>
      <c r="E471" s="21" t="s">
        <v>90</v>
      </c>
      <c r="F471" s="21" t="s">
        <v>1857</v>
      </c>
      <c r="G471" s="21" t="s">
        <v>143</v>
      </c>
      <c r="H471" s="21" t="s">
        <v>144</v>
      </c>
      <c r="I471" s="21" t="s">
        <v>1857</v>
      </c>
      <c r="J471" s="23" t="s">
        <v>1858</v>
      </c>
      <c r="K471" s="9">
        <v>42764487</v>
      </c>
      <c r="L471" s="7">
        <v>18320872</v>
      </c>
    </row>
    <row r="472" spans="1:12" x14ac:dyDescent="0.35">
      <c r="A472" s="19" t="s">
        <v>91</v>
      </c>
      <c r="B472" s="17" t="s">
        <v>1840</v>
      </c>
      <c r="C472" s="20">
        <v>4</v>
      </c>
      <c r="D472" s="27" t="s">
        <v>3309</v>
      </c>
      <c r="E472" s="28" t="s">
        <v>90</v>
      </c>
      <c r="F472" s="28" t="s">
        <v>3310</v>
      </c>
      <c r="G472" s="28" t="s">
        <v>143</v>
      </c>
      <c r="H472" s="28" t="s">
        <v>144</v>
      </c>
      <c r="I472" s="28" t="s">
        <v>3310</v>
      </c>
      <c r="J472" s="29" t="s">
        <v>3311</v>
      </c>
      <c r="K472" s="9">
        <v>1158018</v>
      </c>
      <c r="L472" s="24">
        <v>115802</v>
      </c>
    </row>
    <row r="473" spans="1:12" x14ac:dyDescent="0.35">
      <c r="A473" s="19" t="s">
        <v>91</v>
      </c>
      <c r="B473" s="17" t="s">
        <v>1840</v>
      </c>
      <c r="C473" s="20">
        <v>4</v>
      </c>
      <c r="D473" s="22" t="s">
        <v>1859</v>
      </c>
      <c r="E473" s="21" t="s">
        <v>90</v>
      </c>
      <c r="F473" s="21" t="s">
        <v>1860</v>
      </c>
      <c r="G473" s="21" t="s">
        <v>143</v>
      </c>
      <c r="H473" s="21" t="s">
        <v>144</v>
      </c>
      <c r="I473" s="21" t="s">
        <v>1860</v>
      </c>
      <c r="J473" s="23" t="s">
        <v>1861</v>
      </c>
      <c r="K473" s="9">
        <v>1553045</v>
      </c>
      <c r="L473" s="7">
        <v>336358</v>
      </c>
    </row>
    <row r="474" spans="1:12" x14ac:dyDescent="0.35">
      <c r="A474" s="19" t="s">
        <v>91</v>
      </c>
      <c r="B474" s="17" t="s">
        <v>1840</v>
      </c>
      <c r="C474" s="20">
        <v>4</v>
      </c>
      <c r="D474" s="22" t="s">
        <v>1862</v>
      </c>
      <c r="E474" s="21" t="s">
        <v>90</v>
      </c>
      <c r="F474" s="21" t="s">
        <v>1863</v>
      </c>
      <c r="G474" s="21" t="s">
        <v>143</v>
      </c>
      <c r="H474" s="21" t="s">
        <v>144</v>
      </c>
      <c r="I474" s="21" t="s">
        <v>1863</v>
      </c>
      <c r="J474" s="23" t="s">
        <v>1864</v>
      </c>
      <c r="K474" s="9">
        <v>188970</v>
      </c>
      <c r="L474" s="7">
        <v>144591</v>
      </c>
    </row>
    <row r="475" spans="1:12" x14ac:dyDescent="0.35">
      <c r="A475" s="19" t="s">
        <v>91</v>
      </c>
      <c r="B475" s="17" t="s">
        <v>1840</v>
      </c>
      <c r="C475" s="20">
        <v>4</v>
      </c>
      <c r="D475" s="22" t="s">
        <v>1865</v>
      </c>
      <c r="E475" s="21" t="s">
        <v>90</v>
      </c>
      <c r="F475" s="21" t="s">
        <v>1866</v>
      </c>
      <c r="G475" s="21" t="s">
        <v>143</v>
      </c>
      <c r="H475" s="21" t="s">
        <v>144</v>
      </c>
      <c r="I475" s="21" t="s">
        <v>1866</v>
      </c>
      <c r="J475" s="23" t="s">
        <v>1867</v>
      </c>
      <c r="K475" s="9">
        <v>13529216</v>
      </c>
      <c r="L475" s="7">
        <v>7450478</v>
      </c>
    </row>
    <row r="476" spans="1:12" x14ac:dyDescent="0.35">
      <c r="A476" s="19" t="s">
        <v>91</v>
      </c>
      <c r="B476" s="17" t="s">
        <v>1840</v>
      </c>
      <c r="C476" s="20">
        <v>4</v>
      </c>
      <c r="D476" s="22" t="s">
        <v>1868</v>
      </c>
      <c r="E476" s="21" t="s">
        <v>90</v>
      </c>
      <c r="F476" s="21" t="s">
        <v>1869</v>
      </c>
      <c r="G476" s="21" t="s">
        <v>143</v>
      </c>
      <c r="H476" s="21" t="s">
        <v>144</v>
      </c>
      <c r="I476" s="21" t="s">
        <v>1869</v>
      </c>
      <c r="J476" s="23" t="s">
        <v>1870</v>
      </c>
      <c r="K476" s="9">
        <v>29974161</v>
      </c>
      <c r="L476" s="7">
        <v>262548</v>
      </c>
    </row>
    <row r="477" spans="1:12" x14ac:dyDescent="0.35">
      <c r="A477" s="19" t="s">
        <v>91</v>
      </c>
      <c r="B477" s="17" t="s">
        <v>1840</v>
      </c>
      <c r="C477" s="20">
        <v>4</v>
      </c>
      <c r="D477" s="22" t="s">
        <v>1871</v>
      </c>
      <c r="E477" s="21" t="s">
        <v>90</v>
      </c>
      <c r="F477" s="21" t="s">
        <v>1872</v>
      </c>
      <c r="G477" s="21" t="s">
        <v>143</v>
      </c>
      <c r="H477" s="21" t="s">
        <v>144</v>
      </c>
      <c r="I477" s="21" t="s">
        <v>1872</v>
      </c>
      <c r="J477" s="23" t="s">
        <v>1873</v>
      </c>
      <c r="K477" s="9">
        <v>386547</v>
      </c>
      <c r="L477" s="7">
        <v>123246</v>
      </c>
    </row>
    <row r="478" spans="1:12" x14ac:dyDescent="0.35">
      <c r="A478" s="19" t="s">
        <v>91</v>
      </c>
      <c r="B478" s="17" t="s">
        <v>1840</v>
      </c>
      <c r="C478" s="20">
        <v>4</v>
      </c>
      <c r="D478" s="22" t="s">
        <v>1874</v>
      </c>
      <c r="E478" s="21" t="s">
        <v>90</v>
      </c>
      <c r="F478" s="21" t="s">
        <v>1875</v>
      </c>
      <c r="G478" s="21" t="s">
        <v>143</v>
      </c>
      <c r="H478" s="21" t="s">
        <v>144</v>
      </c>
      <c r="I478" s="21" t="s">
        <v>1875</v>
      </c>
      <c r="J478" s="23" t="s">
        <v>1876</v>
      </c>
      <c r="K478" s="9">
        <v>18595030</v>
      </c>
      <c r="L478" s="7">
        <v>5698058</v>
      </c>
    </row>
    <row r="479" spans="1:12" x14ac:dyDescent="0.35">
      <c r="A479" s="19" t="s">
        <v>91</v>
      </c>
      <c r="B479" s="17" t="s">
        <v>1840</v>
      </c>
      <c r="C479" s="20">
        <v>4</v>
      </c>
      <c r="D479" s="22" t="s">
        <v>1877</v>
      </c>
      <c r="E479" s="21" t="s">
        <v>90</v>
      </c>
      <c r="F479" s="21" t="s">
        <v>1878</v>
      </c>
      <c r="G479" s="21" t="s">
        <v>143</v>
      </c>
      <c r="H479" s="21" t="s">
        <v>144</v>
      </c>
      <c r="I479" s="21" t="s">
        <v>1878</v>
      </c>
      <c r="J479" s="23" t="s">
        <v>1879</v>
      </c>
      <c r="K479" s="9">
        <v>6670066</v>
      </c>
      <c r="L479" s="7">
        <v>12001</v>
      </c>
    </row>
    <row r="480" spans="1:12" x14ac:dyDescent="0.35">
      <c r="A480" s="19" t="s">
        <v>91</v>
      </c>
      <c r="B480" s="17" t="s">
        <v>1840</v>
      </c>
      <c r="C480" s="20">
        <v>4</v>
      </c>
      <c r="D480" s="22" t="s">
        <v>1880</v>
      </c>
      <c r="E480" s="21" t="s">
        <v>90</v>
      </c>
      <c r="F480" s="21" t="s">
        <v>1881</v>
      </c>
      <c r="G480" s="21" t="s">
        <v>143</v>
      </c>
      <c r="H480" s="21" t="s">
        <v>144</v>
      </c>
      <c r="I480" s="21" t="s">
        <v>1881</v>
      </c>
      <c r="J480" s="23" t="s">
        <v>1882</v>
      </c>
      <c r="K480" s="9">
        <v>199488</v>
      </c>
      <c r="L480" s="7">
        <v>144334</v>
      </c>
    </row>
    <row r="481" spans="1:12" x14ac:dyDescent="0.35">
      <c r="A481" s="19" t="s">
        <v>91</v>
      </c>
      <c r="B481" s="17" t="s">
        <v>1840</v>
      </c>
      <c r="C481" s="20">
        <v>4</v>
      </c>
      <c r="D481" s="22" t="s">
        <v>1883</v>
      </c>
      <c r="E481" s="21" t="s">
        <v>90</v>
      </c>
      <c r="F481" s="21" t="s">
        <v>1884</v>
      </c>
      <c r="G481" s="21" t="s">
        <v>143</v>
      </c>
      <c r="H481" s="21" t="s">
        <v>144</v>
      </c>
      <c r="I481" s="21" t="s">
        <v>1884</v>
      </c>
      <c r="J481" s="23" t="s">
        <v>1885</v>
      </c>
      <c r="K481" s="9">
        <v>1585453</v>
      </c>
      <c r="L481" s="7">
        <v>18824</v>
      </c>
    </row>
    <row r="482" spans="1:12" x14ac:dyDescent="0.35">
      <c r="A482" s="19" t="s">
        <v>91</v>
      </c>
      <c r="B482" s="17" t="s">
        <v>1840</v>
      </c>
      <c r="C482" s="20">
        <v>4</v>
      </c>
      <c r="D482" s="22" t="s">
        <v>1886</v>
      </c>
      <c r="E482" s="21" t="s">
        <v>90</v>
      </c>
      <c r="F482" s="21" t="s">
        <v>1887</v>
      </c>
      <c r="G482" s="21" t="s">
        <v>143</v>
      </c>
      <c r="H482" s="21" t="s">
        <v>144</v>
      </c>
      <c r="I482" s="21" t="s">
        <v>1887</v>
      </c>
      <c r="J482" s="23" t="s">
        <v>1888</v>
      </c>
      <c r="K482" s="9">
        <v>26186135</v>
      </c>
      <c r="L482" s="7">
        <v>4948673</v>
      </c>
    </row>
    <row r="483" spans="1:12" x14ac:dyDescent="0.35">
      <c r="A483" s="19" t="s">
        <v>91</v>
      </c>
      <c r="B483" s="17" t="s">
        <v>1840</v>
      </c>
      <c r="C483" s="20">
        <v>4</v>
      </c>
      <c r="D483" s="22" t="s">
        <v>1889</v>
      </c>
      <c r="E483" s="21" t="s">
        <v>90</v>
      </c>
      <c r="F483" s="21" t="s">
        <v>1890</v>
      </c>
      <c r="G483" s="21" t="s">
        <v>143</v>
      </c>
      <c r="H483" s="21" t="s">
        <v>144</v>
      </c>
      <c r="I483" s="21" t="s">
        <v>1890</v>
      </c>
      <c r="J483" s="23" t="s">
        <v>1891</v>
      </c>
      <c r="K483" s="9">
        <v>16313135</v>
      </c>
      <c r="L483" s="7">
        <v>396950</v>
      </c>
    </row>
    <row r="484" spans="1:12" x14ac:dyDescent="0.35">
      <c r="A484" s="19" t="s">
        <v>91</v>
      </c>
      <c r="B484" s="17" t="s">
        <v>1840</v>
      </c>
      <c r="C484" s="20">
        <v>4</v>
      </c>
      <c r="D484" s="22" t="s">
        <v>1892</v>
      </c>
      <c r="E484" s="21" t="s">
        <v>90</v>
      </c>
      <c r="F484" s="21" t="s">
        <v>1890</v>
      </c>
      <c r="G484" s="21" t="s">
        <v>1893</v>
      </c>
      <c r="H484" s="21" t="s">
        <v>1894</v>
      </c>
      <c r="I484" s="21" t="s">
        <v>1895</v>
      </c>
      <c r="J484" s="23" t="s">
        <v>1896</v>
      </c>
      <c r="K484" s="9">
        <v>542169</v>
      </c>
      <c r="L484" s="7">
        <v>7729</v>
      </c>
    </row>
    <row r="485" spans="1:12" x14ac:dyDescent="0.35">
      <c r="A485" s="19" t="s">
        <v>91</v>
      </c>
      <c r="B485" s="17" t="s">
        <v>1840</v>
      </c>
      <c r="C485" s="20">
        <v>4</v>
      </c>
      <c r="D485" s="22" t="s">
        <v>1897</v>
      </c>
      <c r="E485" s="21" t="s">
        <v>90</v>
      </c>
      <c r="F485" s="21" t="s">
        <v>1898</v>
      </c>
      <c r="G485" s="21" t="s">
        <v>1899</v>
      </c>
      <c r="H485" s="21" t="s">
        <v>1900</v>
      </c>
      <c r="I485" s="21" t="s">
        <v>1901</v>
      </c>
      <c r="J485" s="23" t="s">
        <v>1902</v>
      </c>
      <c r="K485" s="9">
        <v>285348</v>
      </c>
      <c r="L485" s="7">
        <v>48603</v>
      </c>
    </row>
    <row r="486" spans="1:12" x14ac:dyDescent="0.35">
      <c r="A486" s="19" t="s">
        <v>91</v>
      </c>
      <c r="B486" s="17" t="s">
        <v>1840</v>
      </c>
      <c r="C486" s="20">
        <v>4</v>
      </c>
      <c r="D486" s="22" t="s">
        <v>1903</v>
      </c>
      <c r="E486" s="21" t="s">
        <v>90</v>
      </c>
      <c r="F486" s="21" t="s">
        <v>1898</v>
      </c>
      <c r="G486" s="21" t="s">
        <v>1904</v>
      </c>
      <c r="H486" s="21" t="s">
        <v>1905</v>
      </c>
      <c r="I486" s="21" t="s">
        <v>1906</v>
      </c>
      <c r="J486" s="23" t="s">
        <v>1907</v>
      </c>
      <c r="K486" s="9">
        <v>323714</v>
      </c>
      <c r="L486" s="7">
        <v>92383</v>
      </c>
    </row>
    <row r="487" spans="1:12" x14ac:dyDescent="0.35">
      <c r="A487" s="19" t="s">
        <v>91</v>
      </c>
      <c r="B487" s="17" t="s">
        <v>1840</v>
      </c>
      <c r="C487" s="20">
        <v>4</v>
      </c>
      <c r="D487" s="22" t="s">
        <v>1908</v>
      </c>
      <c r="E487" s="21" t="s">
        <v>90</v>
      </c>
      <c r="F487" s="21" t="s">
        <v>1898</v>
      </c>
      <c r="G487" s="21" t="s">
        <v>1909</v>
      </c>
      <c r="H487" s="21" t="s">
        <v>1910</v>
      </c>
      <c r="I487" s="21" t="s">
        <v>1911</v>
      </c>
      <c r="J487" s="23" t="s">
        <v>1912</v>
      </c>
      <c r="K487" s="9">
        <v>532076</v>
      </c>
      <c r="L487" s="7">
        <v>116185</v>
      </c>
    </row>
    <row r="488" spans="1:12" x14ac:dyDescent="0.35">
      <c r="A488" s="19" t="s">
        <v>91</v>
      </c>
      <c r="B488" s="17" t="s">
        <v>1840</v>
      </c>
      <c r="C488" s="20">
        <v>4</v>
      </c>
      <c r="D488" s="22" t="s">
        <v>1913</v>
      </c>
      <c r="E488" s="21" t="s">
        <v>90</v>
      </c>
      <c r="F488" s="21" t="s">
        <v>1887</v>
      </c>
      <c r="G488" s="21" t="s">
        <v>1914</v>
      </c>
      <c r="H488" s="21" t="s">
        <v>1915</v>
      </c>
      <c r="I488" s="21" t="s">
        <v>1916</v>
      </c>
      <c r="J488" s="23" t="s">
        <v>1917</v>
      </c>
      <c r="K488" s="9">
        <v>202999</v>
      </c>
      <c r="L488" s="7">
        <v>129004</v>
      </c>
    </row>
    <row r="489" spans="1:12" x14ac:dyDescent="0.35">
      <c r="A489" s="19" t="s">
        <v>91</v>
      </c>
      <c r="B489" s="17" t="s">
        <v>1840</v>
      </c>
      <c r="C489" s="20">
        <v>4</v>
      </c>
      <c r="D489" s="22" t="s">
        <v>1918</v>
      </c>
      <c r="E489" s="21" t="s">
        <v>90</v>
      </c>
      <c r="F489" s="21" t="s">
        <v>1878</v>
      </c>
      <c r="G489" s="21" t="s">
        <v>1919</v>
      </c>
      <c r="H489" s="21" t="s">
        <v>1920</v>
      </c>
      <c r="I489" s="21" t="s">
        <v>1921</v>
      </c>
      <c r="J489" s="23" t="s">
        <v>1922</v>
      </c>
      <c r="K489" s="9">
        <v>294864</v>
      </c>
      <c r="L489" s="7">
        <v>12353</v>
      </c>
    </row>
    <row r="490" spans="1:12" x14ac:dyDescent="0.35">
      <c r="A490" s="19" t="s">
        <v>91</v>
      </c>
      <c r="B490" s="17" t="s">
        <v>1840</v>
      </c>
      <c r="C490" s="20">
        <v>4</v>
      </c>
      <c r="D490" s="22" t="s">
        <v>1923</v>
      </c>
      <c r="E490" s="21" t="s">
        <v>90</v>
      </c>
      <c r="F490" s="21" t="s">
        <v>1924</v>
      </c>
      <c r="G490" s="21" t="s">
        <v>1925</v>
      </c>
      <c r="H490" s="21" t="s">
        <v>1926</v>
      </c>
      <c r="I490" s="21" t="s">
        <v>1927</v>
      </c>
      <c r="J490" s="23" t="s">
        <v>1928</v>
      </c>
      <c r="K490" s="9">
        <v>776069</v>
      </c>
      <c r="L490" s="7">
        <v>7665</v>
      </c>
    </row>
    <row r="491" spans="1:12" ht="31" x14ac:dyDescent="0.35">
      <c r="A491" s="19" t="s">
        <v>91</v>
      </c>
      <c r="B491" s="17" t="s">
        <v>1840</v>
      </c>
      <c r="C491" s="20">
        <v>4</v>
      </c>
      <c r="D491" s="22" t="s">
        <v>1929</v>
      </c>
      <c r="E491" s="21" t="s">
        <v>90</v>
      </c>
      <c r="F491" s="21" t="s">
        <v>1887</v>
      </c>
      <c r="G491" s="21" t="s">
        <v>1930</v>
      </c>
      <c r="H491" s="21" t="s">
        <v>1931</v>
      </c>
      <c r="I491" s="21" t="s">
        <v>1932</v>
      </c>
      <c r="J491" s="23" t="s">
        <v>1933</v>
      </c>
      <c r="K491" s="9">
        <v>764271</v>
      </c>
      <c r="L491" s="7">
        <v>84622</v>
      </c>
    </row>
    <row r="492" spans="1:12" x14ac:dyDescent="0.35">
      <c r="A492" s="19" t="s">
        <v>91</v>
      </c>
      <c r="B492" s="17" t="s">
        <v>1840</v>
      </c>
      <c r="C492" s="20">
        <v>4</v>
      </c>
      <c r="D492" s="22" t="s">
        <v>1934</v>
      </c>
      <c r="E492" s="21" t="s">
        <v>90</v>
      </c>
      <c r="F492" s="21" t="s">
        <v>1898</v>
      </c>
      <c r="G492" s="21" t="s">
        <v>1935</v>
      </c>
      <c r="H492" s="21" t="s">
        <v>1936</v>
      </c>
      <c r="I492" s="21" t="s">
        <v>1937</v>
      </c>
      <c r="J492" s="23" t="s">
        <v>1938</v>
      </c>
      <c r="K492" s="9">
        <v>426102</v>
      </c>
      <c r="L492" s="7">
        <v>28946</v>
      </c>
    </row>
    <row r="493" spans="1:12" x14ac:dyDescent="0.35">
      <c r="A493" s="19" t="s">
        <v>91</v>
      </c>
      <c r="B493" s="17" t="s">
        <v>1840</v>
      </c>
      <c r="C493" s="20">
        <v>4</v>
      </c>
      <c r="D493" s="22" t="s">
        <v>1939</v>
      </c>
      <c r="E493" s="21" t="s">
        <v>90</v>
      </c>
      <c r="F493" s="21" t="s">
        <v>1898</v>
      </c>
      <c r="G493" s="21" t="s">
        <v>1940</v>
      </c>
      <c r="H493" s="21" t="s">
        <v>1941</v>
      </c>
      <c r="I493" s="21" t="s">
        <v>1942</v>
      </c>
      <c r="J493" s="23" t="s">
        <v>1943</v>
      </c>
      <c r="K493" s="9">
        <v>280768</v>
      </c>
      <c r="L493" s="7">
        <v>31626</v>
      </c>
    </row>
    <row r="494" spans="1:12" x14ac:dyDescent="0.35">
      <c r="A494" s="19" t="s">
        <v>91</v>
      </c>
      <c r="B494" s="17" t="s">
        <v>1840</v>
      </c>
      <c r="C494" s="20">
        <v>4</v>
      </c>
      <c r="D494" s="22" t="s">
        <v>1944</v>
      </c>
      <c r="E494" s="21" t="s">
        <v>90</v>
      </c>
      <c r="F494" s="21" t="s">
        <v>1898</v>
      </c>
      <c r="G494" s="21" t="s">
        <v>1945</v>
      </c>
      <c r="H494" s="21" t="s">
        <v>1946</v>
      </c>
      <c r="I494" s="21" t="s">
        <v>1947</v>
      </c>
      <c r="J494" s="23" t="s">
        <v>1948</v>
      </c>
      <c r="K494" s="9">
        <v>96878</v>
      </c>
      <c r="L494" s="7">
        <v>2425</v>
      </c>
    </row>
    <row r="495" spans="1:12" x14ac:dyDescent="0.35">
      <c r="A495" s="19" t="s">
        <v>91</v>
      </c>
      <c r="B495" s="17" t="s">
        <v>1840</v>
      </c>
      <c r="C495" s="20">
        <v>4</v>
      </c>
      <c r="D495" s="22" t="s">
        <v>1949</v>
      </c>
      <c r="E495" s="21" t="s">
        <v>90</v>
      </c>
      <c r="F495" s="21" t="s">
        <v>1842</v>
      </c>
      <c r="G495" s="21" t="s">
        <v>1950</v>
      </c>
      <c r="H495" s="21" t="s">
        <v>1951</v>
      </c>
      <c r="I495" s="21" t="s">
        <v>1952</v>
      </c>
      <c r="J495" s="23" t="s">
        <v>1953</v>
      </c>
      <c r="K495" s="9">
        <v>134599</v>
      </c>
      <c r="L495" s="7">
        <v>6581</v>
      </c>
    </row>
    <row r="496" spans="1:12" x14ac:dyDescent="0.35">
      <c r="A496" s="19" t="s">
        <v>91</v>
      </c>
      <c r="B496" s="17" t="s">
        <v>1840</v>
      </c>
      <c r="C496" s="20">
        <v>4</v>
      </c>
      <c r="D496" s="22" t="s">
        <v>1954</v>
      </c>
      <c r="E496" s="21" t="s">
        <v>90</v>
      </c>
      <c r="F496" s="21" t="s">
        <v>1955</v>
      </c>
      <c r="G496" s="21" t="s">
        <v>1956</v>
      </c>
      <c r="H496" s="21" t="s">
        <v>1957</v>
      </c>
      <c r="I496" s="21" t="s">
        <v>1958</v>
      </c>
      <c r="J496" s="23" t="s">
        <v>1959</v>
      </c>
      <c r="K496" s="9">
        <v>674151</v>
      </c>
      <c r="L496" s="7">
        <v>449815</v>
      </c>
    </row>
    <row r="497" spans="1:12" ht="31" x14ac:dyDescent="0.35">
      <c r="A497" s="19" t="s">
        <v>91</v>
      </c>
      <c r="B497" s="17" t="s">
        <v>1840</v>
      </c>
      <c r="C497" s="20">
        <v>4</v>
      </c>
      <c r="D497" s="22" t="s">
        <v>1960</v>
      </c>
      <c r="E497" s="21" t="s">
        <v>90</v>
      </c>
      <c r="F497" s="21" t="s">
        <v>1898</v>
      </c>
      <c r="G497" s="21" t="s">
        <v>1961</v>
      </c>
      <c r="H497" s="21" t="s">
        <v>1962</v>
      </c>
      <c r="I497" s="21" t="s">
        <v>1963</v>
      </c>
      <c r="J497" s="23" t="s">
        <v>1964</v>
      </c>
      <c r="K497" s="9">
        <v>214664</v>
      </c>
      <c r="L497" s="7">
        <v>628</v>
      </c>
    </row>
    <row r="498" spans="1:12" x14ac:dyDescent="0.35">
      <c r="A498" s="19" t="s">
        <v>91</v>
      </c>
      <c r="B498" s="17" t="s">
        <v>1840</v>
      </c>
      <c r="C498" s="20">
        <v>4</v>
      </c>
      <c r="D498" s="22" t="s">
        <v>1965</v>
      </c>
      <c r="E498" s="21" t="s">
        <v>90</v>
      </c>
      <c r="F498" s="21" t="s">
        <v>1966</v>
      </c>
      <c r="G498" s="21" t="s">
        <v>1967</v>
      </c>
      <c r="H498" s="21" t="s">
        <v>1968</v>
      </c>
      <c r="I498" s="21" t="s">
        <v>1969</v>
      </c>
      <c r="J498" s="23" t="s">
        <v>1970</v>
      </c>
      <c r="K498" s="9">
        <v>196662</v>
      </c>
      <c r="L498" s="7">
        <v>176942</v>
      </c>
    </row>
    <row r="499" spans="1:12" x14ac:dyDescent="0.35">
      <c r="A499" s="19" t="s">
        <v>91</v>
      </c>
      <c r="B499" s="17" t="s">
        <v>1840</v>
      </c>
      <c r="C499" s="20">
        <v>4</v>
      </c>
      <c r="D499" s="22" t="s">
        <v>1971</v>
      </c>
      <c r="E499" s="21" t="s">
        <v>90</v>
      </c>
      <c r="F499" s="21" t="s">
        <v>1863</v>
      </c>
      <c r="G499" s="21" t="s">
        <v>1972</v>
      </c>
      <c r="H499" s="21" t="s">
        <v>1973</v>
      </c>
      <c r="I499" s="21" t="s">
        <v>1974</v>
      </c>
      <c r="J499" s="23" t="s">
        <v>1975</v>
      </c>
      <c r="K499" s="9">
        <v>142197</v>
      </c>
      <c r="L499" s="7">
        <v>714</v>
      </c>
    </row>
    <row r="500" spans="1:12" x14ac:dyDescent="0.35">
      <c r="A500" s="19" t="s">
        <v>91</v>
      </c>
      <c r="B500" s="17" t="s">
        <v>1840</v>
      </c>
      <c r="C500" s="20">
        <v>4</v>
      </c>
      <c r="D500" s="22" t="s">
        <v>1976</v>
      </c>
      <c r="E500" s="21" t="s">
        <v>90</v>
      </c>
      <c r="F500" s="21" t="s">
        <v>1863</v>
      </c>
      <c r="G500" s="21" t="s">
        <v>1977</v>
      </c>
      <c r="H500" s="21" t="s">
        <v>1978</v>
      </c>
      <c r="I500" s="21" t="s">
        <v>1979</v>
      </c>
      <c r="J500" s="23" t="s">
        <v>1980</v>
      </c>
      <c r="K500" s="9">
        <v>344756</v>
      </c>
      <c r="L500" s="7">
        <v>4354</v>
      </c>
    </row>
    <row r="501" spans="1:12" x14ac:dyDescent="0.35">
      <c r="A501" s="19" t="s">
        <v>91</v>
      </c>
      <c r="B501" s="17" t="s">
        <v>1840</v>
      </c>
      <c r="C501" s="20">
        <v>4</v>
      </c>
      <c r="D501" s="22" t="s">
        <v>1981</v>
      </c>
      <c r="E501" s="21" t="s">
        <v>90</v>
      </c>
      <c r="F501" s="21" t="s">
        <v>1863</v>
      </c>
      <c r="G501" s="21" t="s">
        <v>1982</v>
      </c>
      <c r="H501" s="21" t="s">
        <v>1983</v>
      </c>
      <c r="I501" s="21" t="s">
        <v>1984</v>
      </c>
      <c r="J501" s="23" t="s">
        <v>1985</v>
      </c>
      <c r="K501" s="9">
        <v>657477</v>
      </c>
      <c r="L501" s="7">
        <v>5806</v>
      </c>
    </row>
    <row r="502" spans="1:12" x14ac:dyDescent="0.35">
      <c r="A502" s="19" t="s">
        <v>91</v>
      </c>
      <c r="B502" s="17" t="s">
        <v>1840</v>
      </c>
      <c r="C502" s="20">
        <v>4</v>
      </c>
      <c r="D502" s="22" t="s">
        <v>1986</v>
      </c>
      <c r="E502" s="21" t="s">
        <v>90</v>
      </c>
      <c r="F502" s="21" t="s">
        <v>1863</v>
      </c>
      <c r="G502" s="21" t="s">
        <v>1987</v>
      </c>
      <c r="H502" s="21" t="s">
        <v>1988</v>
      </c>
      <c r="I502" s="21" t="s">
        <v>1989</v>
      </c>
      <c r="J502" s="23" t="s">
        <v>1990</v>
      </c>
      <c r="K502" s="9">
        <v>290661</v>
      </c>
      <c r="L502" s="7">
        <v>3719</v>
      </c>
    </row>
    <row r="503" spans="1:12" x14ac:dyDescent="0.35">
      <c r="A503" s="19" t="s">
        <v>91</v>
      </c>
      <c r="B503" s="17" t="s">
        <v>1840</v>
      </c>
      <c r="C503" s="20">
        <v>4</v>
      </c>
      <c r="D503" s="22" t="s">
        <v>1991</v>
      </c>
      <c r="E503" s="21" t="s">
        <v>90</v>
      </c>
      <c r="F503" s="21" t="s">
        <v>1863</v>
      </c>
      <c r="G503" s="21" t="s">
        <v>1992</v>
      </c>
      <c r="H503" s="21" t="s">
        <v>1993</v>
      </c>
      <c r="I503" s="21" t="s">
        <v>1994</v>
      </c>
      <c r="J503" s="23" t="s">
        <v>1995</v>
      </c>
      <c r="K503" s="9">
        <v>172324</v>
      </c>
      <c r="L503" s="7">
        <v>455</v>
      </c>
    </row>
    <row r="504" spans="1:12" x14ac:dyDescent="0.35">
      <c r="A504" s="19" t="s">
        <v>91</v>
      </c>
      <c r="B504" s="17" t="s">
        <v>1840</v>
      </c>
      <c r="C504" s="20">
        <v>4</v>
      </c>
      <c r="D504" s="22" t="s">
        <v>1996</v>
      </c>
      <c r="E504" s="21" t="s">
        <v>90</v>
      </c>
      <c r="F504" s="21" t="s">
        <v>1863</v>
      </c>
      <c r="G504" s="21" t="s">
        <v>1997</v>
      </c>
      <c r="H504" s="21" t="s">
        <v>1998</v>
      </c>
      <c r="I504" s="21" t="s">
        <v>1999</v>
      </c>
      <c r="J504" s="23" t="s">
        <v>2000</v>
      </c>
      <c r="K504" s="9">
        <v>363804</v>
      </c>
      <c r="L504" s="7">
        <v>1752</v>
      </c>
    </row>
    <row r="505" spans="1:12" x14ac:dyDescent="0.35">
      <c r="A505" s="19" t="s">
        <v>91</v>
      </c>
      <c r="B505" s="17" t="s">
        <v>1840</v>
      </c>
      <c r="C505" s="20">
        <v>4</v>
      </c>
      <c r="D505" s="22" t="s">
        <v>2001</v>
      </c>
      <c r="E505" s="21" t="s">
        <v>90</v>
      </c>
      <c r="F505" s="21" t="s">
        <v>1863</v>
      </c>
      <c r="G505" s="21" t="s">
        <v>2002</v>
      </c>
      <c r="H505" s="21" t="s">
        <v>2003</v>
      </c>
      <c r="I505" s="21" t="s">
        <v>2004</v>
      </c>
      <c r="J505" s="23" t="s">
        <v>2005</v>
      </c>
      <c r="K505" s="9">
        <v>114602</v>
      </c>
      <c r="L505" s="7">
        <v>299</v>
      </c>
    </row>
    <row r="506" spans="1:12" x14ac:dyDescent="0.35">
      <c r="A506" s="19" t="s">
        <v>91</v>
      </c>
      <c r="B506" s="17" t="s">
        <v>1840</v>
      </c>
      <c r="C506" s="20">
        <v>4</v>
      </c>
      <c r="D506" s="22" t="s">
        <v>2006</v>
      </c>
      <c r="E506" s="21" t="s">
        <v>90</v>
      </c>
      <c r="F506" s="21" t="s">
        <v>1966</v>
      </c>
      <c r="G506" s="21" t="s">
        <v>2007</v>
      </c>
      <c r="H506" s="21" t="s">
        <v>2008</v>
      </c>
      <c r="I506" s="21" t="s">
        <v>2009</v>
      </c>
      <c r="J506" s="23" t="s">
        <v>2010</v>
      </c>
      <c r="K506" s="9">
        <v>424858</v>
      </c>
      <c r="L506" s="7">
        <v>1804</v>
      </c>
    </row>
    <row r="507" spans="1:12" x14ac:dyDescent="0.35">
      <c r="A507" s="19" t="s">
        <v>91</v>
      </c>
      <c r="B507" s="17" t="s">
        <v>1840</v>
      </c>
      <c r="C507" s="20">
        <v>4</v>
      </c>
      <c r="D507" s="22" t="s">
        <v>2011</v>
      </c>
      <c r="E507" s="21" t="s">
        <v>90</v>
      </c>
      <c r="F507" s="21" t="s">
        <v>1955</v>
      </c>
      <c r="G507" s="21" t="s">
        <v>2012</v>
      </c>
      <c r="H507" s="21" t="s">
        <v>2013</v>
      </c>
      <c r="I507" s="21" t="s">
        <v>2014</v>
      </c>
      <c r="J507" s="23" t="s">
        <v>2015</v>
      </c>
      <c r="K507" s="9">
        <v>168041</v>
      </c>
      <c r="L507" s="7">
        <v>151191</v>
      </c>
    </row>
    <row r="508" spans="1:12" x14ac:dyDescent="0.35">
      <c r="A508" s="19" t="s">
        <v>93</v>
      </c>
      <c r="B508" s="16" t="s">
        <v>2016</v>
      </c>
      <c r="C508" s="20">
        <v>2</v>
      </c>
      <c r="D508" s="22" t="s">
        <v>2017</v>
      </c>
      <c r="E508" s="21" t="s">
        <v>92</v>
      </c>
      <c r="F508" s="21" t="s">
        <v>2018</v>
      </c>
      <c r="G508" s="21" t="s">
        <v>143</v>
      </c>
      <c r="H508" s="21" t="s">
        <v>144</v>
      </c>
      <c r="I508" s="21" t="s">
        <v>2018</v>
      </c>
      <c r="J508" s="23" t="s">
        <v>2019</v>
      </c>
      <c r="K508" s="9">
        <v>595344</v>
      </c>
      <c r="L508" s="7">
        <v>188479</v>
      </c>
    </row>
    <row r="509" spans="1:12" x14ac:dyDescent="0.35">
      <c r="A509" s="19" t="s">
        <v>93</v>
      </c>
      <c r="B509" s="16" t="s">
        <v>2016</v>
      </c>
      <c r="C509" s="20">
        <v>2</v>
      </c>
      <c r="D509" s="22" t="s">
        <v>2020</v>
      </c>
      <c r="E509" s="21" t="s">
        <v>92</v>
      </c>
      <c r="F509" s="21" t="s">
        <v>2021</v>
      </c>
      <c r="G509" s="21" t="s">
        <v>143</v>
      </c>
      <c r="H509" s="21" t="s">
        <v>144</v>
      </c>
      <c r="I509" s="21" t="s">
        <v>2021</v>
      </c>
      <c r="J509" s="23" t="s">
        <v>2022</v>
      </c>
      <c r="K509" s="9">
        <v>23739702</v>
      </c>
      <c r="L509" s="7">
        <v>3698660</v>
      </c>
    </row>
    <row r="510" spans="1:12" x14ac:dyDescent="0.35">
      <c r="A510" s="19" t="s">
        <v>93</v>
      </c>
      <c r="B510" s="16" t="s">
        <v>2016</v>
      </c>
      <c r="C510" s="20">
        <v>2</v>
      </c>
      <c r="D510" s="22" t="s">
        <v>2023</v>
      </c>
      <c r="E510" s="21" t="s">
        <v>92</v>
      </c>
      <c r="F510" s="21" t="s">
        <v>2024</v>
      </c>
      <c r="G510" s="21" t="s">
        <v>143</v>
      </c>
      <c r="H510" s="21" t="s">
        <v>144</v>
      </c>
      <c r="I510" s="21" t="s">
        <v>2024</v>
      </c>
      <c r="J510" s="23" t="s">
        <v>2025</v>
      </c>
      <c r="K510" s="9">
        <v>19825466</v>
      </c>
      <c r="L510" s="7">
        <v>3155947</v>
      </c>
    </row>
    <row r="511" spans="1:12" x14ac:dyDescent="0.35">
      <c r="A511" s="19" t="s">
        <v>93</v>
      </c>
      <c r="B511" s="16" t="s">
        <v>2016</v>
      </c>
      <c r="C511" s="20">
        <v>2</v>
      </c>
      <c r="D511" s="22" t="s">
        <v>2026</v>
      </c>
      <c r="E511" s="21" t="s">
        <v>92</v>
      </c>
      <c r="F511" s="21" t="s">
        <v>2027</v>
      </c>
      <c r="G511" s="21" t="s">
        <v>143</v>
      </c>
      <c r="H511" s="21" t="s">
        <v>144</v>
      </c>
      <c r="I511" s="21" t="s">
        <v>2027</v>
      </c>
      <c r="J511" s="23" t="s">
        <v>2028</v>
      </c>
      <c r="K511" s="9">
        <v>810415</v>
      </c>
      <c r="L511" s="7">
        <v>729151</v>
      </c>
    </row>
    <row r="512" spans="1:12" x14ac:dyDescent="0.35">
      <c r="A512" s="19" t="s">
        <v>93</v>
      </c>
      <c r="B512" s="16" t="s">
        <v>2016</v>
      </c>
      <c r="C512" s="20">
        <v>2</v>
      </c>
      <c r="D512" s="22" t="s">
        <v>2029</v>
      </c>
      <c r="E512" s="21" t="s">
        <v>92</v>
      </c>
      <c r="F512" s="21" t="s">
        <v>2030</v>
      </c>
      <c r="G512" s="21" t="s">
        <v>143</v>
      </c>
      <c r="H512" s="21" t="s">
        <v>144</v>
      </c>
      <c r="I512" s="21" t="s">
        <v>2030</v>
      </c>
      <c r="J512" s="23" t="s">
        <v>2031</v>
      </c>
      <c r="K512" s="9">
        <v>1376206</v>
      </c>
      <c r="L512" s="7">
        <v>1144132</v>
      </c>
    </row>
    <row r="513" spans="1:12" x14ac:dyDescent="0.35">
      <c r="A513" s="19" t="s">
        <v>93</v>
      </c>
      <c r="B513" s="16" t="s">
        <v>2016</v>
      </c>
      <c r="C513" s="20">
        <v>2</v>
      </c>
      <c r="D513" s="22" t="s">
        <v>2032</v>
      </c>
      <c r="E513" s="21" t="s">
        <v>92</v>
      </c>
      <c r="F513" s="21" t="s">
        <v>2033</v>
      </c>
      <c r="G513" s="21" t="s">
        <v>143</v>
      </c>
      <c r="H513" s="21" t="s">
        <v>144</v>
      </c>
      <c r="I513" s="21" t="s">
        <v>2033</v>
      </c>
      <c r="J513" s="23" t="s">
        <v>2034</v>
      </c>
      <c r="K513" s="9">
        <v>16024400</v>
      </c>
      <c r="L513" s="7">
        <v>219039</v>
      </c>
    </row>
    <row r="514" spans="1:12" x14ac:dyDescent="0.35">
      <c r="A514" s="19" t="s">
        <v>93</v>
      </c>
      <c r="B514" s="16" t="s">
        <v>2016</v>
      </c>
      <c r="C514" s="20">
        <v>2</v>
      </c>
      <c r="D514" s="22" t="s">
        <v>2035</v>
      </c>
      <c r="E514" s="21" t="s">
        <v>92</v>
      </c>
      <c r="F514" s="21" t="s">
        <v>2036</v>
      </c>
      <c r="G514" s="21" t="s">
        <v>143</v>
      </c>
      <c r="H514" s="21" t="s">
        <v>144</v>
      </c>
      <c r="I514" s="21" t="s">
        <v>2036</v>
      </c>
      <c r="J514" s="23" t="s">
        <v>2037</v>
      </c>
      <c r="K514" s="9">
        <v>6398292</v>
      </c>
      <c r="L514" s="7">
        <v>2250353</v>
      </c>
    </row>
    <row r="515" spans="1:12" x14ac:dyDescent="0.35">
      <c r="A515" s="19" t="s">
        <v>93</v>
      </c>
      <c r="B515" s="16" t="s">
        <v>2016</v>
      </c>
      <c r="C515" s="20">
        <v>2</v>
      </c>
      <c r="D515" s="22" t="s">
        <v>2038</v>
      </c>
      <c r="E515" s="21" t="s">
        <v>92</v>
      </c>
      <c r="F515" s="21" t="s">
        <v>2039</v>
      </c>
      <c r="G515" s="21" t="s">
        <v>143</v>
      </c>
      <c r="H515" s="21" t="s">
        <v>144</v>
      </c>
      <c r="I515" s="21" t="s">
        <v>2039</v>
      </c>
      <c r="J515" s="23" t="s">
        <v>2040</v>
      </c>
      <c r="K515" s="9">
        <v>1362265</v>
      </c>
      <c r="L515" s="7">
        <v>106007</v>
      </c>
    </row>
    <row r="516" spans="1:12" x14ac:dyDescent="0.35">
      <c r="A516" s="19" t="s">
        <v>93</v>
      </c>
      <c r="B516" s="16" t="s">
        <v>2016</v>
      </c>
      <c r="C516" s="20">
        <v>2</v>
      </c>
      <c r="D516" s="22" t="s">
        <v>2041</v>
      </c>
      <c r="E516" s="21" t="s">
        <v>92</v>
      </c>
      <c r="F516" s="21" t="s">
        <v>2042</v>
      </c>
      <c r="G516" s="21" t="s">
        <v>143</v>
      </c>
      <c r="H516" s="21" t="s">
        <v>144</v>
      </c>
      <c r="I516" s="21" t="s">
        <v>2042</v>
      </c>
      <c r="J516" s="23" t="s">
        <v>2043</v>
      </c>
      <c r="K516" s="9">
        <v>16640035</v>
      </c>
      <c r="L516" s="7">
        <v>2449232</v>
      </c>
    </row>
    <row r="517" spans="1:12" x14ac:dyDescent="0.35">
      <c r="A517" s="19" t="s">
        <v>93</v>
      </c>
      <c r="B517" s="16" t="s">
        <v>2016</v>
      </c>
      <c r="C517" s="20">
        <v>2</v>
      </c>
      <c r="D517" s="22" t="s">
        <v>2044</v>
      </c>
      <c r="E517" s="21" t="s">
        <v>92</v>
      </c>
      <c r="F517" s="21" t="s">
        <v>2045</v>
      </c>
      <c r="G517" s="21" t="s">
        <v>143</v>
      </c>
      <c r="H517" s="21" t="s">
        <v>144</v>
      </c>
      <c r="I517" s="21" t="s">
        <v>2045</v>
      </c>
      <c r="J517" s="23" t="s">
        <v>2046</v>
      </c>
      <c r="K517" s="9">
        <v>559856</v>
      </c>
      <c r="L517" s="7">
        <v>69259</v>
      </c>
    </row>
    <row r="518" spans="1:12" x14ac:dyDescent="0.35">
      <c r="A518" s="19" t="s">
        <v>93</v>
      </c>
      <c r="B518" s="16" t="s">
        <v>2016</v>
      </c>
      <c r="C518" s="20">
        <v>2</v>
      </c>
      <c r="D518" s="22" t="s">
        <v>2047</v>
      </c>
      <c r="E518" s="21" t="s">
        <v>92</v>
      </c>
      <c r="F518" s="21" t="s">
        <v>2048</v>
      </c>
      <c r="G518" s="21" t="s">
        <v>143</v>
      </c>
      <c r="H518" s="21" t="s">
        <v>144</v>
      </c>
      <c r="I518" s="21" t="s">
        <v>2048</v>
      </c>
      <c r="J518" s="23" t="s">
        <v>2049</v>
      </c>
      <c r="K518" s="9">
        <v>150710</v>
      </c>
      <c r="L518" s="7">
        <v>688</v>
      </c>
    </row>
    <row r="519" spans="1:12" x14ac:dyDescent="0.35">
      <c r="A519" s="19" t="s">
        <v>93</v>
      </c>
      <c r="B519" s="16" t="s">
        <v>2016</v>
      </c>
      <c r="C519" s="20">
        <v>2</v>
      </c>
      <c r="D519" s="22" t="s">
        <v>2050</v>
      </c>
      <c r="E519" s="21" t="s">
        <v>92</v>
      </c>
      <c r="F519" s="21" t="s">
        <v>2051</v>
      </c>
      <c r="G519" s="21" t="s">
        <v>143</v>
      </c>
      <c r="H519" s="21" t="s">
        <v>144</v>
      </c>
      <c r="I519" s="21" t="s">
        <v>2051</v>
      </c>
      <c r="J519" s="23" t="s">
        <v>2052</v>
      </c>
      <c r="K519" s="9">
        <v>297822</v>
      </c>
      <c r="L519" s="7">
        <v>149313</v>
      </c>
    </row>
    <row r="520" spans="1:12" x14ac:dyDescent="0.35">
      <c r="A520" s="19" t="s">
        <v>93</v>
      </c>
      <c r="B520" s="16" t="s">
        <v>2016</v>
      </c>
      <c r="C520" s="20">
        <v>2</v>
      </c>
      <c r="D520" s="22" t="s">
        <v>2053</v>
      </c>
      <c r="E520" s="21" t="s">
        <v>92</v>
      </c>
      <c r="F520" s="21" t="s">
        <v>2054</v>
      </c>
      <c r="G520" s="21" t="s">
        <v>143</v>
      </c>
      <c r="H520" s="21" t="s">
        <v>144</v>
      </c>
      <c r="I520" s="21" t="s">
        <v>2054</v>
      </c>
      <c r="J520" s="23" t="s">
        <v>814</v>
      </c>
      <c r="K520" s="9">
        <v>2184159</v>
      </c>
      <c r="L520" s="7">
        <v>747182</v>
      </c>
    </row>
    <row r="521" spans="1:12" x14ac:dyDescent="0.35">
      <c r="A521" s="19" t="s">
        <v>93</v>
      </c>
      <c r="B521" s="16" t="s">
        <v>2016</v>
      </c>
      <c r="C521" s="20">
        <v>2</v>
      </c>
      <c r="D521" s="22" t="s">
        <v>2055</v>
      </c>
      <c r="E521" s="21" t="s">
        <v>92</v>
      </c>
      <c r="F521" s="21" t="s">
        <v>2056</v>
      </c>
      <c r="G521" s="21" t="s">
        <v>143</v>
      </c>
      <c r="H521" s="21" t="s">
        <v>144</v>
      </c>
      <c r="I521" s="21" t="s">
        <v>2056</v>
      </c>
      <c r="J521" s="23" t="s">
        <v>2057</v>
      </c>
      <c r="K521" s="9">
        <v>8975317</v>
      </c>
      <c r="L521" s="7">
        <v>1233730</v>
      </c>
    </row>
    <row r="522" spans="1:12" x14ac:dyDescent="0.35">
      <c r="A522" s="19" t="s">
        <v>93</v>
      </c>
      <c r="B522" s="16" t="s">
        <v>2016</v>
      </c>
      <c r="C522" s="20">
        <v>2</v>
      </c>
      <c r="D522" s="22" t="s">
        <v>2058</v>
      </c>
      <c r="E522" s="21" t="s">
        <v>92</v>
      </c>
      <c r="F522" s="21" t="s">
        <v>2059</v>
      </c>
      <c r="G522" s="21" t="s">
        <v>143</v>
      </c>
      <c r="H522" s="21" t="s">
        <v>144</v>
      </c>
      <c r="I522" s="21" t="s">
        <v>2059</v>
      </c>
      <c r="J522" s="23" t="s">
        <v>2060</v>
      </c>
      <c r="K522" s="9">
        <v>2792514</v>
      </c>
      <c r="L522" s="7">
        <v>27586</v>
      </c>
    </row>
    <row r="523" spans="1:12" x14ac:dyDescent="0.35">
      <c r="A523" s="19" t="s">
        <v>93</v>
      </c>
      <c r="B523" s="16" t="s">
        <v>2016</v>
      </c>
      <c r="C523" s="20">
        <v>2</v>
      </c>
      <c r="D523" s="22" t="s">
        <v>2061</v>
      </c>
      <c r="E523" s="21" t="s">
        <v>92</v>
      </c>
      <c r="F523" s="21" t="s">
        <v>2062</v>
      </c>
      <c r="G523" s="21" t="s">
        <v>143</v>
      </c>
      <c r="H523" s="21" t="s">
        <v>144</v>
      </c>
      <c r="I523" s="21" t="s">
        <v>2062</v>
      </c>
      <c r="J523" s="23" t="s">
        <v>2063</v>
      </c>
      <c r="K523" s="9">
        <v>1786077</v>
      </c>
      <c r="L523" s="7">
        <v>1460900</v>
      </c>
    </row>
    <row r="524" spans="1:12" x14ac:dyDescent="0.35">
      <c r="A524" s="19" t="s">
        <v>93</v>
      </c>
      <c r="B524" s="16" t="s">
        <v>2016</v>
      </c>
      <c r="C524" s="20">
        <v>2</v>
      </c>
      <c r="D524" s="22" t="s">
        <v>2064</v>
      </c>
      <c r="E524" s="21" t="s">
        <v>92</v>
      </c>
      <c r="F524" s="21" t="s">
        <v>2065</v>
      </c>
      <c r="G524" s="21" t="s">
        <v>143</v>
      </c>
      <c r="H524" s="21" t="s">
        <v>144</v>
      </c>
      <c r="I524" s="21" t="s">
        <v>2065</v>
      </c>
      <c r="J524" s="23" t="s">
        <v>2066</v>
      </c>
      <c r="K524" s="9">
        <v>5392215</v>
      </c>
      <c r="L524" s="7">
        <v>2231869</v>
      </c>
    </row>
    <row r="525" spans="1:12" x14ac:dyDescent="0.35">
      <c r="A525" s="19" t="s">
        <v>93</v>
      </c>
      <c r="B525" s="16" t="s">
        <v>2016</v>
      </c>
      <c r="C525" s="20">
        <v>2</v>
      </c>
      <c r="D525" s="22" t="s">
        <v>2067</v>
      </c>
      <c r="E525" s="21" t="s">
        <v>92</v>
      </c>
      <c r="F525" s="21" t="s">
        <v>2068</v>
      </c>
      <c r="G525" s="21" t="s">
        <v>143</v>
      </c>
      <c r="H525" s="21" t="s">
        <v>144</v>
      </c>
      <c r="I525" s="21" t="s">
        <v>2068</v>
      </c>
      <c r="J525" s="23" t="s">
        <v>2069</v>
      </c>
      <c r="K525" s="9">
        <v>286957</v>
      </c>
      <c r="L525" s="7">
        <v>258182</v>
      </c>
    </row>
    <row r="526" spans="1:12" x14ac:dyDescent="0.35">
      <c r="A526" s="19" t="s">
        <v>93</v>
      </c>
      <c r="B526" s="16" t="s">
        <v>2016</v>
      </c>
      <c r="C526" s="20">
        <v>2</v>
      </c>
      <c r="D526" s="22" t="s">
        <v>2070</v>
      </c>
      <c r="E526" s="21" t="s">
        <v>92</v>
      </c>
      <c r="F526" s="21" t="s">
        <v>2071</v>
      </c>
      <c r="G526" s="21" t="s">
        <v>143</v>
      </c>
      <c r="H526" s="21" t="s">
        <v>144</v>
      </c>
      <c r="I526" s="21" t="s">
        <v>2071</v>
      </c>
      <c r="J526" s="23" t="s">
        <v>2072</v>
      </c>
      <c r="K526" s="9">
        <v>2464667</v>
      </c>
      <c r="L526" s="7">
        <v>2217523</v>
      </c>
    </row>
    <row r="527" spans="1:12" x14ac:dyDescent="0.35">
      <c r="A527" s="19" t="s">
        <v>93</v>
      </c>
      <c r="B527" s="16" t="s">
        <v>2016</v>
      </c>
      <c r="C527" s="20">
        <v>2</v>
      </c>
      <c r="D527" s="22" t="s">
        <v>2073</v>
      </c>
      <c r="E527" s="21" t="s">
        <v>92</v>
      </c>
      <c r="F527" s="21" t="s">
        <v>2074</v>
      </c>
      <c r="G527" s="21" t="s">
        <v>143</v>
      </c>
      <c r="H527" s="21" t="s">
        <v>144</v>
      </c>
      <c r="I527" s="21" t="s">
        <v>2074</v>
      </c>
      <c r="J527" s="23" t="s">
        <v>2075</v>
      </c>
      <c r="K527" s="9">
        <v>2075910</v>
      </c>
      <c r="L527" s="7">
        <v>569799</v>
      </c>
    </row>
    <row r="528" spans="1:12" x14ac:dyDescent="0.35">
      <c r="A528" s="19" t="s">
        <v>93</v>
      </c>
      <c r="B528" s="16" t="s">
        <v>2016</v>
      </c>
      <c r="C528" s="20">
        <v>2</v>
      </c>
      <c r="D528" s="22" t="s">
        <v>2076</v>
      </c>
      <c r="E528" s="21" t="s">
        <v>92</v>
      </c>
      <c r="F528" s="21" t="s">
        <v>2077</v>
      </c>
      <c r="G528" s="21" t="s">
        <v>143</v>
      </c>
      <c r="H528" s="21" t="s">
        <v>144</v>
      </c>
      <c r="I528" s="21" t="s">
        <v>2077</v>
      </c>
      <c r="J528" s="23" t="s">
        <v>2078</v>
      </c>
      <c r="K528" s="9">
        <v>4674862</v>
      </c>
      <c r="L528" s="7">
        <v>2169500</v>
      </c>
    </row>
    <row r="529" spans="1:12" x14ac:dyDescent="0.35">
      <c r="A529" s="19" t="s">
        <v>93</v>
      </c>
      <c r="B529" s="16" t="s">
        <v>2016</v>
      </c>
      <c r="C529" s="20">
        <v>2</v>
      </c>
      <c r="D529" s="22" t="s">
        <v>2079</v>
      </c>
      <c r="E529" s="21" t="s">
        <v>92</v>
      </c>
      <c r="F529" s="21" t="s">
        <v>2080</v>
      </c>
      <c r="G529" s="21" t="s">
        <v>143</v>
      </c>
      <c r="H529" s="21" t="s">
        <v>144</v>
      </c>
      <c r="I529" s="21" t="s">
        <v>2080</v>
      </c>
      <c r="J529" s="23" t="s">
        <v>2081</v>
      </c>
      <c r="K529" s="9">
        <v>7168177</v>
      </c>
      <c r="L529" s="7">
        <v>988648</v>
      </c>
    </row>
    <row r="530" spans="1:12" x14ac:dyDescent="0.35">
      <c r="A530" s="19" t="s">
        <v>93</v>
      </c>
      <c r="B530" s="16" t="s">
        <v>2016</v>
      </c>
      <c r="C530" s="20">
        <v>2</v>
      </c>
      <c r="D530" s="22" t="s">
        <v>2082</v>
      </c>
      <c r="E530" s="21" t="s">
        <v>92</v>
      </c>
      <c r="F530" s="21" t="s">
        <v>2083</v>
      </c>
      <c r="G530" s="21" t="s">
        <v>143</v>
      </c>
      <c r="H530" s="21" t="s">
        <v>144</v>
      </c>
      <c r="I530" s="21" t="s">
        <v>2083</v>
      </c>
      <c r="J530" s="23" t="s">
        <v>2084</v>
      </c>
      <c r="K530" s="9">
        <v>34886333</v>
      </c>
      <c r="L530" s="7">
        <v>591398</v>
      </c>
    </row>
    <row r="531" spans="1:12" x14ac:dyDescent="0.35">
      <c r="A531" s="19" t="s">
        <v>93</v>
      </c>
      <c r="B531" s="16" t="s">
        <v>2016</v>
      </c>
      <c r="C531" s="20">
        <v>2</v>
      </c>
      <c r="D531" s="22" t="s">
        <v>2085</v>
      </c>
      <c r="E531" s="21" t="s">
        <v>92</v>
      </c>
      <c r="F531" s="21" t="s">
        <v>2086</v>
      </c>
      <c r="G531" s="21" t="s">
        <v>143</v>
      </c>
      <c r="H531" s="21" t="s">
        <v>144</v>
      </c>
      <c r="I531" s="21" t="s">
        <v>2086</v>
      </c>
      <c r="J531" s="23" t="s">
        <v>2087</v>
      </c>
      <c r="K531" s="9">
        <v>18320373</v>
      </c>
      <c r="L531" s="7">
        <v>12398</v>
      </c>
    </row>
    <row r="532" spans="1:12" x14ac:dyDescent="0.35">
      <c r="A532" s="19" t="s">
        <v>93</v>
      </c>
      <c r="B532" s="16" t="s">
        <v>2016</v>
      </c>
      <c r="C532" s="20">
        <v>2</v>
      </c>
      <c r="D532" s="22" t="s">
        <v>2088</v>
      </c>
      <c r="E532" s="21" t="s">
        <v>92</v>
      </c>
      <c r="F532" s="21" t="s">
        <v>2089</v>
      </c>
      <c r="G532" s="21" t="s">
        <v>143</v>
      </c>
      <c r="H532" s="21" t="s">
        <v>144</v>
      </c>
      <c r="I532" s="21" t="s">
        <v>2089</v>
      </c>
      <c r="J532" s="23" t="s">
        <v>2090</v>
      </c>
      <c r="K532" s="9">
        <v>3326351</v>
      </c>
      <c r="L532" s="7">
        <v>2838093</v>
      </c>
    </row>
    <row r="533" spans="1:12" x14ac:dyDescent="0.35">
      <c r="A533" s="19" t="s">
        <v>93</v>
      </c>
      <c r="B533" s="16" t="s">
        <v>2016</v>
      </c>
      <c r="C533" s="20">
        <v>2</v>
      </c>
      <c r="D533" s="22" t="s">
        <v>2091</v>
      </c>
      <c r="E533" s="21" t="s">
        <v>92</v>
      </c>
      <c r="F533" s="21" t="s">
        <v>2092</v>
      </c>
      <c r="G533" s="21" t="s">
        <v>143</v>
      </c>
      <c r="H533" s="21" t="s">
        <v>144</v>
      </c>
      <c r="I533" s="21" t="s">
        <v>2092</v>
      </c>
      <c r="J533" s="23" t="s">
        <v>2093</v>
      </c>
      <c r="K533" s="9">
        <v>12471135</v>
      </c>
      <c r="L533" s="7">
        <v>80594</v>
      </c>
    </row>
    <row r="534" spans="1:12" x14ac:dyDescent="0.35">
      <c r="A534" s="19" t="s">
        <v>93</v>
      </c>
      <c r="B534" s="16" t="s">
        <v>2016</v>
      </c>
      <c r="C534" s="20">
        <v>2</v>
      </c>
      <c r="D534" s="22" t="s">
        <v>2094</v>
      </c>
      <c r="E534" s="21" t="s">
        <v>92</v>
      </c>
      <c r="F534" s="21" t="s">
        <v>2095</v>
      </c>
      <c r="G534" s="21" t="s">
        <v>143</v>
      </c>
      <c r="H534" s="21" t="s">
        <v>144</v>
      </c>
      <c r="I534" s="21" t="s">
        <v>2095</v>
      </c>
      <c r="J534" s="23" t="s">
        <v>2096</v>
      </c>
      <c r="K534" s="9">
        <v>2269945</v>
      </c>
      <c r="L534" s="7">
        <v>795751</v>
      </c>
    </row>
    <row r="535" spans="1:12" x14ac:dyDescent="0.35">
      <c r="A535" s="19" t="s">
        <v>93</v>
      </c>
      <c r="B535" s="16" t="s">
        <v>2016</v>
      </c>
      <c r="C535" s="20">
        <v>2</v>
      </c>
      <c r="D535" s="22" t="s">
        <v>2097</v>
      </c>
      <c r="E535" s="21" t="s">
        <v>92</v>
      </c>
      <c r="F535" s="21" t="s">
        <v>2098</v>
      </c>
      <c r="G535" s="21" t="s">
        <v>143</v>
      </c>
      <c r="H535" s="21" t="s">
        <v>144</v>
      </c>
      <c r="I535" s="21" t="s">
        <v>2098</v>
      </c>
      <c r="J535" s="23" t="s">
        <v>2099</v>
      </c>
      <c r="K535" s="9">
        <v>1206882</v>
      </c>
      <c r="L535" s="7">
        <v>251822</v>
      </c>
    </row>
    <row r="536" spans="1:12" x14ac:dyDescent="0.35">
      <c r="A536" s="19" t="s">
        <v>93</v>
      </c>
      <c r="B536" s="16" t="s">
        <v>2016</v>
      </c>
      <c r="C536" s="20">
        <v>2</v>
      </c>
      <c r="D536" s="22" t="s">
        <v>2100</v>
      </c>
      <c r="E536" s="21" t="s">
        <v>92</v>
      </c>
      <c r="F536" s="21" t="s">
        <v>2101</v>
      </c>
      <c r="G536" s="21" t="s">
        <v>2102</v>
      </c>
      <c r="H536" s="21" t="s">
        <v>2103</v>
      </c>
      <c r="I536" s="21" t="s">
        <v>2104</v>
      </c>
      <c r="J536" s="23" t="s">
        <v>2105</v>
      </c>
      <c r="K536" s="9">
        <v>1207059</v>
      </c>
      <c r="L536" s="7">
        <v>416330</v>
      </c>
    </row>
    <row r="537" spans="1:12" x14ac:dyDescent="0.35">
      <c r="A537" s="19" t="s">
        <v>93</v>
      </c>
      <c r="B537" s="16" t="s">
        <v>2016</v>
      </c>
      <c r="C537" s="20">
        <v>2</v>
      </c>
      <c r="D537" s="22" t="s">
        <v>2106</v>
      </c>
      <c r="E537" s="21" t="s">
        <v>92</v>
      </c>
      <c r="F537" s="21" t="s">
        <v>2101</v>
      </c>
      <c r="G537" s="21" t="s">
        <v>2107</v>
      </c>
      <c r="H537" s="21" t="s">
        <v>2108</v>
      </c>
      <c r="I537" s="21" t="s">
        <v>2109</v>
      </c>
      <c r="J537" s="23" t="s">
        <v>2110</v>
      </c>
      <c r="K537" s="9">
        <v>580920</v>
      </c>
      <c r="L537" s="7">
        <v>147926</v>
      </c>
    </row>
    <row r="538" spans="1:12" x14ac:dyDescent="0.35">
      <c r="A538" s="19" t="s">
        <v>93</v>
      </c>
      <c r="B538" s="16" t="s">
        <v>2016</v>
      </c>
      <c r="C538" s="20">
        <v>2</v>
      </c>
      <c r="D538" s="22" t="s">
        <v>2111</v>
      </c>
      <c r="E538" s="21" t="s">
        <v>92</v>
      </c>
      <c r="F538" s="21" t="s">
        <v>2101</v>
      </c>
      <c r="G538" s="21" t="s">
        <v>2112</v>
      </c>
      <c r="H538" s="21" t="s">
        <v>2113</v>
      </c>
      <c r="I538" s="21" t="s">
        <v>2114</v>
      </c>
      <c r="J538" s="23" t="s">
        <v>2115</v>
      </c>
      <c r="K538" s="9">
        <v>1558494</v>
      </c>
      <c r="L538" s="7">
        <v>903453</v>
      </c>
    </row>
    <row r="539" spans="1:12" x14ac:dyDescent="0.35">
      <c r="A539" s="19" t="s">
        <v>93</v>
      </c>
      <c r="B539" s="16" t="s">
        <v>2016</v>
      </c>
      <c r="C539" s="20">
        <v>2</v>
      </c>
      <c r="D539" s="22" t="s">
        <v>2116</v>
      </c>
      <c r="E539" s="21" t="s">
        <v>92</v>
      </c>
      <c r="F539" s="21" t="s">
        <v>2024</v>
      </c>
      <c r="G539" s="21" t="s">
        <v>2117</v>
      </c>
      <c r="H539" s="21" t="s">
        <v>2118</v>
      </c>
      <c r="I539" s="21" t="s">
        <v>2119</v>
      </c>
      <c r="J539" s="23" t="s">
        <v>2120</v>
      </c>
      <c r="K539" s="9">
        <v>328871</v>
      </c>
      <c r="L539" s="7">
        <v>18798</v>
      </c>
    </row>
    <row r="540" spans="1:12" x14ac:dyDescent="0.35">
      <c r="A540" s="19" t="s">
        <v>93</v>
      </c>
      <c r="B540" s="16" t="s">
        <v>2016</v>
      </c>
      <c r="C540" s="20">
        <v>2</v>
      </c>
      <c r="D540" s="22" t="s">
        <v>2121</v>
      </c>
      <c r="E540" s="21" t="s">
        <v>92</v>
      </c>
      <c r="F540" s="21" t="s">
        <v>2024</v>
      </c>
      <c r="G540" s="21" t="s">
        <v>2122</v>
      </c>
      <c r="H540" s="21" t="s">
        <v>2123</v>
      </c>
      <c r="I540" s="21" t="s">
        <v>2124</v>
      </c>
      <c r="J540" s="23" t="s">
        <v>2125</v>
      </c>
      <c r="K540" s="9">
        <v>1619543</v>
      </c>
      <c r="L540" s="7">
        <v>28</v>
      </c>
    </row>
    <row r="541" spans="1:12" x14ac:dyDescent="0.35">
      <c r="A541" s="19" t="s">
        <v>93</v>
      </c>
      <c r="B541" s="16" t="s">
        <v>2016</v>
      </c>
      <c r="C541" s="20">
        <v>2</v>
      </c>
      <c r="D541" s="22" t="s">
        <v>2126</v>
      </c>
      <c r="E541" s="21" t="s">
        <v>92</v>
      </c>
      <c r="F541" s="21" t="s">
        <v>2024</v>
      </c>
      <c r="G541" s="21" t="s">
        <v>2127</v>
      </c>
      <c r="H541" s="21" t="s">
        <v>2128</v>
      </c>
      <c r="I541" s="21" t="s">
        <v>2129</v>
      </c>
      <c r="J541" s="23" t="s">
        <v>2130</v>
      </c>
      <c r="K541" s="9">
        <v>1251700</v>
      </c>
      <c r="L541" s="7">
        <v>474</v>
      </c>
    </row>
    <row r="542" spans="1:12" x14ac:dyDescent="0.35">
      <c r="A542" s="19" t="s">
        <v>93</v>
      </c>
      <c r="B542" s="16" t="s">
        <v>2016</v>
      </c>
      <c r="C542" s="20">
        <v>2</v>
      </c>
      <c r="D542" s="22" t="s">
        <v>2131</v>
      </c>
      <c r="E542" s="21" t="s">
        <v>92</v>
      </c>
      <c r="F542" s="21" t="s">
        <v>2042</v>
      </c>
      <c r="G542" s="21" t="s">
        <v>2132</v>
      </c>
      <c r="H542" s="21" t="s">
        <v>2133</v>
      </c>
      <c r="I542" s="21" t="s">
        <v>2134</v>
      </c>
      <c r="J542" s="23" t="s">
        <v>2135</v>
      </c>
      <c r="K542" s="9">
        <v>1771478</v>
      </c>
      <c r="L542" s="7">
        <v>654693</v>
      </c>
    </row>
    <row r="543" spans="1:12" x14ac:dyDescent="0.35">
      <c r="A543" s="19" t="s">
        <v>93</v>
      </c>
      <c r="B543" s="16" t="s">
        <v>2016</v>
      </c>
      <c r="C543" s="20">
        <v>2</v>
      </c>
      <c r="D543" s="22" t="s">
        <v>2136</v>
      </c>
      <c r="E543" s="21" t="s">
        <v>92</v>
      </c>
      <c r="F543" s="21" t="s">
        <v>2101</v>
      </c>
      <c r="G543" s="21" t="s">
        <v>2137</v>
      </c>
      <c r="H543" s="21" t="s">
        <v>2138</v>
      </c>
      <c r="I543" s="21" t="s">
        <v>2139</v>
      </c>
      <c r="J543" s="23" t="s">
        <v>2140</v>
      </c>
      <c r="K543" s="9">
        <v>245340</v>
      </c>
      <c r="L543" s="7">
        <v>13163</v>
      </c>
    </row>
    <row r="544" spans="1:12" x14ac:dyDescent="0.35">
      <c r="A544" s="19" t="s">
        <v>93</v>
      </c>
      <c r="B544" s="16" t="s">
        <v>2016</v>
      </c>
      <c r="C544" s="20">
        <v>2</v>
      </c>
      <c r="D544" s="22" t="s">
        <v>2141</v>
      </c>
      <c r="E544" s="21" t="s">
        <v>92</v>
      </c>
      <c r="F544" s="21" t="s">
        <v>2101</v>
      </c>
      <c r="G544" s="21" t="s">
        <v>2142</v>
      </c>
      <c r="H544" s="21" t="s">
        <v>2143</v>
      </c>
      <c r="I544" s="21" t="s">
        <v>2144</v>
      </c>
      <c r="J544" s="23" t="s">
        <v>2145</v>
      </c>
      <c r="K544" s="9">
        <v>172549</v>
      </c>
      <c r="L544" s="7">
        <v>7195</v>
      </c>
    </row>
    <row r="545" spans="1:12" x14ac:dyDescent="0.35">
      <c r="A545" s="19" t="s">
        <v>93</v>
      </c>
      <c r="B545" s="16" t="s">
        <v>2016</v>
      </c>
      <c r="C545" s="20">
        <v>2</v>
      </c>
      <c r="D545" s="22" t="s">
        <v>2146</v>
      </c>
      <c r="E545" s="21" t="s">
        <v>92</v>
      </c>
      <c r="F545" s="21" t="s">
        <v>2147</v>
      </c>
      <c r="G545" s="21" t="s">
        <v>2148</v>
      </c>
      <c r="H545" s="21" t="s">
        <v>2149</v>
      </c>
      <c r="I545" s="21" t="s">
        <v>2150</v>
      </c>
      <c r="J545" s="23" t="s">
        <v>2151</v>
      </c>
      <c r="K545" s="9">
        <v>1109706</v>
      </c>
      <c r="L545" s="7">
        <v>21251</v>
      </c>
    </row>
    <row r="546" spans="1:12" x14ac:dyDescent="0.35">
      <c r="A546" s="19" t="s">
        <v>93</v>
      </c>
      <c r="B546" s="16" t="s">
        <v>2016</v>
      </c>
      <c r="C546" s="20">
        <v>2</v>
      </c>
      <c r="D546" s="22" t="s">
        <v>2152</v>
      </c>
      <c r="E546" s="21" t="s">
        <v>92</v>
      </c>
      <c r="F546" s="21" t="s">
        <v>2101</v>
      </c>
      <c r="G546" s="21" t="s">
        <v>2153</v>
      </c>
      <c r="H546" s="21" t="s">
        <v>2154</v>
      </c>
      <c r="I546" s="21" t="s">
        <v>2155</v>
      </c>
      <c r="J546" s="23" t="s">
        <v>2156</v>
      </c>
      <c r="K546" s="9">
        <v>336495</v>
      </c>
      <c r="L546" s="7">
        <v>296498</v>
      </c>
    </row>
    <row r="547" spans="1:12" x14ac:dyDescent="0.35">
      <c r="A547" s="19" t="s">
        <v>93</v>
      </c>
      <c r="B547" s="16" t="s">
        <v>2016</v>
      </c>
      <c r="C547" s="20">
        <v>2</v>
      </c>
      <c r="D547" s="22" t="s">
        <v>2157</v>
      </c>
      <c r="E547" s="21" t="s">
        <v>92</v>
      </c>
      <c r="F547" s="21" t="s">
        <v>2024</v>
      </c>
      <c r="G547" s="21" t="s">
        <v>2158</v>
      </c>
      <c r="H547" s="21" t="s">
        <v>2159</v>
      </c>
      <c r="I547" s="21" t="s">
        <v>2160</v>
      </c>
      <c r="J547" s="23" t="s">
        <v>2161</v>
      </c>
      <c r="K547" s="9">
        <v>169366</v>
      </c>
      <c r="L547" s="7">
        <v>20061</v>
      </c>
    </row>
    <row r="548" spans="1:12" x14ac:dyDescent="0.35">
      <c r="A548" s="19" t="s">
        <v>93</v>
      </c>
      <c r="B548" s="16" t="s">
        <v>2016</v>
      </c>
      <c r="C548" s="20">
        <v>2</v>
      </c>
      <c r="D548" s="22" t="s">
        <v>2162</v>
      </c>
      <c r="E548" s="21" t="s">
        <v>92</v>
      </c>
      <c r="F548" s="21" t="s">
        <v>2101</v>
      </c>
      <c r="G548" s="21" t="s">
        <v>2163</v>
      </c>
      <c r="H548" s="21" t="s">
        <v>2164</v>
      </c>
      <c r="I548" s="21" t="s">
        <v>2165</v>
      </c>
      <c r="J548" s="23" t="s">
        <v>2166</v>
      </c>
      <c r="K548" s="9">
        <v>280783</v>
      </c>
      <c r="L548" s="7">
        <v>252628</v>
      </c>
    </row>
    <row r="549" spans="1:12" x14ac:dyDescent="0.35">
      <c r="A549" s="19" t="s">
        <v>93</v>
      </c>
      <c r="B549" s="16" t="s">
        <v>2016</v>
      </c>
      <c r="C549" s="20">
        <v>2</v>
      </c>
      <c r="D549" s="22" t="s">
        <v>2167</v>
      </c>
      <c r="E549" s="21" t="s">
        <v>92</v>
      </c>
      <c r="F549" s="21" t="s">
        <v>2168</v>
      </c>
      <c r="G549" s="21" t="s">
        <v>2169</v>
      </c>
      <c r="H549" s="21" t="s">
        <v>2170</v>
      </c>
      <c r="I549" s="21" t="s">
        <v>2171</v>
      </c>
      <c r="J549" s="23" t="s">
        <v>2172</v>
      </c>
      <c r="K549" s="9">
        <v>1701752</v>
      </c>
      <c r="L549" s="7">
        <v>1531109</v>
      </c>
    </row>
    <row r="550" spans="1:12" x14ac:dyDescent="0.35">
      <c r="A550" s="19" t="s">
        <v>93</v>
      </c>
      <c r="B550" s="16" t="s">
        <v>2016</v>
      </c>
      <c r="C550" s="20">
        <v>2</v>
      </c>
      <c r="D550" s="22" t="s">
        <v>2173</v>
      </c>
      <c r="E550" s="21" t="s">
        <v>92</v>
      </c>
      <c r="F550" s="21" t="s">
        <v>2086</v>
      </c>
      <c r="G550" s="21" t="s">
        <v>2174</v>
      </c>
      <c r="H550" s="21" t="s">
        <v>2175</v>
      </c>
      <c r="I550" s="21" t="s">
        <v>2176</v>
      </c>
      <c r="J550" s="23" t="s">
        <v>2177</v>
      </c>
      <c r="K550" s="9">
        <v>489504</v>
      </c>
      <c r="L550" s="7">
        <v>7684</v>
      </c>
    </row>
    <row r="551" spans="1:12" x14ac:dyDescent="0.35">
      <c r="A551" s="19" t="s">
        <v>93</v>
      </c>
      <c r="B551" s="16" t="s">
        <v>2016</v>
      </c>
      <c r="C551" s="20">
        <v>2</v>
      </c>
      <c r="D551" s="22" t="s">
        <v>2178</v>
      </c>
      <c r="E551" s="21" t="s">
        <v>92</v>
      </c>
      <c r="F551" s="21" t="s">
        <v>2147</v>
      </c>
      <c r="G551" s="21" t="s">
        <v>2179</v>
      </c>
      <c r="H551" s="21" t="s">
        <v>2180</v>
      </c>
      <c r="I551" s="21" t="s">
        <v>2181</v>
      </c>
      <c r="J551" s="23" t="s">
        <v>2182</v>
      </c>
      <c r="K551" s="9">
        <v>470416</v>
      </c>
      <c r="L551" s="7">
        <v>21015</v>
      </c>
    </row>
    <row r="552" spans="1:12" x14ac:dyDescent="0.35">
      <c r="A552" s="19" t="s">
        <v>93</v>
      </c>
      <c r="B552" s="16" t="s">
        <v>2016</v>
      </c>
      <c r="C552" s="20">
        <v>2</v>
      </c>
      <c r="D552" s="22" t="s">
        <v>2183</v>
      </c>
      <c r="E552" s="21" t="s">
        <v>92</v>
      </c>
      <c r="F552" s="21" t="s">
        <v>2101</v>
      </c>
      <c r="G552" s="21" t="s">
        <v>2184</v>
      </c>
      <c r="H552" s="21" t="s">
        <v>2185</v>
      </c>
      <c r="I552" s="21" t="s">
        <v>2186</v>
      </c>
      <c r="J552" s="23" t="s">
        <v>2187</v>
      </c>
      <c r="K552" s="9">
        <v>384070</v>
      </c>
      <c r="L552" s="7">
        <v>113636</v>
      </c>
    </row>
    <row r="553" spans="1:12" x14ac:dyDescent="0.35">
      <c r="A553" s="19" t="s">
        <v>93</v>
      </c>
      <c r="B553" s="16" t="s">
        <v>2016</v>
      </c>
      <c r="C553" s="20">
        <v>2</v>
      </c>
      <c r="D553" s="22" t="s">
        <v>2188</v>
      </c>
      <c r="E553" s="21" t="s">
        <v>92</v>
      </c>
      <c r="F553" s="21" t="s">
        <v>2101</v>
      </c>
      <c r="G553" s="21" t="s">
        <v>2189</v>
      </c>
      <c r="H553" s="21" t="s">
        <v>2190</v>
      </c>
      <c r="I553" s="21" t="s">
        <v>2191</v>
      </c>
      <c r="J553" s="23" t="s">
        <v>2192</v>
      </c>
      <c r="K553" s="9">
        <v>518326</v>
      </c>
      <c r="L553" s="7">
        <v>229918</v>
      </c>
    </row>
    <row r="554" spans="1:12" x14ac:dyDescent="0.35">
      <c r="A554" s="19" t="s">
        <v>93</v>
      </c>
      <c r="B554" s="16" t="s">
        <v>2016</v>
      </c>
      <c r="C554" s="20">
        <v>2</v>
      </c>
      <c r="D554" s="22" t="s">
        <v>2193</v>
      </c>
      <c r="E554" s="21" t="s">
        <v>92</v>
      </c>
      <c r="F554" s="21" t="s">
        <v>2042</v>
      </c>
      <c r="G554" s="21" t="s">
        <v>2194</v>
      </c>
      <c r="H554" s="21" t="s">
        <v>2195</v>
      </c>
      <c r="I554" s="21" t="s">
        <v>2196</v>
      </c>
      <c r="J554" s="23" t="s">
        <v>2197</v>
      </c>
      <c r="K554" s="9">
        <v>789474</v>
      </c>
      <c r="L554" s="7">
        <v>178955</v>
      </c>
    </row>
    <row r="555" spans="1:12" x14ac:dyDescent="0.35">
      <c r="A555" s="19" t="s">
        <v>93</v>
      </c>
      <c r="B555" s="16" t="s">
        <v>2016</v>
      </c>
      <c r="C555" s="20">
        <v>2</v>
      </c>
      <c r="D555" s="22" t="s">
        <v>2198</v>
      </c>
      <c r="E555" s="21" t="s">
        <v>92</v>
      </c>
      <c r="F555" s="21" t="s">
        <v>2101</v>
      </c>
      <c r="G555" s="21" t="s">
        <v>2199</v>
      </c>
      <c r="H555" s="21" t="s">
        <v>2200</v>
      </c>
      <c r="I555" s="21" t="s">
        <v>2201</v>
      </c>
      <c r="J555" s="23" t="s">
        <v>2202</v>
      </c>
      <c r="K555" s="9">
        <v>114141</v>
      </c>
      <c r="L555" s="7">
        <v>38044</v>
      </c>
    </row>
    <row r="556" spans="1:12" x14ac:dyDescent="0.35">
      <c r="A556" s="19" t="s">
        <v>93</v>
      </c>
      <c r="B556" s="16" t="s">
        <v>2016</v>
      </c>
      <c r="C556" s="20">
        <v>2</v>
      </c>
      <c r="D556" s="22" t="s">
        <v>2203</v>
      </c>
      <c r="E556" s="21" t="s">
        <v>92</v>
      </c>
      <c r="F556" s="21" t="s">
        <v>2101</v>
      </c>
      <c r="G556" s="21" t="s">
        <v>2204</v>
      </c>
      <c r="H556" s="21" t="s">
        <v>2205</v>
      </c>
      <c r="I556" s="21" t="s">
        <v>2206</v>
      </c>
      <c r="J556" s="23" t="s">
        <v>2207</v>
      </c>
      <c r="K556" s="9">
        <v>1534727</v>
      </c>
      <c r="L556" s="7">
        <v>177915</v>
      </c>
    </row>
    <row r="557" spans="1:12" x14ac:dyDescent="0.35">
      <c r="A557" s="19" t="s">
        <v>93</v>
      </c>
      <c r="B557" s="16" t="s">
        <v>2016</v>
      </c>
      <c r="C557" s="20">
        <v>2</v>
      </c>
      <c r="D557" s="22" t="s">
        <v>2208</v>
      </c>
      <c r="E557" s="21" t="s">
        <v>92</v>
      </c>
      <c r="F557" s="21" t="s">
        <v>2101</v>
      </c>
      <c r="G557" s="21" t="s">
        <v>2209</v>
      </c>
      <c r="H557" s="21" t="s">
        <v>2210</v>
      </c>
      <c r="I557" s="21" t="s">
        <v>2211</v>
      </c>
      <c r="J557" s="23" t="s">
        <v>2212</v>
      </c>
      <c r="K557" s="9">
        <v>81868</v>
      </c>
      <c r="L557" s="7">
        <v>21457</v>
      </c>
    </row>
    <row r="558" spans="1:12" x14ac:dyDescent="0.35">
      <c r="A558" s="19" t="s">
        <v>93</v>
      </c>
      <c r="B558" s="16" t="s">
        <v>2016</v>
      </c>
      <c r="C558" s="20">
        <v>2</v>
      </c>
      <c r="D558" s="22" t="s">
        <v>2213</v>
      </c>
      <c r="E558" s="21" t="s">
        <v>92</v>
      </c>
      <c r="F558" s="21" t="s">
        <v>2101</v>
      </c>
      <c r="G558" s="21" t="s">
        <v>2214</v>
      </c>
      <c r="H558" s="21" t="s">
        <v>2215</v>
      </c>
      <c r="I558" s="21" t="s">
        <v>2216</v>
      </c>
      <c r="J558" s="23" t="s">
        <v>2217</v>
      </c>
      <c r="K558" s="9">
        <v>624975</v>
      </c>
      <c r="L558" s="7">
        <v>40248</v>
      </c>
    </row>
    <row r="559" spans="1:12" x14ac:dyDescent="0.35">
      <c r="A559" s="19" t="s">
        <v>93</v>
      </c>
      <c r="B559" s="16" t="s">
        <v>2016</v>
      </c>
      <c r="C559" s="20">
        <v>2</v>
      </c>
      <c r="D559" s="22" t="s">
        <v>2218</v>
      </c>
      <c r="E559" s="21" t="s">
        <v>92</v>
      </c>
      <c r="F559" s="21" t="s">
        <v>2101</v>
      </c>
      <c r="G559" s="21" t="s">
        <v>2219</v>
      </c>
      <c r="H559" s="21" t="s">
        <v>2220</v>
      </c>
      <c r="I559" s="21" t="s">
        <v>2221</v>
      </c>
      <c r="J559" s="23" t="s">
        <v>2222</v>
      </c>
      <c r="K559" s="9">
        <v>416102</v>
      </c>
      <c r="L559" s="7">
        <v>54236</v>
      </c>
    </row>
    <row r="560" spans="1:12" x14ac:dyDescent="0.35">
      <c r="A560" s="19" t="s">
        <v>93</v>
      </c>
      <c r="B560" s="16" t="s">
        <v>2016</v>
      </c>
      <c r="C560" s="20">
        <v>2</v>
      </c>
      <c r="D560" s="25" t="s">
        <v>3304</v>
      </c>
      <c r="E560" s="21" t="s">
        <v>92</v>
      </c>
      <c r="F560" s="26" t="s">
        <v>2147</v>
      </c>
      <c r="G560" s="26" t="s">
        <v>3305</v>
      </c>
      <c r="H560" s="21" t="s">
        <v>3306</v>
      </c>
      <c r="I560" s="21" t="s">
        <v>3307</v>
      </c>
      <c r="J560" s="23" t="s">
        <v>3308</v>
      </c>
      <c r="K560" s="9">
        <v>281561</v>
      </c>
      <c r="L560" s="7">
        <v>11237</v>
      </c>
    </row>
    <row r="561" spans="1:12" x14ac:dyDescent="0.35">
      <c r="A561" s="19" t="s">
        <v>93</v>
      </c>
      <c r="B561" s="16" t="s">
        <v>2016</v>
      </c>
      <c r="C561" s="20">
        <v>2</v>
      </c>
      <c r="D561" s="22" t="s">
        <v>2223</v>
      </c>
      <c r="E561" s="21" t="s">
        <v>92</v>
      </c>
      <c r="F561" s="21" t="s">
        <v>2086</v>
      </c>
      <c r="G561" s="21" t="s">
        <v>2224</v>
      </c>
      <c r="H561" s="21" t="s">
        <v>2225</v>
      </c>
      <c r="I561" s="21" t="s">
        <v>2226</v>
      </c>
      <c r="J561" s="23" t="s">
        <v>2227</v>
      </c>
      <c r="K561" s="9">
        <v>259516</v>
      </c>
      <c r="L561" s="7">
        <v>9531</v>
      </c>
    </row>
    <row r="562" spans="1:12" x14ac:dyDescent="0.35">
      <c r="A562" s="19" t="s">
        <v>93</v>
      </c>
      <c r="B562" s="16" t="s">
        <v>2016</v>
      </c>
      <c r="C562" s="20">
        <v>2</v>
      </c>
      <c r="D562" s="22" t="s">
        <v>2228</v>
      </c>
      <c r="E562" s="21" t="s">
        <v>92</v>
      </c>
      <c r="F562" s="21" t="s">
        <v>2048</v>
      </c>
      <c r="G562" s="21" t="s">
        <v>2229</v>
      </c>
      <c r="H562" s="21" t="s">
        <v>2230</v>
      </c>
      <c r="I562" s="21" t="s">
        <v>2231</v>
      </c>
      <c r="J562" s="23" t="s">
        <v>2232</v>
      </c>
      <c r="K562" s="9">
        <v>438665</v>
      </c>
      <c r="L562" s="7">
        <v>249880</v>
      </c>
    </row>
    <row r="563" spans="1:12" x14ac:dyDescent="0.35">
      <c r="A563" s="19" t="s">
        <v>93</v>
      </c>
      <c r="B563" s="16" t="s">
        <v>2016</v>
      </c>
      <c r="C563" s="20">
        <v>2</v>
      </c>
      <c r="D563" s="22" t="s">
        <v>2233</v>
      </c>
      <c r="E563" s="21" t="s">
        <v>92</v>
      </c>
      <c r="F563" s="21" t="s">
        <v>2101</v>
      </c>
      <c r="G563" s="21" t="s">
        <v>2234</v>
      </c>
      <c r="H563" s="21" t="s">
        <v>2235</v>
      </c>
      <c r="I563" s="21" t="s">
        <v>2236</v>
      </c>
      <c r="J563" s="23" t="s">
        <v>2237</v>
      </c>
      <c r="K563" s="9">
        <v>181359</v>
      </c>
      <c r="L563" s="7">
        <v>11865</v>
      </c>
    </row>
    <row r="564" spans="1:12" x14ac:dyDescent="0.35">
      <c r="A564" s="19" t="s">
        <v>93</v>
      </c>
      <c r="B564" s="16" t="s">
        <v>2016</v>
      </c>
      <c r="C564" s="20">
        <v>2</v>
      </c>
      <c r="D564" s="22" t="s">
        <v>2238</v>
      </c>
      <c r="E564" s="21" t="s">
        <v>92</v>
      </c>
      <c r="F564" s="21" t="s">
        <v>2239</v>
      </c>
      <c r="G564" s="21" t="s">
        <v>2240</v>
      </c>
      <c r="H564" s="21" t="s">
        <v>2241</v>
      </c>
      <c r="I564" s="21" t="s">
        <v>2242</v>
      </c>
      <c r="J564" s="23" t="s">
        <v>2243</v>
      </c>
      <c r="K564" s="9">
        <v>160426</v>
      </c>
      <c r="L564" s="7">
        <v>34931</v>
      </c>
    </row>
    <row r="565" spans="1:12" x14ac:dyDescent="0.35">
      <c r="A565" s="19" t="s">
        <v>93</v>
      </c>
      <c r="B565" s="16" t="s">
        <v>2016</v>
      </c>
      <c r="C565" s="20">
        <v>2</v>
      </c>
      <c r="D565" s="22" t="s">
        <v>2244</v>
      </c>
      <c r="E565" s="21" t="s">
        <v>92</v>
      </c>
      <c r="F565" s="21" t="s">
        <v>2245</v>
      </c>
      <c r="G565" s="21" t="s">
        <v>2246</v>
      </c>
      <c r="H565" s="21" t="s">
        <v>2247</v>
      </c>
      <c r="I565" s="21" t="s">
        <v>2248</v>
      </c>
      <c r="J565" s="23" t="s">
        <v>2249</v>
      </c>
      <c r="K565" s="9">
        <v>227398</v>
      </c>
      <c r="L565" s="7">
        <v>36258</v>
      </c>
    </row>
    <row r="566" spans="1:12" x14ac:dyDescent="0.35">
      <c r="A566" s="19" t="s">
        <v>93</v>
      </c>
      <c r="B566" s="16" t="s">
        <v>2016</v>
      </c>
      <c r="C566" s="20">
        <v>2</v>
      </c>
      <c r="D566" s="22" t="s">
        <v>2250</v>
      </c>
      <c r="E566" s="21" t="s">
        <v>92</v>
      </c>
      <c r="F566" s="21" t="s">
        <v>2056</v>
      </c>
      <c r="G566" s="21" t="s">
        <v>2251</v>
      </c>
      <c r="H566" s="21" t="s">
        <v>2252</v>
      </c>
      <c r="I566" s="21" t="s">
        <v>2253</v>
      </c>
      <c r="J566" s="23" t="s">
        <v>2254</v>
      </c>
      <c r="K566" s="9">
        <v>77742</v>
      </c>
      <c r="L566" s="7">
        <v>1785</v>
      </c>
    </row>
    <row r="567" spans="1:12" x14ac:dyDescent="0.35">
      <c r="A567" s="19" t="s">
        <v>93</v>
      </c>
      <c r="B567" s="16" t="s">
        <v>2016</v>
      </c>
      <c r="C567" s="20">
        <v>2</v>
      </c>
      <c r="D567" s="22" t="s">
        <v>2255</v>
      </c>
      <c r="E567" s="21" t="s">
        <v>92</v>
      </c>
      <c r="F567" s="21" t="s">
        <v>2256</v>
      </c>
      <c r="G567" s="21" t="s">
        <v>2257</v>
      </c>
      <c r="H567" s="21" t="s">
        <v>2258</v>
      </c>
      <c r="I567" s="21" t="s">
        <v>2259</v>
      </c>
      <c r="J567" s="23" t="s">
        <v>2260</v>
      </c>
      <c r="K567" s="9">
        <v>221229</v>
      </c>
      <c r="L567" s="7">
        <v>120618</v>
      </c>
    </row>
    <row r="568" spans="1:12" x14ac:dyDescent="0.35">
      <c r="A568" s="19" t="s">
        <v>93</v>
      </c>
      <c r="B568" s="16" t="s">
        <v>2016</v>
      </c>
      <c r="C568" s="20">
        <v>2</v>
      </c>
      <c r="D568" s="22" t="s">
        <v>2261</v>
      </c>
      <c r="E568" s="21" t="s">
        <v>92</v>
      </c>
      <c r="F568" s="21" t="s">
        <v>2062</v>
      </c>
      <c r="G568" s="21" t="s">
        <v>2262</v>
      </c>
      <c r="H568" s="21" t="s">
        <v>2263</v>
      </c>
      <c r="I568" s="21" t="s">
        <v>2264</v>
      </c>
      <c r="J568" s="23" t="s">
        <v>2265</v>
      </c>
      <c r="K568" s="9">
        <v>110970</v>
      </c>
      <c r="L568" s="7">
        <v>99842</v>
      </c>
    </row>
    <row r="569" spans="1:12" x14ac:dyDescent="0.35">
      <c r="A569" s="19" t="s">
        <v>93</v>
      </c>
      <c r="B569" s="16" t="s">
        <v>2016</v>
      </c>
      <c r="C569" s="20">
        <v>2</v>
      </c>
      <c r="D569" s="22" t="s">
        <v>2266</v>
      </c>
      <c r="E569" s="21" t="s">
        <v>92</v>
      </c>
      <c r="F569" s="21" t="s">
        <v>2036</v>
      </c>
      <c r="G569" s="21" t="s">
        <v>2267</v>
      </c>
      <c r="H569" s="21" t="s">
        <v>2268</v>
      </c>
      <c r="I569" s="21" t="s">
        <v>2269</v>
      </c>
      <c r="J569" s="23" t="s">
        <v>2270</v>
      </c>
      <c r="K569" s="9">
        <v>60193</v>
      </c>
      <c r="L569" s="7">
        <v>25362</v>
      </c>
    </row>
    <row r="570" spans="1:12" x14ac:dyDescent="0.35">
      <c r="A570" s="19" t="s">
        <v>93</v>
      </c>
      <c r="B570" s="16" t="s">
        <v>2016</v>
      </c>
      <c r="C570" s="20">
        <v>2</v>
      </c>
      <c r="D570" s="22" t="s">
        <v>2271</v>
      </c>
      <c r="E570" s="21" t="s">
        <v>92</v>
      </c>
      <c r="F570" s="21" t="s">
        <v>2272</v>
      </c>
      <c r="G570" s="21" t="s">
        <v>2273</v>
      </c>
      <c r="H570" s="21" t="s">
        <v>2274</v>
      </c>
      <c r="I570" s="21" t="s">
        <v>2275</v>
      </c>
      <c r="J570" s="23" t="s">
        <v>2276</v>
      </c>
      <c r="K570" s="9">
        <v>92919</v>
      </c>
      <c r="L570" s="7">
        <v>83602</v>
      </c>
    </row>
    <row r="571" spans="1:12" x14ac:dyDescent="0.35">
      <c r="A571" s="19" t="s">
        <v>93</v>
      </c>
      <c r="B571" s="16" t="s">
        <v>2016</v>
      </c>
      <c r="C571" s="20">
        <v>2</v>
      </c>
      <c r="D571" s="22" t="s">
        <v>2277</v>
      </c>
      <c r="E571" s="21" t="s">
        <v>92</v>
      </c>
      <c r="F571" s="21" t="s">
        <v>2278</v>
      </c>
      <c r="G571" s="21" t="s">
        <v>2279</v>
      </c>
      <c r="H571" s="21" t="s">
        <v>2280</v>
      </c>
      <c r="I571" s="21" t="s">
        <v>2281</v>
      </c>
      <c r="J571" s="23" t="s">
        <v>2282</v>
      </c>
      <c r="K571" s="9">
        <v>190874</v>
      </c>
      <c r="L571" s="7">
        <v>99947</v>
      </c>
    </row>
    <row r="572" spans="1:12" x14ac:dyDescent="0.35">
      <c r="A572" s="19" t="s">
        <v>93</v>
      </c>
      <c r="B572" s="16" t="s">
        <v>2016</v>
      </c>
      <c r="C572" s="20">
        <v>2</v>
      </c>
      <c r="D572" s="22" t="s">
        <v>2283</v>
      </c>
      <c r="E572" s="21" t="s">
        <v>92</v>
      </c>
      <c r="F572" s="21" t="s">
        <v>2101</v>
      </c>
      <c r="G572" s="21" t="s">
        <v>2284</v>
      </c>
      <c r="H572" s="21" t="s">
        <v>2285</v>
      </c>
      <c r="I572" s="21" t="s">
        <v>2286</v>
      </c>
      <c r="J572" s="23" t="s">
        <v>3314</v>
      </c>
      <c r="K572" s="9">
        <v>114602</v>
      </c>
      <c r="L572" s="7">
        <v>11460</v>
      </c>
    </row>
    <row r="573" spans="1:12" x14ac:dyDescent="0.35">
      <c r="A573" s="19" t="s">
        <v>93</v>
      </c>
      <c r="B573" s="16" t="s">
        <v>2016</v>
      </c>
      <c r="C573" s="20">
        <v>2</v>
      </c>
      <c r="D573" s="22" t="s">
        <v>2287</v>
      </c>
      <c r="E573" s="21" t="s">
        <v>92</v>
      </c>
      <c r="F573" s="21" t="s">
        <v>2147</v>
      </c>
      <c r="G573" s="21" t="s">
        <v>2288</v>
      </c>
      <c r="H573" s="21" t="s">
        <v>2289</v>
      </c>
      <c r="I573" s="21" t="s">
        <v>2290</v>
      </c>
      <c r="J573" s="23" t="s">
        <v>2291</v>
      </c>
      <c r="K573" s="9">
        <v>279084</v>
      </c>
      <c r="L573" s="7">
        <v>199923</v>
      </c>
    </row>
    <row r="574" spans="1:12" x14ac:dyDescent="0.35">
      <c r="A574" s="19" t="s">
        <v>93</v>
      </c>
      <c r="B574" s="16" t="s">
        <v>2016</v>
      </c>
      <c r="C574" s="20">
        <v>2</v>
      </c>
      <c r="D574" s="22" t="s">
        <v>2292</v>
      </c>
      <c r="E574" s="21" t="s">
        <v>92</v>
      </c>
      <c r="F574" s="21" t="s">
        <v>2024</v>
      </c>
      <c r="G574" s="21" t="s">
        <v>2293</v>
      </c>
      <c r="H574" s="21" t="s">
        <v>2294</v>
      </c>
      <c r="I574" s="21" t="s">
        <v>2295</v>
      </c>
      <c r="J574" s="23" t="s">
        <v>2296</v>
      </c>
      <c r="K574" s="9">
        <v>260090</v>
      </c>
      <c r="L574" s="7">
        <v>11</v>
      </c>
    </row>
    <row r="575" spans="1:12" x14ac:dyDescent="0.35">
      <c r="A575" s="19" t="s">
        <v>93</v>
      </c>
      <c r="B575" s="16" t="s">
        <v>2016</v>
      </c>
      <c r="C575" s="20">
        <v>2</v>
      </c>
      <c r="D575" s="22" t="s">
        <v>2297</v>
      </c>
      <c r="E575" s="21" t="s">
        <v>92</v>
      </c>
      <c r="F575" s="21" t="s">
        <v>2147</v>
      </c>
      <c r="G575" s="21" t="s">
        <v>2298</v>
      </c>
      <c r="H575" s="21" t="s">
        <v>2299</v>
      </c>
      <c r="I575" s="21" t="s">
        <v>2300</v>
      </c>
      <c r="J575" s="23" t="s">
        <v>3315</v>
      </c>
      <c r="K575" s="9">
        <v>107800</v>
      </c>
      <c r="L575" s="7">
        <v>68212</v>
      </c>
    </row>
    <row r="576" spans="1:12" x14ac:dyDescent="0.35">
      <c r="A576" s="19" t="s">
        <v>93</v>
      </c>
      <c r="B576" s="16" t="s">
        <v>2016</v>
      </c>
      <c r="C576" s="20">
        <v>2</v>
      </c>
      <c r="D576" s="22" t="s">
        <v>2301</v>
      </c>
      <c r="E576" s="21" t="s">
        <v>92</v>
      </c>
      <c r="F576" s="21" t="s">
        <v>2042</v>
      </c>
      <c r="G576" s="21" t="s">
        <v>2302</v>
      </c>
      <c r="H576" s="21" t="s">
        <v>2303</v>
      </c>
      <c r="I576" s="21" t="s">
        <v>2304</v>
      </c>
      <c r="J576" s="23" t="s">
        <v>2305</v>
      </c>
      <c r="K576" s="9">
        <v>197454</v>
      </c>
      <c r="L576" s="7">
        <v>17</v>
      </c>
    </row>
    <row r="577" spans="1:12" x14ac:dyDescent="0.35">
      <c r="A577" s="19" t="s">
        <v>93</v>
      </c>
      <c r="B577" s="16" t="s">
        <v>2016</v>
      </c>
      <c r="C577" s="20">
        <v>2</v>
      </c>
      <c r="D577" s="22" t="s">
        <v>2306</v>
      </c>
      <c r="E577" s="21" t="s">
        <v>92</v>
      </c>
      <c r="F577" s="21" t="s">
        <v>2307</v>
      </c>
      <c r="G577" s="21" t="s">
        <v>2308</v>
      </c>
      <c r="H577" s="21" t="s">
        <v>2309</v>
      </c>
      <c r="I577" s="21" t="s">
        <v>2310</v>
      </c>
      <c r="J577" s="23" t="s">
        <v>2015</v>
      </c>
      <c r="K577" s="9">
        <v>294651</v>
      </c>
      <c r="L577" s="7">
        <v>265105</v>
      </c>
    </row>
    <row r="578" spans="1:12" x14ac:dyDescent="0.35">
      <c r="A578" s="19" t="s">
        <v>93</v>
      </c>
      <c r="B578" s="16" t="s">
        <v>2016</v>
      </c>
      <c r="C578" s="20">
        <v>2</v>
      </c>
      <c r="D578" s="22" t="s">
        <v>2311</v>
      </c>
      <c r="E578" s="21" t="s">
        <v>92</v>
      </c>
      <c r="F578" s="21" t="s">
        <v>2021</v>
      </c>
      <c r="G578" s="21" t="s">
        <v>2312</v>
      </c>
      <c r="H578" s="21" t="s">
        <v>2313</v>
      </c>
      <c r="I578" s="21" t="s">
        <v>2314</v>
      </c>
      <c r="J578" s="23" t="s">
        <v>2315</v>
      </c>
      <c r="K578" s="9">
        <v>191968</v>
      </c>
      <c r="L578" s="7">
        <v>64181</v>
      </c>
    </row>
    <row r="579" spans="1:12" x14ac:dyDescent="0.35">
      <c r="A579" s="19" t="s">
        <v>95</v>
      </c>
      <c r="B579" s="17" t="s">
        <v>2316</v>
      </c>
      <c r="C579" s="20">
        <v>1</v>
      </c>
      <c r="D579" s="22" t="s">
        <v>2317</v>
      </c>
      <c r="E579" s="21" t="s">
        <v>94</v>
      </c>
      <c r="F579" s="21" t="s">
        <v>2318</v>
      </c>
      <c r="G579" s="21" t="s">
        <v>143</v>
      </c>
      <c r="H579" s="21" t="s">
        <v>144</v>
      </c>
      <c r="I579" s="21" t="s">
        <v>2318</v>
      </c>
      <c r="J579" s="23" t="s">
        <v>2319</v>
      </c>
      <c r="K579" s="9">
        <v>41830086</v>
      </c>
      <c r="L579" s="7">
        <v>1219283</v>
      </c>
    </row>
    <row r="580" spans="1:12" x14ac:dyDescent="0.35">
      <c r="A580" s="19" t="s">
        <v>95</v>
      </c>
      <c r="B580" s="17" t="s">
        <v>2316</v>
      </c>
      <c r="C580" s="20">
        <v>1</v>
      </c>
      <c r="D580" s="22" t="s">
        <v>2320</v>
      </c>
      <c r="E580" s="21" t="s">
        <v>94</v>
      </c>
      <c r="F580" s="21" t="s">
        <v>2318</v>
      </c>
      <c r="G580" s="21" t="s">
        <v>2321</v>
      </c>
      <c r="H580" s="21" t="s">
        <v>2322</v>
      </c>
      <c r="I580" s="21" t="s">
        <v>2323</v>
      </c>
      <c r="J580" s="23" t="s">
        <v>2324</v>
      </c>
      <c r="K580" s="9">
        <v>90556</v>
      </c>
      <c r="L580" s="7">
        <v>81476</v>
      </c>
    </row>
    <row r="581" spans="1:12" x14ac:dyDescent="0.35">
      <c r="A581" s="19" t="s">
        <v>95</v>
      </c>
      <c r="B581" s="17" t="s">
        <v>2316</v>
      </c>
      <c r="C581" s="20">
        <v>1</v>
      </c>
      <c r="D581" s="22" t="s">
        <v>2325</v>
      </c>
      <c r="E581" s="21" t="s">
        <v>94</v>
      </c>
      <c r="F581" s="21" t="s">
        <v>2318</v>
      </c>
      <c r="G581" s="21" t="s">
        <v>2326</v>
      </c>
      <c r="H581" s="21" t="s">
        <v>2327</v>
      </c>
      <c r="I581" s="21" t="s">
        <v>2328</v>
      </c>
      <c r="J581" s="23" t="s">
        <v>2329</v>
      </c>
      <c r="K581" s="9">
        <v>253358</v>
      </c>
      <c r="L581" s="7">
        <v>227953</v>
      </c>
    </row>
    <row r="582" spans="1:12" x14ac:dyDescent="0.35">
      <c r="A582" s="19" t="s">
        <v>95</v>
      </c>
      <c r="B582" s="17" t="s">
        <v>2316</v>
      </c>
      <c r="C582" s="20">
        <v>1</v>
      </c>
      <c r="D582" s="22" t="s">
        <v>2330</v>
      </c>
      <c r="E582" s="21" t="s">
        <v>94</v>
      </c>
      <c r="F582" s="21" t="s">
        <v>2318</v>
      </c>
      <c r="G582" s="21" t="s">
        <v>2331</v>
      </c>
      <c r="H582" s="21" t="s">
        <v>2332</v>
      </c>
      <c r="I582" s="21" t="s">
        <v>2333</v>
      </c>
      <c r="J582" s="23" t="s">
        <v>2334</v>
      </c>
      <c r="K582" s="9">
        <v>789528</v>
      </c>
      <c r="L582" s="7">
        <v>12224</v>
      </c>
    </row>
    <row r="583" spans="1:12" x14ac:dyDescent="0.35">
      <c r="A583" s="19" t="s">
        <v>95</v>
      </c>
      <c r="B583" s="17" t="s">
        <v>2316</v>
      </c>
      <c r="C583" s="20">
        <v>1</v>
      </c>
      <c r="D583" s="22" t="s">
        <v>2335</v>
      </c>
      <c r="E583" s="21" t="s">
        <v>94</v>
      </c>
      <c r="F583" s="21" t="s">
        <v>2318</v>
      </c>
      <c r="G583" s="21" t="s">
        <v>2336</v>
      </c>
      <c r="H583" s="21" t="s">
        <v>2337</v>
      </c>
      <c r="I583" s="21" t="s">
        <v>2338</v>
      </c>
      <c r="J583" s="23" t="s">
        <v>2339</v>
      </c>
      <c r="K583" s="9">
        <v>298681</v>
      </c>
      <c r="L583" s="7">
        <v>29868</v>
      </c>
    </row>
    <row r="584" spans="1:12" x14ac:dyDescent="0.35">
      <c r="A584" s="19" t="s">
        <v>95</v>
      </c>
      <c r="B584" s="17" t="s">
        <v>2316</v>
      </c>
      <c r="C584" s="20">
        <v>1</v>
      </c>
      <c r="D584" s="22" t="s">
        <v>2340</v>
      </c>
      <c r="E584" s="21" t="s">
        <v>94</v>
      </c>
      <c r="F584" s="21" t="s">
        <v>2318</v>
      </c>
      <c r="G584" s="21" t="s">
        <v>2341</v>
      </c>
      <c r="H584" s="21" t="s">
        <v>2342</v>
      </c>
      <c r="I584" s="21" t="s">
        <v>2343</v>
      </c>
      <c r="J584" s="23" t="s">
        <v>2344</v>
      </c>
      <c r="K584" s="9">
        <v>198587</v>
      </c>
      <c r="L584" s="7">
        <v>178674</v>
      </c>
    </row>
    <row r="585" spans="1:12" x14ac:dyDescent="0.35">
      <c r="A585" s="19" t="s">
        <v>97</v>
      </c>
      <c r="B585" s="17" t="s">
        <v>2345</v>
      </c>
      <c r="C585" s="20">
        <v>1</v>
      </c>
      <c r="D585" s="22" t="s">
        <v>2346</v>
      </c>
      <c r="E585" s="21" t="s">
        <v>96</v>
      </c>
      <c r="F585" s="21" t="s">
        <v>2347</v>
      </c>
      <c r="G585" s="21" t="s">
        <v>143</v>
      </c>
      <c r="H585" s="21" t="s">
        <v>144</v>
      </c>
      <c r="I585" s="21" t="s">
        <v>2347</v>
      </c>
      <c r="J585" s="23" t="s">
        <v>2348</v>
      </c>
      <c r="K585" s="9">
        <v>137110</v>
      </c>
      <c r="L585" s="7">
        <v>19610</v>
      </c>
    </row>
    <row r="586" spans="1:12" x14ac:dyDescent="0.35">
      <c r="A586" s="19" t="s">
        <v>97</v>
      </c>
      <c r="B586" s="17" t="s">
        <v>2345</v>
      </c>
      <c r="C586" s="20">
        <v>1</v>
      </c>
      <c r="D586" s="22" t="s">
        <v>2349</v>
      </c>
      <c r="E586" s="21" t="s">
        <v>96</v>
      </c>
      <c r="F586" s="21" t="s">
        <v>2350</v>
      </c>
      <c r="G586" s="21" t="s">
        <v>143</v>
      </c>
      <c r="H586" s="21" t="s">
        <v>144</v>
      </c>
      <c r="I586" s="21" t="s">
        <v>2350</v>
      </c>
      <c r="J586" s="23" t="s">
        <v>2351</v>
      </c>
      <c r="K586" s="9">
        <v>2265425</v>
      </c>
      <c r="L586" s="7">
        <v>26513</v>
      </c>
    </row>
    <row r="587" spans="1:12" x14ac:dyDescent="0.35">
      <c r="A587" s="19" t="s">
        <v>97</v>
      </c>
      <c r="B587" s="17" t="s">
        <v>2345</v>
      </c>
      <c r="C587" s="20">
        <v>1</v>
      </c>
      <c r="D587" s="22" t="s">
        <v>2352</v>
      </c>
      <c r="E587" s="21" t="s">
        <v>96</v>
      </c>
      <c r="F587" s="21" t="s">
        <v>2353</v>
      </c>
      <c r="G587" s="21" t="s">
        <v>143</v>
      </c>
      <c r="H587" s="21" t="s">
        <v>144</v>
      </c>
      <c r="I587" s="21" t="s">
        <v>2353</v>
      </c>
      <c r="J587" s="23" t="s">
        <v>2354</v>
      </c>
      <c r="K587" s="9">
        <v>841585</v>
      </c>
      <c r="L587" s="7">
        <v>84159</v>
      </c>
    </row>
    <row r="588" spans="1:12" x14ac:dyDescent="0.35">
      <c r="A588" s="19" t="s">
        <v>97</v>
      </c>
      <c r="B588" s="17" t="s">
        <v>2345</v>
      </c>
      <c r="C588" s="20">
        <v>1</v>
      </c>
      <c r="D588" s="22" t="s">
        <v>2355</v>
      </c>
      <c r="E588" s="21" t="s">
        <v>96</v>
      </c>
      <c r="F588" s="21" t="s">
        <v>2356</v>
      </c>
      <c r="G588" s="21" t="s">
        <v>143</v>
      </c>
      <c r="H588" s="21" t="s">
        <v>144</v>
      </c>
      <c r="I588" s="21" t="s">
        <v>2356</v>
      </c>
      <c r="J588" s="23" t="s">
        <v>2357</v>
      </c>
      <c r="K588" s="9">
        <v>7348247</v>
      </c>
      <c r="L588" s="7">
        <v>1054987</v>
      </c>
    </row>
    <row r="589" spans="1:12" x14ac:dyDescent="0.35">
      <c r="A589" s="19" t="s">
        <v>97</v>
      </c>
      <c r="B589" s="17" t="s">
        <v>2345</v>
      </c>
      <c r="C589" s="20">
        <v>1</v>
      </c>
      <c r="D589" s="22" t="s">
        <v>2358</v>
      </c>
      <c r="E589" s="21" t="s">
        <v>96</v>
      </c>
      <c r="F589" s="21" t="s">
        <v>2359</v>
      </c>
      <c r="G589" s="21" t="s">
        <v>143</v>
      </c>
      <c r="H589" s="21" t="s">
        <v>144</v>
      </c>
      <c r="I589" s="21" t="s">
        <v>2359</v>
      </c>
      <c r="J589" s="23" t="s">
        <v>2360</v>
      </c>
      <c r="K589" s="9">
        <v>1675820</v>
      </c>
      <c r="L589" s="7">
        <v>286569</v>
      </c>
    </row>
    <row r="590" spans="1:12" x14ac:dyDescent="0.35">
      <c r="A590" s="19" t="s">
        <v>97</v>
      </c>
      <c r="B590" s="17" t="s">
        <v>2345</v>
      </c>
      <c r="C590" s="20">
        <v>1</v>
      </c>
      <c r="D590" s="22" t="s">
        <v>2361</v>
      </c>
      <c r="E590" s="21" t="s">
        <v>96</v>
      </c>
      <c r="F590" s="21" t="s">
        <v>2362</v>
      </c>
      <c r="G590" s="21" t="s">
        <v>143</v>
      </c>
      <c r="H590" s="21" t="s">
        <v>144</v>
      </c>
      <c r="I590" s="21" t="s">
        <v>2362</v>
      </c>
      <c r="J590" s="23" t="s">
        <v>2363</v>
      </c>
      <c r="K590" s="9">
        <v>31851310</v>
      </c>
      <c r="L590" s="7">
        <v>3399927</v>
      </c>
    </row>
    <row r="591" spans="1:12" x14ac:dyDescent="0.35">
      <c r="A591" s="19" t="s">
        <v>97</v>
      </c>
      <c r="B591" s="17" t="s">
        <v>2345</v>
      </c>
      <c r="C591" s="20">
        <v>1</v>
      </c>
      <c r="D591" s="22" t="s">
        <v>2364</v>
      </c>
      <c r="E591" s="21" t="s">
        <v>96</v>
      </c>
      <c r="F591" s="21" t="s">
        <v>2365</v>
      </c>
      <c r="G591" s="21" t="s">
        <v>143</v>
      </c>
      <c r="H591" s="21" t="s">
        <v>144</v>
      </c>
      <c r="I591" s="21" t="s">
        <v>2365</v>
      </c>
      <c r="J591" s="23" t="s">
        <v>2366</v>
      </c>
      <c r="K591" s="9">
        <v>19293965</v>
      </c>
      <c r="L591" s="7">
        <v>2293067</v>
      </c>
    </row>
    <row r="592" spans="1:12" x14ac:dyDescent="0.35">
      <c r="A592" s="19" t="s">
        <v>97</v>
      </c>
      <c r="B592" s="17" t="s">
        <v>2345</v>
      </c>
      <c r="C592" s="20">
        <v>1</v>
      </c>
      <c r="D592" s="22" t="s">
        <v>2367</v>
      </c>
      <c r="E592" s="21" t="s">
        <v>96</v>
      </c>
      <c r="F592" s="21" t="s">
        <v>2368</v>
      </c>
      <c r="G592" s="21" t="s">
        <v>143</v>
      </c>
      <c r="H592" s="21" t="s">
        <v>144</v>
      </c>
      <c r="I592" s="21" t="s">
        <v>2368</v>
      </c>
      <c r="J592" s="23" t="s">
        <v>2369</v>
      </c>
      <c r="K592" s="9">
        <v>343902</v>
      </c>
      <c r="L592" s="7">
        <v>13031</v>
      </c>
    </row>
    <row r="593" spans="1:12" x14ac:dyDescent="0.35">
      <c r="A593" s="19" t="s">
        <v>97</v>
      </c>
      <c r="B593" s="17" t="s">
        <v>2345</v>
      </c>
      <c r="C593" s="20">
        <v>1</v>
      </c>
      <c r="D593" s="22" t="s">
        <v>2370</v>
      </c>
      <c r="E593" s="21" t="s">
        <v>96</v>
      </c>
      <c r="F593" s="21" t="s">
        <v>2371</v>
      </c>
      <c r="G593" s="21" t="s">
        <v>143</v>
      </c>
      <c r="H593" s="21" t="s">
        <v>144</v>
      </c>
      <c r="I593" s="21" t="s">
        <v>2371</v>
      </c>
      <c r="J593" s="23" t="s">
        <v>2372</v>
      </c>
      <c r="K593" s="9">
        <v>236230</v>
      </c>
      <c r="L593" s="7">
        <v>72934</v>
      </c>
    </row>
    <row r="594" spans="1:12" x14ac:dyDescent="0.35">
      <c r="A594" s="19" t="s">
        <v>97</v>
      </c>
      <c r="B594" s="17" t="s">
        <v>2345</v>
      </c>
      <c r="C594" s="20">
        <v>1</v>
      </c>
      <c r="D594" s="22" t="s">
        <v>2373</v>
      </c>
      <c r="E594" s="21" t="s">
        <v>96</v>
      </c>
      <c r="F594" s="21" t="s">
        <v>2374</v>
      </c>
      <c r="G594" s="21" t="s">
        <v>143</v>
      </c>
      <c r="H594" s="21" t="s">
        <v>144</v>
      </c>
      <c r="I594" s="21" t="s">
        <v>2374</v>
      </c>
      <c r="J594" s="23" t="s">
        <v>2375</v>
      </c>
      <c r="K594" s="9">
        <v>69599413</v>
      </c>
      <c r="L594" s="7">
        <v>4424178</v>
      </c>
    </row>
    <row r="595" spans="1:12" x14ac:dyDescent="0.35">
      <c r="A595" s="19" t="s">
        <v>97</v>
      </c>
      <c r="B595" s="17" t="s">
        <v>2345</v>
      </c>
      <c r="C595" s="20">
        <v>1</v>
      </c>
      <c r="D595" s="22" t="s">
        <v>2376</v>
      </c>
      <c r="E595" s="21" t="s">
        <v>96</v>
      </c>
      <c r="F595" s="21" t="s">
        <v>2377</v>
      </c>
      <c r="G595" s="21" t="s">
        <v>143</v>
      </c>
      <c r="H595" s="21" t="s">
        <v>144</v>
      </c>
      <c r="I595" s="21" t="s">
        <v>2377</v>
      </c>
      <c r="J595" s="23" t="s">
        <v>2378</v>
      </c>
      <c r="K595" s="9">
        <v>9522149</v>
      </c>
      <c r="L595" s="7">
        <v>1668389</v>
      </c>
    </row>
    <row r="596" spans="1:12" x14ac:dyDescent="0.35">
      <c r="A596" s="19" t="s">
        <v>97</v>
      </c>
      <c r="B596" s="17" t="s">
        <v>2345</v>
      </c>
      <c r="C596" s="20">
        <v>1</v>
      </c>
      <c r="D596" s="22" t="s">
        <v>2379</v>
      </c>
      <c r="E596" s="21" t="s">
        <v>96</v>
      </c>
      <c r="F596" s="21" t="s">
        <v>2380</v>
      </c>
      <c r="G596" s="21" t="s">
        <v>2381</v>
      </c>
      <c r="H596" s="21" t="s">
        <v>2382</v>
      </c>
      <c r="I596" s="21" t="s">
        <v>2383</v>
      </c>
      <c r="J596" s="23" t="s">
        <v>2384</v>
      </c>
      <c r="K596" s="9">
        <v>1090638</v>
      </c>
      <c r="L596" s="7">
        <v>41641</v>
      </c>
    </row>
    <row r="597" spans="1:12" x14ac:dyDescent="0.35">
      <c r="A597" s="19" t="s">
        <v>97</v>
      </c>
      <c r="B597" s="17" t="s">
        <v>2345</v>
      </c>
      <c r="C597" s="20">
        <v>1</v>
      </c>
      <c r="D597" s="22" t="s">
        <v>2385</v>
      </c>
      <c r="E597" s="21" t="s">
        <v>96</v>
      </c>
      <c r="F597" s="21" t="s">
        <v>2362</v>
      </c>
      <c r="G597" s="21" t="s">
        <v>2386</v>
      </c>
      <c r="H597" s="21" t="s">
        <v>2387</v>
      </c>
      <c r="I597" s="21" t="s">
        <v>2388</v>
      </c>
      <c r="J597" s="23" t="s">
        <v>2389</v>
      </c>
      <c r="K597" s="9">
        <v>530235</v>
      </c>
      <c r="L597" s="7">
        <v>53024</v>
      </c>
    </row>
    <row r="598" spans="1:12" x14ac:dyDescent="0.35">
      <c r="A598" s="19" t="s">
        <v>97</v>
      </c>
      <c r="B598" s="17" t="s">
        <v>2345</v>
      </c>
      <c r="C598" s="20">
        <v>1</v>
      </c>
      <c r="D598" s="22" t="s">
        <v>2390</v>
      </c>
      <c r="E598" s="21" t="s">
        <v>96</v>
      </c>
      <c r="F598" s="21" t="s">
        <v>2374</v>
      </c>
      <c r="G598" s="21" t="s">
        <v>2391</v>
      </c>
      <c r="H598" s="21" t="s">
        <v>2392</v>
      </c>
      <c r="I598" s="21" t="s">
        <v>2393</v>
      </c>
      <c r="J598" s="23" t="s">
        <v>2394</v>
      </c>
      <c r="K598" s="9">
        <v>929142</v>
      </c>
      <c r="L598" s="7">
        <v>43129</v>
      </c>
    </row>
    <row r="599" spans="1:12" x14ac:dyDescent="0.35">
      <c r="A599" s="19" t="s">
        <v>97</v>
      </c>
      <c r="B599" s="17" t="s">
        <v>2345</v>
      </c>
      <c r="C599" s="20">
        <v>1</v>
      </c>
      <c r="D599" s="22" t="s">
        <v>2395</v>
      </c>
      <c r="E599" s="21" t="s">
        <v>96</v>
      </c>
      <c r="F599" s="21" t="s">
        <v>2396</v>
      </c>
      <c r="G599" s="21" t="s">
        <v>2397</v>
      </c>
      <c r="H599" s="21" t="s">
        <v>2398</v>
      </c>
      <c r="I599" s="21" t="s">
        <v>2399</v>
      </c>
      <c r="J599" s="23" t="s">
        <v>2400</v>
      </c>
      <c r="K599" s="9">
        <v>632376</v>
      </c>
      <c r="L599" s="7">
        <v>165525</v>
      </c>
    </row>
    <row r="600" spans="1:12" x14ac:dyDescent="0.35">
      <c r="A600" s="19" t="s">
        <v>97</v>
      </c>
      <c r="B600" s="17" t="s">
        <v>2345</v>
      </c>
      <c r="C600" s="20">
        <v>1</v>
      </c>
      <c r="D600" s="22" t="s">
        <v>2401</v>
      </c>
      <c r="E600" s="21" t="s">
        <v>96</v>
      </c>
      <c r="F600" s="21" t="s">
        <v>2402</v>
      </c>
      <c r="G600" s="21" t="s">
        <v>2403</v>
      </c>
      <c r="H600" s="21" t="s">
        <v>2404</v>
      </c>
      <c r="I600" s="21" t="s">
        <v>2405</v>
      </c>
      <c r="J600" s="23" t="s">
        <v>2406</v>
      </c>
      <c r="K600" s="9">
        <v>1072795</v>
      </c>
      <c r="L600" s="7">
        <v>965221</v>
      </c>
    </row>
    <row r="601" spans="1:12" x14ac:dyDescent="0.35">
      <c r="A601" s="19" t="s">
        <v>97</v>
      </c>
      <c r="B601" s="17" t="s">
        <v>2345</v>
      </c>
      <c r="C601" s="20">
        <v>1</v>
      </c>
      <c r="D601" s="22" t="s">
        <v>2407</v>
      </c>
      <c r="E601" s="21" t="s">
        <v>96</v>
      </c>
      <c r="F601" s="21" t="s">
        <v>2347</v>
      </c>
      <c r="G601" s="21" t="s">
        <v>2408</v>
      </c>
      <c r="H601" s="21" t="s">
        <v>2409</v>
      </c>
      <c r="I601" s="21" t="s">
        <v>2410</v>
      </c>
      <c r="J601" s="23" t="s">
        <v>2411</v>
      </c>
      <c r="K601" s="9">
        <v>226222</v>
      </c>
      <c r="L601" s="7">
        <v>203538</v>
      </c>
    </row>
    <row r="602" spans="1:12" x14ac:dyDescent="0.35">
      <c r="A602" s="19" t="s">
        <v>97</v>
      </c>
      <c r="B602" s="17" t="s">
        <v>2345</v>
      </c>
      <c r="C602" s="20">
        <v>1</v>
      </c>
      <c r="D602" s="22" t="s">
        <v>2412</v>
      </c>
      <c r="E602" s="21" t="s">
        <v>96</v>
      </c>
      <c r="F602" s="21" t="s">
        <v>2347</v>
      </c>
      <c r="G602" s="21" t="s">
        <v>2413</v>
      </c>
      <c r="H602" s="21" t="s">
        <v>2414</v>
      </c>
      <c r="I602" s="21" t="s">
        <v>2415</v>
      </c>
      <c r="J602" s="23" t="s">
        <v>2416</v>
      </c>
      <c r="K602" s="9">
        <v>221941</v>
      </c>
      <c r="L602" s="7">
        <v>199686</v>
      </c>
    </row>
    <row r="603" spans="1:12" x14ac:dyDescent="0.35">
      <c r="A603" s="19" t="s">
        <v>97</v>
      </c>
      <c r="B603" s="17" t="s">
        <v>2345</v>
      </c>
      <c r="C603" s="20">
        <v>1</v>
      </c>
      <c r="D603" s="22" t="s">
        <v>2417</v>
      </c>
      <c r="E603" s="21" t="s">
        <v>96</v>
      </c>
      <c r="F603" s="21" t="s">
        <v>2374</v>
      </c>
      <c r="G603" s="21" t="s">
        <v>2418</v>
      </c>
      <c r="H603" s="21" t="s">
        <v>2419</v>
      </c>
      <c r="I603" s="21" t="s">
        <v>2420</v>
      </c>
      <c r="J603" s="23" t="s">
        <v>2421</v>
      </c>
      <c r="K603" s="9">
        <v>239872</v>
      </c>
      <c r="L603" s="7">
        <v>3828</v>
      </c>
    </row>
    <row r="604" spans="1:12" x14ac:dyDescent="0.35">
      <c r="A604" s="19" t="s">
        <v>99</v>
      </c>
      <c r="B604" s="17" t="s">
        <v>2422</v>
      </c>
      <c r="C604" s="20">
        <v>1</v>
      </c>
      <c r="D604" s="22" t="s">
        <v>2423</v>
      </c>
      <c r="E604" s="21" t="s">
        <v>98</v>
      </c>
      <c r="F604" s="21" t="s">
        <v>2424</v>
      </c>
      <c r="G604" s="21" t="s">
        <v>143</v>
      </c>
      <c r="H604" s="21" t="s">
        <v>144</v>
      </c>
      <c r="I604" s="21" t="s">
        <v>2424</v>
      </c>
      <c r="J604" s="23" t="s">
        <v>2425</v>
      </c>
      <c r="K604" s="9">
        <v>2510033</v>
      </c>
      <c r="L604" s="7">
        <v>281163</v>
      </c>
    </row>
    <row r="605" spans="1:12" x14ac:dyDescent="0.35">
      <c r="A605" s="19" t="s">
        <v>99</v>
      </c>
      <c r="B605" s="17" t="s">
        <v>2422</v>
      </c>
      <c r="C605" s="20">
        <v>1</v>
      </c>
      <c r="D605" s="22" t="s">
        <v>2426</v>
      </c>
      <c r="E605" s="21" t="s">
        <v>98</v>
      </c>
      <c r="F605" s="21" t="s">
        <v>2427</v>
      </c>
      <c r="G605" s="21" t="s">
        <v>143</v>
      </c>
      <c r="H605" s="21" t="s">
        <v>144</v>
      </c>
      <c r="I605" s="21" t="s">
        <v>2427</v>
      </c>
      <c r="J605" s="23" t="s">
        <v>2428</v>
      </c>
      <c r="K605" s="9">
        <v>1549140</v>
      </c>
      <c r="L605" s="7">
        <v>332878</v>
      </c>
    </row>
    <row r="606" spans="1:12" x14ac:dyDescent="0.35">
      <c r="A606" s="19" t="s">
        <v>99</v>
      </c>
      <c r="B606" s="17" t="s">
        <v>2422</v>
      </c>
      <c r="C606" s="20">
        <v>1</v>
      </c>
      <c r="D606" s="22" t="s">
        <v>2429</v>
      </c>
      <c r="E606" s="21" t="s">
        <v>98</v>
      </c>
      <c r="F606" s="21" t="s">
        <v>2430</v>
      </c>
      <c r="G606" s="21" t="s">
        <v>143</v>
      </c>
      <c r="H606" s="21" t="s">
        <v>144</v>
      </c>
      <c r="I606" s="21" t="s">
        <v>2430</v>
      </c>
      <c r="J606" s="23" t="s">
        <v>2431</v>
      </c>
      <c r="K606" s="9">
        <v>235440</v>
      </c>
      <c r="L606" s="7">
        <v>93554</v>
      </c>
    </row>
    <row r="607" spans="1:12" x14ac:dyDescent="0.35">
      <c r="A607" s="19" t="s">
        <v>99</v>
      </c>
      <c r="B607" s="17" t="s">
        <v>2422</v>
      </c>
      <c r="C607" s="20">
        <v>1</v>
      </c>
      <c r="D607" s="22" t="s">
        <v>2432</v>
      </c>
      <c r="E607" s="21" t="s">
        <v>98</v>
      </c>
      <c r="F607" s="21" t="s">
        <v>2433</v>
      </c>
      <c r="G607" s="21" t="s">
        <v>143</v>
      </c>
      <c r="H607" s="21" t="s">
        <v>144</v>
      </c>
      <c r="I607" s="21" t="s">
        <v>2433</v>
      </c>
      <c r="J607" s="23" t="s">
        <v>2434</v>
      </c>
      <c r="K607" s="9">
        <v>3971443</v>
      </c>
      <c r="L607" s="7">
        <v>850254</v>
      </c>
    </row>
    <row r="608" spans="1:12" x14ac:dyDescent="0.35">
      <c r="A608" s="19" t="s">
        <v>99</v>
      </c>
      <c r="B608" s="17" t="s">
        <v>2422</v>
      </c>
      <c r="C608" s="20">
        <v>1</v>
      </c>
      <c r="D608" s="22" t="s">
        <v>2435</v>
      </c>
      <c r="E608" s="21" t="s">
        <v>98</v>
      </c>
      <c r="F608" s="21" t="s">
        <v>2436</v>
      </c>
      <c r="G608" s="21" t="s">
        <v>143</v>
      </c>
      <c r="H608" s="21" t="s">
        <v>144</v>
      </c>
      <c r="I608" s="21" t="s">
        <v>2436</v>
      </c>
      <c r="J608" s="23" t="s">
        <v>2437</v>
      </c>
      <c r="K608" s="9">
        <v>59810</v>
      </c>
      <c r="L608" s="7">
        <v>20299</v>
      </c>
    </row>
    <row r="609" spans="1:12" x14ac:dyDescent="0.35">
      <c r="A609" s="19" t="s">
        <v>99</v>
      </c>
      <c r="B609" s="17" t="s">
        <v>2422</v>
      </c>
      <c r="C609" s="20">
        <v>1</v>
      </c>
      <c r="D609" s="22" t="s">
        <v>2438</v>
      </c>
      <c r="E609" s="21" t="s">
        <v>98</v>
      </c>
      <c r="F609" s="21" t="s">
        <v>2439</v>
      </c>
      <c r="G609" s="21" t="s">
        <v>143</v>
      </c>
      <c r="H609" s="21" t="s">
        <v>144</v>
      </c>
      <c r="I609" s="21" t="s">
        <v>2439</v>
      </c>
      <c r="J609" s="23" t="s">
        <v>2440</v>
      </c>
      <c r="K609" s="9">
        <v>2328700</v>
      </c>
      <c r="L609" s="7">
        <v>2095191</v>
      </c>
    </row>
    <row r="610" spans="1:12" x14ac:dyDescent="0.35">
      <c r="A610" s="19" t="s">
        <v>99</v>
      </c>
      <c r="B610" s="17" t="s">
        <v>2422</v>
      </c>
      <c r="C610" s="20">
        <v>1</v>
      </c>
      <c r="D610" s="22" t="s">
        <v>2441</v>
      </c>
      <c r="E610" s="21" t="s">
        <v>98</v>
      </c>
      <c r="F610" s="21" t="s">
        <v>2442</v>
      </c>
      <c r="G610" s="21" t="s">
        <v>143</v>
      </c>
      <c r="H610" s="21" t="s">
        <v>144</v>
      </c>
      <c r="I610" s="21" t="s">
        <v>2442</v>
      </c>
      <c r="J610" s="23" t="s">
        <v>2443</v>
      </c>
      <c r="K610" s="9">
        <v>504938</v>
      </c>
      <c r="L610" s="7">
        <v>140157</v>
      </c>
    </row>
    <row r="611" spans="1:12" x14ac:dyDescent="0.35">
      <c r="A611" s="19" t="s">
        <v>99</v>
      </c>
      <c r="B611" s="17" t="s">
        <v>2422</v>
      </c>
      <c r="C611" s="20">
        <v>1</v>
      </c>
      <c r="D611" s="22" t="s">
        <v>2444</v>
      </c>
      <c r="E611" s="21" t="s">
        <v>98</v>
      </c>
      <c r="F611" s="21" t="s">
        <v>2445</v>
      </c>
      <c r="G611" s="21" t="s">
        <v>143</v>
      </c>
      <c r="H611" s="21" t="s">
        <v>144</v>
      </c>
      <c r="I611" s="21" t="s">
        <v>2445</v>
      </c>
      <c r="J611" s="23" t="s">
        <v>2446</v>
      </c>
      <c r="K611" s="9">
        <v>248654</v>
      </c>
      <c r="L611" s="7">
        <v>2880</v>
      </c>
    </row>
    <row r="612" spans="1:12" x14ac:dyDescent="0.35">
      <c r="A612" s="19" t="s">
        <v>99</v>
      </c>
      <c r="B612" s="17" t="s">
        <v>2422</v>
      </c>
      <c r="C612" s="20">
        <v>1</v>
      </c>
      <c r="D612" s="22" t="s">
        <v>2447</v>
      </c>
      <c r="E612" s="21" t="s">
        <v>98</v>
      </c>
      <c r="F612" s="21" t="s">
        <v>2448</v>
      </c>
      <c r="G612" s="21" t="s">
        <v>143</v>
      </c>
      <c r="H612" s="21" t="s">
        <v>144</v>
      </c>
      <c r="I612" s="21" t="s">
        <v>2448</v>
      </c>
      <c r="J612" s="23" t="s">
        <v>2449</v>
      </c>
      <c r="K612" s="9">
        <v>446311</v>
      </c>
      <c r="L612" s="7">
        <v>44386</v>
      </c>
    </row>
    <row r="613" spans="1:12" x14ac:dyDescent="0.35">
      <c r="A613" s="19" t="s">
        <v>99</v>
      </c>
      <c r="B613" s="17" t="s">
        <v>2422</v>
      </c>
      <c r="C613" s="20">
        <v>1</v>
      </c>
      <c r="D613" s="22" t="s">
        <v>2450</v>
      </c>
      <c r="E613" s="21" t="s">
        <v>98</v>
      </c>
      <c r="F613" s="21" t="s">
        <v>2451</v>
      </c>
      <c r="G613" s="21" t="s">
        <v>143</v>
      </c>
      <c r="H613" s="21" t="s">
        <v>144</v>
      </c>
      <c r="I613" s="21" t="s">
        <v>2451</v>
      </c>
      <c r="J613" s="23" t="s">
        <v>2452</v>
      </c>
      <c r="K613" s="9">
        <v>4513527</v>
      </c>
      <c r="L613" s="7">
        <v>455682</v>
      </c>
    </row>
    <row r="614" spans="1:12" x14ac:dyDescent="0.35">
      <c r="A614" s="19" t="s">
        <v>99</v>
      </c>
      <c r="B614" s="17" t="s">
        <v>2422</v>
      </c>
      <c r="C614" s="20">
        <v>1</v>
      </c>
      <c r="D614" s="22" t="s">
        <v>2453</v>
      </c>
      <c r="E614" s="21" t="s">
        <v>98</v>
      </c>
      <c r="F614" s="21" t="s">
        <v>2454</v>
      </c>
      <c r="G614" s="21" t="s">
        <v>143</v>
      </c>
      <c r="H614" s="21" t="s">
        <v>144</v>
      </c>
      <c r="I614" s="21" t="s">
        <v>2454</v>
      </c>
      <c r="J614" s="23" t="s">
        <v>2455</v>
      </c>
      <c r="K614" s="9">
        <v>416696</v>
      </c>
      <c r="L614" s="7">
        <v>93321</v>
      </c>
    </row>
    <row r="615" spans="1:12" x14ac:dyDescent="0.35">
      <c r="A615" s="19" t="s">
        <v>101</v>
      </c>
      <c r="B615" s="17" t="s">
        <v>2456</v>
      </c>
      <c r="C615" s="20">
        <v>1</v>
      </c>
      <c r="D615" s="22" t="s">
        <v>2457</v>
      </c>
      <c r="E615" s="21" t="s">
        <v>100</v>
      </c>
      <c r="F615" s="21" t="s">
        <v>2458</v>
      </c>
      <c r="G615" s="21" t="s">
        <v>143</v>
      </c>
      <c r="H615" s="21" t="s">
        <v>144</v>
      </c>
      <c r="I615" s="21" t="s">
        <v>2458</v>
      </c>
      <c r="J615" s="23" t="s">
        <v>2459</v>
      </c>
      <c r="K615" s="9">
        <v>255970</v>
      </c>
      <c r="L615" s="7">
        <v>34908</v>
      </c>
    </row>
    <row r="616" spans="1:12" x14ac:dyDescent="0.35">
      <c r="A616" s="19" t="s">
        <v>101</v>
      </c>
      <c r="B616" s="17" t="s">
        <v>2456</v>
      </c>
      <c r="C616" s="20">
        <v>1</v>
      </c>
      <c r="D616" s="22" t="s">
        <v>2460</v>
      </c>
      <c r="E616" s="21" t="s">
        <v>100</v>
      </c>
      <c r="F616" s="21" t="s">
        <v>2461</v>
      </c>
      <c r="G616" s="21" t="s">
        <v>143</v>
      </c>
      <c r="H616" s="21" t="s">
        <v>144</v>
      </c>
      <c r="I616" s="21" t="s">
        <v>2461</v>
      </c>
      <c r="J616" s="23" t="s">
        <v>2462</v>
      </c>
      <c r="K616" s="9">
        <v>66667</v>
      </c>
      <c r="L616" s="7">
        <v>3577</v>
      </c>
    </row>
    <row r="617" spans="1:12" x14ac:dyDescent="0.35">
      <c r="A617" s="19" t="s">
        <v>101</v>
      </c>
      <c r="B617" s="17" t="s">
        <v>2456</v>
      </c>
      <c r="C617" s="20">
        <v>1</v>
      </c>
      <c r="D617" s="22" t="s">
        <v>2463</v>
      </c>
      <c r="E617" s="21" t="s">
        <v>100</v>
      </c>
      <c r="F617" s="21" t="s">
        <v>2464</v>
      </c>
      <c r="G617" s="21" t="s">
        <v>143</v>
      </c>
      <c r="H617" s="21" t="s">
        <v>144</v>
      </c>
      <c r="I617" s="21" t="s">
        <v>2464</v>
      </c>
      <c r="J617" s="23" t="s">
        <v>2465</v>
      </c>
      <c r="K617" s="9">
        <v>344106</v>
      </c>
      <c r="L617" s="7">
        <v>194859</v>
      </c>
    </row>
    <row r="618" spans="1:12" x14ac:dyDescent="0.35">
      <c r="A618" s="19" t="s">
        <v>101</v>
      </c>
      <c r="B618" s="17" t="s">
        <v>2456</v>
      </c>
      <c r="C618" s="20">
        <v>1</v>
      </c>
      <c r="D618" s="22" t="s">
        <v>2466</v>
      </c>
      <c r="E618" s="21" t="s">
        <v>100</v>
      </c>
      <c r="F618" s="21" t="s">
        <v>2467</v>
      </c>
      <c r="G618" s="21" t="s">
        <v>143</v>
      </c>
      <c r="H618" s="21" t="s">
        <v>144</v>
      </c>
      <c r="I618" s="21" t="s">
        <v>2467</v>
      </c>
      <c r="J618" s="23" t="s">
        <v>2468</v>
      </c>
      <c r="K618" s="9">
        <v>381873</v>
      </c>
      <c r="L618" s="7">
        <v>343581</v>
      </c>
    </row>
    <row r="619" spans="1:12" x14ac:dyDescent="0.35">
      <c r="A619" s="19" t="s">
        <v>101</v>
      </c>
      <c r="B619" s="17" t="s">
        <v>2456</v>
      </c>
      <c r="C619" s="20">
        <v>1</v>
      </c>
      <c r="D619" s="22" t="s">
        <v>2469</v>
      </c>
      <c r="E619" s="21" t="s">
        <v>100</v>
      </c>
      <c r="F619" s="21" t="s">
        <v>2470</v>
      </c>
      <c r="G619" s="21" t="s">
        <v>143</v>
      </c>
      <c r="H619" s="21" t="s">
        <v>144</v>
      </c>
      <c r="I619" s="21" t="s">
        <v>2470</v>
      </c>
      <c r="J619" s="23" t="s">
        <v>2471</v>
      </c>
      <c r="K619" s="9">
        <v>104217</v>
      </c>
      <c r="L619" s="7">
        <v>93767</v>
      </c>
    </row>
    <row r="620" spans="1:12" x14ac:dyDescent="0.35">
      <c r="A620" s="19" t="s">
        <v>101</v>
      </c>
      <c r="B620" s="17" t="s">
        <v>2456</v>
      </c>
      <c r="C620" s="20">
        <v>1</v>
      </c>
      <c r="D620" s="22" t="s">
        <v>2472</v>
      </c>
      <c r="E620" s="21" t="s">
        <v>100</v>
      </c>
      <c r="F620" s="21" t="s">
        <v>2473</v>
      </c>
      <c r="G620" s="21" t="s">
        <v>143</v>
      </c>
      <c r="H620" s="21" t="s">
        <v>144</v>
      </c>
      <c r="I620" s="21" t="s">
        <v>2473</v>
      </c>
      <c r="J620" s="23" t="s">
        <v>2354</v>
      </c>
      <c r="K620" s="9">
        <v>2442730</v>
      </c>
      <c r="L620" s="7">
        <v>6969</v>
      </c>
    </row>
    <row r="621" spans="1:12" x14ac:dyDescent="0.35">
      <c r="A621" s="19" t="s">
        <v>101</v>
      </c>
      <c r="B621" s="17" t="s">
        <v>2456</v>
      </c>
      <c r="C621" s="20">
        <v>1</v>
      </c>
      <c r="D621" s="22" t="s">
        <v>2474</v>
      </c>
      <c r="E621" s="21" t="s">
        <v>100</v>
      </c>
      <c r="F621" s="21" t="s">
        <v>2475</v>
      </c>
      <c r="G621" s="21" t="s">
        <v>143</v>
      </c>
      <c r="H621" s="21" t="s">
        <v>144</v>
      </c>
      <c r="I621" s="21" t="s">
        <v>2475</v>
      </c>
      <c r="J621" s="23" t="s">
        <v>2476</v>
      </c>
      <c r="K621" s="9">
        <v>113522</v>
      </c>
      <c r="L621" s="7">
        <v>17891</v>
      </c>
    </row>
    <row r="622" spans="1:12" x14ac:dyDescent="0.35">
      <c r="A622" s="19" t="s">
        <v>101</v>
      </c>
      <c r="B622" s="17" t="s">
        <v>2456</v>
      </c>
      <c r="C622" s="20">
        <v>1</v>
      </c>
      <c r="D622" s="22" t="s">
        <v>2477</v>
      </c>
      <c r="E622" s="21" t="s">
        <v>100</v>
      </c>
      <c r="F622" s="21" t="s">
        <v>2478</v>
      </c>
      <c r="G622" s="21" t="s">
        <v>143</v>
      </c>
      <c r="H622" s="21" t="s">
        <v>144</v>
      </c>
      <c r="I622" s="21" t="s">
        <v>2478</v>
      </c>
      <c r="J622" s="23" t="s">
        <v>2479</v>
      </c>
      <c r="K622" s="9">
        <v>2986039</v>
      </c>
      <c r="L622" s="7">
        <v>166369</v>
      </c>
    </row>
    <row r="623" spans="1:12" x14ac:dyDescent="0.35">
      <c r="A623" s="19" t="s">
        <v>101</v>
      </c>
      <c r="B623" s="17" t="s">
        <v>2456</v>
      </c>
      <c r="C623" s="20">
        <v>1</v>
      </c>
      <c r="D623" s="22" t="s">
        <v>2480</v>
      </c>
      <c r="E623" s="21" t="s">
        <v>100</v>
      </c>
      <c r="F623" s="21" t="s">
        <v>2481</v>
      </c>
      <c r="G623" s="21" t="s">
        <v>143</v>
      </c>
      <c r="H623" s="21" t="s">
        <v>144</v>
      </c>
      <c r="I623" s="21" t="s">
        <v>2481</v>
      </c>
      <c r="J623" s="23" t="s">
        <v>2482</v>
      </c>
      <c r="K623" s="9">
        <v>4549997</v>
      </c>
      <c r="L623" s="7">
        <v>81836</v>
      </c>
    </row>
    <row r="624" spans="1:12" x14ac:dyDescent="0.35">
      <c r="A624" s="19" t="s">
        <v>101</v>
      </c>
      <c r="B624" s="17" t="s">
        <v>2456</v>
      </c>
      <c r="C624" s="20">
        <v>1</v>
      </c>
      <c r="D624" s="22" t="s">
        <v>2483</v>
      </c>
      <c r="E624" s="21" t="s">
        <v>100</v>
      </c>
      <c r="F624" s="21" t="s">
        <v>2484</v>
      </c>
      <c r="G624" s="21" t="s">
        <v>143</v>
      </c>
      <c r="H624" s="21" t="s">
        <v>144</v>
      </c>
      <c r="I624" s="21" t="s">
        <v>2484</v>
      </c>
      <c r="J624" s="23" t="s">
        <v>2485</v>
      </c>
      <c r="K624" s="9">
        <v>869638</v>
      </c>
      <c r="L624" s="7">
        <v>86964</v>
      </c>
    </row>
    <row r="625" spans="1:12" x14ac:dyDescent="0.35">
      <c r="A625" s="19" t="s">
        <v>101</v>
      </c>
      <c r="B625" s="17" t="s">
        <v>2456</v>
      </c>
      <c r="C625" s="20">
        <v>1</v>
      </c>
      <c r="D625" s="22" t="s">
        <v>2486</v>
      </c>
      <c r="E625" s="21" t="s">
        <v>100</v>
      </c>
      <c r="F625" s="21" t="s">
        <v>2487</v>
      </c>
      <c r="G625" s="21" t="s">
        <v>143</v>
      </c>
      <c r="H625" s="21" t="s">
        <v>144</v>
      </c>
      <c r="I625" s="21" t="s">
        <v>2487</v>
      </c>
      <c r="J625" s="23" t="s">
        <v>2488</v>
      </c>
      <c r="K625" s="9">
        <v>2913913</v>
      </c>
      <c r="L625" s="7">
        <v>78830</v>
      </c>
    </row>
    <row r="626" spans="1:12" x14ac:dyDescent="0.35">
      <c r="A626" s="19" t="s">
        <v>101</v>
      </c>
      <c r="B626" s="17" t="s">
        <v>2456</v>
      </c>
      <c r="C626" s="20">
        <v>1</v>
      </c>
      <c r="D626" s="22" t="s">
        <v>2489</v>
      </c>
      <c r="E626" s="21" t="s">
        <v>100</v>
      </c>
      <c r="F626" s="21" t="s">
        <v>2490</v>
      </c>
      <c r="G626" s="21" t="s">
        <v>143</v>
      </c>
      <c r="H626" s="21" t="s">
        <v>144</v>
      </c>
      <c r="I626" s="21" t="s">
        <v>2490</v>
      </c>
      <c r="J626" s="23" t="s">
        <v>2491</v>
      </c>
      <c r="K626" s="9">
        <v>1143522</v>
      </c>
      <c r="L626" s="7">
        <v>1028856</v>
      </c>
    </row>
    <row r="627" spans="1:12" x14ac:dyDescent="0.35">
      <c r="A627" s="19" t="s">
        <v>101</v>
      </c>
      <c r="B627" s="17" t="s">
        <v>2456</v>
      </c>
      <c r="C627" s="20">
        <v>1</v>
      </c>
      <c r="D627" s="22" t="s">
        <v>2492</v>
      </c>
      <c r="E627" s="21" t="s">
        <v>100</v>
      </c>
      <c r="F627" s="21" t="s">
        <v>2493</v>
      </c>
      <c r="G627" s="21" t="s">
        <v>143</v>
      </c>
      <c r="H627" s="21" t="s">
        <v>144</v>
      </c>
      <c r="I627" s="21" t="s">
        <v>2493</v>
      </c>
      <c r="J627" s="23" t="s">
        <v>2494</v>
      </c>
      <c r="K627" s="9">
        <v>2508574</v>
      </c>
      <c r="L627" s="7">
        <v>646678</v>
      </c>
    </row>
    <row r="628" spans="1:12" x14ac:dyDescent="0.35">
      <c r="A628" s="19" t="s">
        <v>101</v>
      </c>
      <c r="B628" s="17" t="s">
        <v>2456</v>
      </c>
      <c r="C628" s="20">
        <v>1</v>
      </c>
      <c r="D628" s="22" t="s">
        <v>2495</v>
      </c>
      <c r="E628" s="21" t="s">
        <v>100</v>
      </c>
      <c r="F628" s="21" t="s">
        <v>2496</v>
      </c>
      <c r="G628" s="21" t="s">
        <v>143</v>
      </c>
      <c r="H628" s="21" t="s">
        <v>144</v>
      </c>
      <c r="I628" s="21" t="s">
        <v>2496</v>
      </c>
      <c r="J628" s="23" t="s">
        <v>2497</v>
      </c>
      <c r="K628" s="9">
        <v>2756312</v>
      </c>
      <c r="L628" s="7">
        <v>922563</v>
      </c>
    </row>
    <row r="629" spans="1:12" x14ac:dyDescent="0.35">
      <c r="A629" s="19" t="s">
        <v>101</v>
      </c>
      <c r="B629" s="17" t="s">
        <v>2456</v>
      </c>
      <c r="C629" s="20">
        <v>1</v>
      </c>
      <c r="D629" s="22" t="s">
        <v>2498</v>
      </c>
      <c r="E629" s="21" t="s">
        <v>100</v>
      </c>
      <c r="F629" s="21" t="s">
        <v>2473</v>
      </c>
      <c r="G629" s="21" t="s">
        <v>2499</v>
      </c>
      <c r="H629" s="21" t="s">
        <v>2500</v>
      </c>
      <c r="I629" s="21" t="s">
        <v>2501</v>
      </c>
      <c r="J629" s="23" t="s">
        <v>2502</v>
      </c>
      <c r="K629" s="9">
        <v>427687</v>
      </c>
      <c r="L629" s="7">
        <v>384801</v>
      </c>
    </row>
    <row r="630" spans="1:12" x14ac:dyDescent="0.35">
      <c r="A630" s="19" t="s">
        <v>101</v>
      </c>
      <c r="B630" s="17" t="s">
        <v>2456</v>
      </c>
      <c r="C630" s="20">
        <v>1</v>
      </c>
      <c r="D630" s="22" t="s">
        <v>2503</v>
      </c>
      <c r="E630" s="21" t="s">
        <v>100</v>
      </c>
      <c r="F630" s="21" t="s">
        <v>2493</v>
      </c>
      <c r="G630" s="21" t="s">
        <v>2504</v>
      </c>
      <c r="H630" s="21" t="s">
        <v>2505</v>
      </c>
      <c r="I630" s="21" t="s">
        <v>2506</v>
      </c>
      <c r="J630" s="23" t="s">
        <v>2507</v>
      </c>
      <c r="K630" s="9">
        <v>279520</v>
      </c>
      <c r="L630" s="7">
        <v>22066</v>
      </c>
    </row>
    <row r="631" spans="1:12" x14ac:dyDescent="0.35">
      <c r="A631" s="19" t="s">
        <v>101</v>
      </c>
      <c r="B631" s="17" t="s">
        <v>2456</v>
      </c>
      <c r="C631" s="20">
        <v>1</v>
      </c>
      <c r="D631" s="22" t="s">
        <v>2508</v>
      </c>
      <c r="E631" s="21" t="s">
        <v>100</v>
      </c>
      <c r="F631" s="21" t="s">
        <v>2493</v>
      </c>
      <c r="G631" s="21" t="s">
        <v>2509</v>
      </c>
      <c r="H631" s="21" t="s">
        <v>2510</v>
      </c>
      <c r="I631" s="21" t="s">
        <v>2511</v>
      </c>
      <c r="J631" s="23" t="s">
        <v>2512</v>
      </c>
      <c r="K631" s="9">
        <v>328774</v>
      </c>
      <c r="L631" s="7">
        <v>19954</v>
      </c>
    </row>
    <row r="632" spans="1:12" x14ac:dyDescent="0.35">
      <c r="A632" s="19" t="s">
        <v>101</v>
      </c>
      <c r="B632" s="17" t="s">
        <v>2456</v>
      </c>
      <c r="C632" s="20">
        <v>1</v>
      </c>
      <c r="D632" s="22" t="s">
        <v>2513</v>
      </c>
      <c r="E632" s="21" t="s">
        <v>100</v>
      </c>
      <c r="F632" s="21" t="s">
        <v>2514</v>
      </c>
      <c r="G632" s="21" t="s">
        <v>2515</v>
      </c>
      <c r="H632" s="21" t="s">
        <v>2516</v>
      </c>
      <c r="I632" s="21" t="s">
        <v>2517</v>
      </c>
      <c r="J632" s="23" t="s">
        <v>2518</v>
      </c>
      <c r="K632" s="9">
        <v>105507</v>
      </c>
      <c r="L632" s="7">
        <v>20108</v>
      </c>
    </row>
    <row r="633" spans="1:12" x14ac:dyDescent="0.35">
      <c r="A633" s="19" t="s">
        <v>101</v>
      </c>
      <c r="B633" s="17" t="s">
        <v>2456</v>
      </c>
      <c r="C633" s="20">
        <v>1</v>
      </c>
      <c r="D633" s="22" t="s">
        <v>2519</v>
      </c>
      <c r="E633" s="21" t="s">
        <v>100</v>
      </c>
      <c r="F633" s="21" t="s">
        <v>2481</v>
      </c>
      <c r="G633" s="21" t="s">
        <v>2520</v>
      </c>
      <c r="H633" s="21" t="s">
        <v>2521</v>
      </c>
      <c r="I633" s="21" t="s">
        <v>2522</v>
      </c>
      <c r="J633" s="23" t="s">
        <v>2523</v>
      </c>
      <c r="K633" s="9">
        <v>310339</v>
      </c>
      <c r="L633" s="7">
        <v>33276</v>
      </c>
    </row>
    <row r="634" spans="1:12" x14ac:dyDescent="0.35">
      <c r="A634" s="19" t="s">
        <v>103</v>
      </c>
      <c r="B634" s="16" t="s">
        <v>2524</v>
      </c>
      <c r="C634" s="20">
        <v>39</v>
      </c>
      <c r="D634" s="22" t="s">
        <v>2525</v>
      </c>
      <c r="E634" s="21" t="s">
        <v>102</v>
      </c>
      <c r="F634" s="21" t="s">
        <v>2526</v>
      </c>
      <c r="G634" s="21" t="s">
        <v>143</v>
      </c>
      <c r="H634" s="21" t="s">
        <v>144</v>
      </c>
      <c r="I634" s="21" t="s">
        <v>2526</v>
      </c>
      <c r="J634" s="23" t="s">
        <v>2527</v>
      </c>
      <c r="K634" s="9">
        <v>56069</v>
      </c>
      <c r="L634" s="7">
        <v>34319</v>
      </c>
    </row>
    <row r="635" spans="1:12" x14ac:dyDescent="0.35">
      <c r="A635" s="19" t="s">
        <v>103</v>
      </c>
      <c r="B635" s="16" t="s">
        <v>2524</v>
      </c>
      <c r="C635" s="20">
        <v>39</v>
      </c>
      <c r="D635" s="22" t="s">
        <v>2528</v>
      </c>
      <c r="E635" s="21" t="s">
        <v>102</v>
      </c>
      <c r="F635" s="21" t="s">
        <v>2529</v>
      </c>
      <c r="G635" s="21" t="s">
        <v>143</v>
      </c>
      <c r="H635" s="21" t="s">
        <v>144</v>
      </c>
      <c r="I635" s="21" t="s">
        <v>2529</v>
      </c>
      <c r="J635" s="23" t="s">
        <v>2530</v>
      </c>
      <c r="K635" s="9">
        <v>13452893</v>
      </c>
      <c r="L635" s="7">
        <v>1844820</v>
      </c>
    </row>
    <row r="636" spans="1:12" x14ac:dyDescent="0.35">
      <c r="A636" s="19" t="s">
        <v>103</v>
      </c>
      <c r="B636" s="16" t="s">
        <v>2524</v>
      </c>
      <c r="C636" s="20">
        <v>39</v>
      </c>
      <c r="D636" s="22" t="s">
        <v>2531</v>
      </c>
      <c r="E636" s="21" t="s">
        <v>102</v>
      </c>
      <c r="F636" s="21" t="s">
        <v>2532</v>
      </c>
      <c r="G636" s="21" t="s">
        <v>143</v>
      </c>
      <c r="H636" s="21" t="s">
        <v>144</v>
      </c>
      <c r="I636" s="21" t="s">
        <v>2532</v>
      </c>
      <c r="J636" s="23" t="s">
        <v>2533</v>
      </c>
      <c r="K636" s="9">
        <v>1120624</v>
      </c>
      <c r="L636" s="7">
        <v>682767</v>
      </c>
    </row>
    <row r="637" spans="1:12" x14ac:dyDescent="0.35">
      <c r="A637" s="19" t="s">
        <v>103</v>
      </c>
      <c r="B637" s="16" t="s">
        <v>2524</v>
      </c>
      <c r="C637" s="20">
        <v>39</v>
      </c>
      <c r="D637" s="22" t="s">
        <v>2534</v>
      </c>
      <c r="E637" s="21" t="s">
        <v>102</v>
      </c>
      <c r="F637" s="21" t="s">
        <v>2535</v>
      </c>
      <c r="G637" s="21" t="s">
        <v>143</v>
      </c>
      <c r="H637" s="21" t="s">
        <v>144</v>
      </c>
      <c r="I637" s="21" t="s">
        <v>2535</v>
      </c>
      <c r="J637" s="23" t="s">
        <v>2536</v>
      </c>
      <c r="K637" s="9">
        <v>1181506</v>
      </c>
      <c r="L637" s="7">
        <v>810266</v>
      </c>
    </row>
    <row r="638" spans="1:12" x14ac:dyDescent="0.35">
      <c r="A638" s="19" t="s">
        <v>103</v>
      </c>
      <c r="B638" s="16" t="s">
        <v>2524</v>
      </c>
      <c r="C638" s="20">
        <v>39</v>
      </c>
      <c r="D638" s="22" t="s">
        <v>2537</v>
      </c>
      <c r="E638" s="21" t="s">
        <v>102</v>
      </c>
      <c r="F638" s="21" t="s">
        <v>2538</v>
      </c>
      <c r="G638" s="21" t="s">
        <v>143</v>
      </c>
      <c r="H638" s="21" t="s">
        <v>144</v>
      </c>
      <c r="I638" s="21" t="s">
        <v>2538</v>
      </c>
      <c r="J638" s="23" t="s">
        <v>2539</v>
      </c>
      <c r="K638" s="9">
        <v>836005</v>
      </c>
      <c r="L638" s="7">
        <v>214115</v>
      </c>
    </row>
    <row r="639" spans="1:12" x14ac:dyDescent="0.35">
      <c r="A639" s="19" t="s">
        <v>103</v>
      </c>
      <c r="B639" s="16" t="s">
        <v>2524</v>
      </c>
      <c r="C639" s="20">
        <v>39</v>
      </c>
      <c r="D639" s="22" t="s">
        <v>2540</v>
      </c>
      <c r="E639" s="21" t="s">
        <v>102</v>
      </c>
      <c r="F639" s="21" t="s">
        <v>2541</v>
      </c>
      <c r="G639" s="21" t="s">
        <v>143</v>
      </c>
      <c r="H639" s="21" t="s">
        <v>144</v>
      </c>
      <c r="I639" s="21" t="s">
        <v>2541</v>
      </c>
      <c r="J639" s="23" t="s">
        <v>2542</v>
      </c>
      <c r="K639" s="9">
        <v>8302081</v>
      </c>
      <c r="L639" s="7">
        <v>214216</v>
      </c>
    </row>
    <row r="640" spans="1:12" x14ac:dyDescent="0.35">
      <c r="A640" s="19" t="s">
        <v>103</v>
      </c>
      <c r="B640" s="16" t="s">
        <v>2524</v>
      </c>
      <c r="C640" s="20">
        <v>39</v>
      </c>
      <c r="D640" s="22" t="s">
        <v>2543</v>
      </c>
      <c r="E640" s="21" t="s">
        <v>102</v>
      </c>
      <c r="F640" s="21" t="s">
        <v>2544</v>
      </c>
      <c r="G640" s="21" t="s">
        <v>143</v>
      </c>
      <c r="H640" s="21" t="s">
        <v>144</v>
      </c>
      <c r="I640" s="21" t="s">
        <v>2544</v>
      </c>
      <c r="J640" s="23" t="s">
        <v>2545</v>
      </c>
      <c r="K640" s="9">
        <v>237475</v>
      </c>
      <c r="L640" s="7">
        <v>110169</v>
      </c>
    </row>
    <row r="641" spans="1:12" x14ac:dyDescent="0.35">
      <c r="A641" s="19" t="s">
        <v>103</v>
      </c>
      <c r="B641" s="16" t="s">
        <v>2524</v>
      </c>
      <c r="C641" s="20">
        <v>39</v>
      </c>
      <c r="D641" s="22" t="s">
        <v>2546</v>
      </c>
      <c r="E641" s="21" t="s">
        <v>102</v>
      </c>
      <c r="F641" s="21" t="s">
        <v>2547</v>
      </c>
      <c r="G641" s="21" t="s">
        <v>143</v>
      </c>
      <c r="H641" s="21" t="s">
        <v>144</v>
      </c>
      <c r="I641" s="21" t="s">
        <v>2547</v>
      </c>
      <c r="J641" s="23" t="s">
        <v>2548</v>
      </c>
      <c r="K641" s="9">
        <v>1585132</v>
      </c>
      <c r="L641" s="7">
        <v>40815</v>
      </c>
    </row>
    <row r="642" spans="1:12" x14ac:dyDescent="0.35">
      <c r="A642" s="19" t="s">
        <v>103</v>
      </c>
      <c r="B642" s="16" t="s">
        <v>2524</v>
      </c>
      <c r="C642" s="20">
        <v>39</v>
      </c>
      <c r="D642" s="22" t="s">
        <v>2549</v>
      </c>
      <c r="E642" s="21" t="s">
        <v>102</v>
      </c>
      <c r="F642" s="21" t="s">
        <v>2550</v>
      </c>
      <c r="G642" s="21" t="s">
        <v>143</v>
      </c>
      <c r="H642" s="21" t="s">
        <v>144</v>
      </c>
      <c r="I642" s="21" t="s">
        <v>2550</v>
      </c>
      <c r="J642" s="23" t="s">
        <v>2551</v>
      </c>
      <c r="K642" s="9">
        <v>929586</v>
      </c>
      <c r="L642" s="7">
        <v>30751</v>
      </c>
    </row>
    <row r="643" spans="1:12" x14ac:dyDescent="0.35">
      <c r="A643" s="19" t="s">
        <v>103</v>
      </c>
      <c r="B643" s="16" t="s">
        <v>2524</v>
      </c>
      <c r="C643" s="20">
        <v>39</v>
      </c>
      <c r="D643" s="22" t="s">
        <v>2552</v>
      </c>
      <c r="E643" s="21" t="s">
        <v>102</v>
      </c>
      <c r="F643" s="21" t="s">
        <v>2553</v>
      </c>
      <c r="G643" s="21" t="s">
        <v>143</v>
      </c>
      <c r="H643" s="21" t="s">
        <v>144</v>
      </c>
      <c r="I643" s="21" t="s">
        <v>2553</v>
      </c>
      <c r="J643" s="23" t="s">
        <v>2554</v>
      </c>
      <c r="K643" s="9">
        <v>7355084</v>
      </c>
      <c r="L643" s="7">
        <v>407322</v>
      </c>
    </row>
    <row r="644" spans="1:12" x14ac:dyDescent="0.35">
      <c r="A644" s="19" t="s">
        <v>103</v>
      </c>
      <c r="B644" s="16" t="s">
        <v>2524</v>
      </c>
      <c r="C644" s="20">
        <v>39</v>
      </c>
      <c r="D644" s="22" t="s">
        <v>2555</v>
      </c>
      <c r="E644" s="21" t="s">
        <v>102</v>
      </c>
      <c r="F644" s="21" t="s">
        <v>2526</v>
      </c>
      <c r="G644" s="21" t="s">
        <v>2556</v>
      </c>
      <c r="H644" s="21" t="s">
        <v>2557</v>
      </c>
      <c r="I644" s="21" t="s">
        <v>2558</v>
      </c>
      <c r="J644" s="23" t="s">
        <v>2559</v>
      </c>
      <c r="K644" s="9">
        <v>60241</v>
      </c>
      <c r="L644" s="7">
        <v>3269</v>
      </c>
    </row>
    <row r="645" spans="1:12" x14ac:dyDescent="0.35">
      <c r="A645" s="19" t="s">
        <v>105</v>
      </c>
      <c r="B645" s="17" t="s">
        <v>2560</v>
      </c>
      <c r="C645" s="20">
        <v>3</v>
      </c>
      <c r="D645" s="22" t="s">
        <v>2561</v>
      </c>
      <c r="E645" s="21" t="s">
        <v>104</v>
      </c>
      <c r="F645" s="21" t="s">
        <v>2562</v>
      </c>
      <c r="G645" s="21" t="s">
        <v>143</v>
      </c>
      <c r="H645" s="21" t="s">
        <v>144</v>
      </c>
      <c r="I645" s="21" t="s">
        <v>2562</v>
      </c>
      <c r="J645" s="23" t="s">
        <v>2563</v>
      </c>
      <c r="K645" s="9">
        <v>3605023</v>
      </c>
      <c r="L645" s="7">
        <v>474695</v>
      </c>
    </row>
    <row r="646" spans="1:12" x14ac:dyDescent="0.35">
      <c r="A646" s="19" t="s">
        <v>105</v>
      </c>
      <c r="B646" s="17" t="s">
        <v>2560</v>
      </c>
      <c r="C646" s="20">
        <v>3</v>
      </c>
      <c r="D646" s="22" t="s">
        <v>2564</v>
      </c>
      <c r="E646" s="21" t="s">
        <v>104</v>
      </c>
      <c r="F646" s="21" t="s">
        <v>2565</v>
      </c>
      <c r="G646" s="21" t="s">
        <v>143</v>
      </c>
      <c r="H646" s="21" t="s">
        <v>144</v>
      </c>
      <c r="I646" s="21" t="s">
        <v>2565</v>
      </c>
      <c r="J646" s="23" t="s">
        <v>2566</v>
      </c>
      <c r="K646" s="9">
        <v>2336147</v>
      </c>
      <c r="L646" s="7">
        <v>1336526</v>
      </c>
    </row>
    <row r="647" spans="1:12" x14ac:dyDescent="0.35">
      <c r="A647" s="19" t="s">
        <v>105</v>
      </c>
      <c r="B647" s="17" t="s">
        <v>2560</v>
      </c>
      <c r="C647" s="20">
        <v>3</v>
      </c>
      <c r="D647" s="22" t="s">
        <v>2567</v>
      </c>
      <c r="E647" s="21" t="s">
        <v>104</v>
      </c>
      <c r="F647" s="21" t="s">
        <v>2568</v>
      </c>
      <c r="G647" s="21" t="s">
        <v>143</v>
      </c>
      <c r="H647" s="21" t="s">
        <v>144</v>
      </c>
      <c r="I647" s="21" t="s">
        <v>2568</v>
      </c>
      <c r="J647" s="23" t="s">
        <v>2569</v>
      </c>
      <c r="K647" s="9">
        <v>289285</v>
      </c>
      <c r="L647" s="7">
        <v>260277</v>
      </c>
    </row>
    <row r="648" spans="1:12" x14ac:dyDescent="0.35">
      <c r="A648" s="19" t="s">
        <v>105</v>
      </c>
      <c r="B648" s="17" t="s">
        <v>2560</v>
      </c>
      <c r="C648" s="20">
        <v>3</v>
      </c>
      <c r="D648" s="22" t="s">
        <v>2570</v>
      </c>
      <c r="E648" s="21" t="s">
        <v>104</v>
      </c>
      <c r="F648" s="21" t="s">
        <v>2571</v>
      </c>
      <c r="G648" s="21" t="s">
        <v>143</v>
      </c>
      <c r="H648" s="21" t="s">
        <v>144</v>
      </c>
      <c r="I648" s="21" t="s">
        <v>2571</v>
      </c>
      <c r="J648" s="23" t="s">
        <v>2572</v>
      </c>
      <c r="K648" s="9">
        <v>3029928</v>
      </c>
      <c r="L648" s="7">
        <v>1949046</v>
      </c>
    </row>
    <row r="649" spans="1:12" x14ac:dyDescent="0.35">
      <c r="A649" s="19" t="s">
        <v>105</v>
      </c>
      <c r="B649" s="17" t="s">
        <v>2560</v>
      </c>
      <c r="C649" s="20">
        <v>3</v>
      </c>
      <c r="D649" s="22" t="s">
        <v>2573</v>
      </c>
      <c r="E649" s="21" t="s">
        <v>104</v>
      </c>
      <c r="F649" s="21" t="s">
        <v>2574</v>
      </c>
      <c r="G649" s="21" t="s">
        <v>143</v>
      </c>
      <c r="H649" s="21" t="s">
        <v>144</v>
      </c>
      <c r="I649" s="21" t="s">
        <v>2574</v>
      </c>
      <c r="J649" s="23" t="s">
        <v>2575</v>
      </c>
      <c r="K649" s="9">
        <v>2051700</v>
      </c>
      <c r="L649" s="7">
        <v>1607383</v>
      </c>
    </row>
    <row r="650" spans="1:12" x14ac:dyDescent="0.35">
      <c r="A650" s="19" t="s">
        <v>105</v>
      </c>
      <c r="B650" s="17" t="s">
        <v>2560</v>
      </c>
      <c r="C650" s="20">
        <v>3</v>
      </c>
      <c r="D650" s="22" t="s">
        <v>2576</v>
      </c>
      <c r="E650" s="21" t="s">
        <v>104</v>
      </c>
      <c r="F650" s="21" t="s">
        <v>2577</v>
      </c>
      <c r="G650" s="21" t="s">
        <v>143</v>
      </c>
      <c r="H650" s="21" t="s">
        <v>144</v>
      </c>
      <c r="I650" s="21" t="s">
        <v>2577</v>
      </c>
      <c r="J650" s="23" t="s">
        <v>2578</v>
      </c>
      <c r="K650" s="9">
        <v>1099633</v>
      </c>
      <c r="L650" s="7">
        <v>15264</v>
      </c>
    </row>
    <row r="651" spans="1:12" x14ac:dyDescent="0.35">
      <c r="A651" s="19" t="s">
        <v>105</v>
      </c>
      <c r="B651" s="17" t="s">
        <v>2560</v>
      </c>
      <c r="C651" s="20">
        <v>3</v>
      </c>
      <c r="D651" s="22" t="s">
        <v>2579</v>
      </c>
      <c r="E651" s="21" t="s">
        <v>104</v>
      </c>
      <c r="F651" s="21" t="s">
        <v>2580</v>
      </c>
      <c r="G651" s="21" t="s">
        <v>143</v>
      </c>
      <c r="H651" s="21" t="s">
        <v>144</v>
      </c>
      <c r="I651" s="21" t="s">
        <v>2580</v>
      </c>
      <c r="J651" s="23" t="s">
        <v>2581</v>
      </c>
      <c r="K651" s="9">
        <v>4260821</v>
      </c>
      <c r="L651" s="7">
        <v>3654658</v>
      </c>
    </row>
    <row r="652" spans="1:12" x14ac:dyDescent="0.35">
      <c r="A652" s="19" t="s">
        <v>105</v>
      </c>
      <c r="B652" s="17" t="s">
        <v>2560</v>
      </c>
      <c r="C652" s="20">
        <v>3</v>
      </c>
      <c r="D652" s="22" t="s">
        <v>2582</v>
      </c>
      <c r="E652" s="21" t="s">
        <v>104</v>
      </c>
      <c r="F652" s="21" t="s">
        <v>2583</v>
      </c>
      <c r="G652" s="21" t="s">
        <v>143</v>
      </c>
      <c r="H652" s="21" t="s">
        <v>144</v>
      </c>
      <c r="I652" s="21" t="s">
        <v>2583</v>
      </c>
      <c r="J652" s="23" t="s">
        <v>2584</v>
      </c>
      <c r="K652" s="9">
        <v>8163961</v>
      </c>
      <c r="L652" s="7">
        <v>3653772</v>
      </c>
    </row>
    <row r="653" spans="1:12" x14ac:dyDescent="0.35">
      <c r="A653" s="19" t="s">
        <v>105</v>
      </c>
      <c r="B653" s="17" t="s">
        <v>2560</v>
      </c>
      <c r="C653" s="20">
        <v>3</v>
      </c>
      <c r="D653" s="22" t="s">
        <v>2585</v>
      </c>
      <c r="E653" s="21" t="s">
        <v>104</v>
      </c>
      <c r="F653" s="21" t="s">
        <v>2586</v>
      </c>
      <c r="G653" s="21" t="s">
        <v>143</v>
      </c>
      <c r="H653" s="21" t="s">
        <v>144</v>
      </c>
      <c r="I653" s="21" t="s">
        <v>2586</v>
      </c>
      <c r="J653" s="23" t="s">
        <v>2587</v>
      </c>
      <c r="K653" s="9">
        <v>4887814</v>
      </c>
      <c r="L653" s="7">
        <v>1194934</v>
      </c>
    </row>
    <row r="654" spans="1:12" x14ac:dyDescent="0.35">
      <c r="A654" s="19" t="s">
        <v>105</v>
      </c>
      <c r="B654" s="17" t="s">
        <v>2560</v>
      </c>
      <c r="C654" s="20">
        <v>3</v>
      </c>
      <c r="D654" s="22" t="s">
        <v>2588</v>
      </c>
      <c r="E654" s="21" t="s">
        <v>104</v>
      </c>
      <c r="F654" s="21" t="s">
        <v>2589</v>
      </c>
      <c r="G654" s="21" t="s">
        <v>143</v>
      </c>
      <c r="H654" s="21" t="s">
        <v>144</v>
      </c>
      <c r="I654" s="21" t="s">
        <v>2589</v>
      </c>
      <c r="J654" s="23" t="s">
        <v>2590</v>
      </c>
      <c r="K654" s="9">
        <v>39866</v>
      </c>
      <c r="L654" s="7">
        <v>35868</v>
      </c>
    </row>
    <row r="655" spans="1:12" x14ac:dyDescent="0.35">
      <c r="A655" s="19" t="s">
        <v>105</v>
      </c>
      <c r="B655" s="17" t="s">
        <v>2560</v>
      </c>
      <c r="C655" s="20">
        <v>3</v>
      </c>
      <c r="D655" s="22" t="s">
        <v>2591</v>
      </c>
      <c r="E655" s="21" t="s">
        <v>104</v>
      </c>
      <c r="F655" s="21" t="s">
        <v>2592</v>
      </c>
      <c r="G655" s="21" t="s">
        <v>143</v>
      </c>
      <c r="H655" s="21" t="s">
        <v>144</v>
      </c>
      <c r="I655" s="21" t="s">
        <v>2592</v>
      </c>
      <c r="J655" s="23" t="s">
        <v>2593</v>
      </c>
      <c r="K655" s="9">
        <v>308455</v>
      </c>
      <c r="L655" s="7">
        <v>277525</v>
      </c>
    </row>
    <row r="656" spans="1:12" x14ac:dyDescent="0.35">
      <c r="A656" s="19" t="s">
        <v>105</v>
      </c>
      <c r="B656" s="17" t="s">
        <v>2560</v>
      </c>
      <c r="C656" s="20">
        <v>3</v>
      </c>
      <c r="D656" s="22" t="s">
        <v>2594</v>
      </c>
      <c r="E656" s="21" t="s">
        <v>104</v>
      </c>
      <c r="F656" s="21" t="s">
        <v>2595</v>
      </c>
      <c r="G656" s="21" t="s">
        <v>143</v>
      </c>
      <c r="H656" s="21" t="s">
        <v>144</v>
      </c>
      <c r="I656" s="21" t="s">
        <v>2595</v>
      </c>
      <c r="J656" s="23" t="s">
        <v>2596</v>
      </c>
      <c r="K656" s="9">
        <v>264246</v>
      </c>
      <c r="L656" s="7">
        <v>16850</v>
      </c>
    </row>
    <row r="657" spans="1:12" x14ac:dyDescent="0.35">
      <c r="A657" s="19" t="s">
        <v>105</v>
      </c>
      <c r="B657" s="17" t="s">
        <v>2560</v>
      </c>
      <c r="C657" s="20">
        <v>3</v>
      </c>
      <c r="D657" s="22" t="s">
        <v>2597</v>
      </c>
      <c r="E657" s="21" t="s">
        <v>104</v>
      </c>
      <c r="F657" s="21" t="s">
        <v>2598</v>
      </c>
      <c r="G657" s="21" t="s">
        <v>143</v>
      </c>
      <c r="H657" s="21" t="s">
        <v>144</v>
      </c>
      <c r="I657" s="21" t="s">
        <v>2598</v>
      </c>
      <c r="J657" s="23" t="s">
        <v>2599</v>
      </c>
      <c r="K657" s="9">
        <v>2445240</v>
      </c>
      <c r="L657" s="7">
        <v>214810</v>
      </c>
    </row>
    <row r="658" spans="1:12" x14ac:dyDescent="0.35">
      <c r="A658" s="19" t="s">
        <v>105</v>
      </c>
      <c r="B658" s="17" t="s">
        <v>2560</v>
      </c>
      <c r="C658" s="20">
        <v>3</v>
      </c>
      <c r="D658" s="22" t="s">
        <v>2600</v>
      </c>
      <c r="E658" s="21" t="s">
        <v>104</v>
      </c>
      <c r="F658" s="21" t="s">
        <v>2601</v>
      </c>
      <c r="G658" s="21" t="s">
        <v>143</v>
      </c>
      <c r="H658" s="21" t="s">
        <v>144</v>
      </c>
      <c r="I658" s="21" t="s">
        <v>2601</v>
      </c>
      <c r="J658" s="23" t="s">
        <v>2602</v>
      </c>
      <c r="K658" s="9">
        <v>1042618</v>
      </c>
      <c r="L658" s="7">
        <v>867089</v>
      </c>
    </row>
    <row r="659" spans="1:12" x14ac:dyDescent="0.35">
      <c r="A659" s="19" t="s">
        <v>105</v>
      </c>
      <c r="B659" s="17" t="s">
        <v>2560</v>
      </c>
      <c r="C659" s="20">
        <v>3</v>
      </c>
      <c r="D659" s="22" t="s">
        <v>2603</v>
      </c>
      <c r="E659" s="21" t="s">
        <v>104</v>
      </c>
      <c r="F659" s="21" t="s">
        <v>2604</v>
      </c>
      <c r="G659" s="21" t="s">
        <v>143</v>
      </c>
      <c r="H659" s="21" t="s">
        <v>144</v>
      </c>
      <c r="I659" s="21" t="s">
        <v>2604</v>
      </c>
      <c r="J659" s="23" t="s">
        <v>2605</v>
      </c>
      <c r="K659" s="9">
        <v>436029</v>
      </c>
      <c r="L659" s="7">
        <v>26232</v>
      </c>
    </row>
    <row r="660" spans="1:12" x14ac:dyDescent="0.35">
      <c r="A660" s="19" t="s">
        <v>105</v>
      </c>
      <c r="B660" s="17" t="s">
        <v>2560</v>
      </c>
      <c r="C660" s="20">
        <v>3</v>
      </c>
      <c r="D660" s="22" t="s">
        <v>2606</v>
      </c>
      <c r="E660" s="21" t="s">
        <v>104</v>
      </c>
      <c r="F660" s="21" t="s">
        <v>2607</v>
      </c>
      <c r="G660" s="21" t="s">
        <v>143</v>
      </c>
      <c r="H660" s="21" t="s">
        <v>144</v>
      </c>
      <c r="I660" s="21" t="s">
        <v>2607</v>
      </c>
      <c r="J660" s="23" t="s">
        <v>2608</v>
      </c>
      <c r="K660" s="9">
        <v>1320288</v>
      </c>
      <c r="L660" s="7">
        <v>280918</v>
      </c>
    </row>
    <row r="661" spans="1:12" x14ac:dyDescent="0.35">
      <c r="A661" s="19" t="s">
        <v>105</v>
      </c>
      <c r="B661" s="17" t="s">
        <v>2560</v>
      </c>
      <c r="C661" s="20">
        <v>3</v>
      </c>
      <c r="D661" s="22" t="s">
        <v>2609</v>
      </c>
      <c r="E661" s="21" t="s">
        <v>104</v>
      </c>
      <c r="F661" s="21" t="s">
        <v>2610</v>
      </c>
      <c r="G661" s="21" t="s">
        <v>143</v>
      </c>
      <c r="H661" s="21" t="s">
        <v>144</v>
      </c>
      <c r="I661" s="21" t="s">
        <v>2610</v>
      </c>
      <c r="J661" s="23" t="s">
        <v>2611</v>
      </c>
      <c r="K661" s="9">
        <v>376025</v>
      </c>
      <c r="L661" s="7">
        <v>246998</v>
      </c>
    </row>
    <row r="662" spans="1:12" x14ac:dyDescent="0.35">
      <c r="A662" s="19" t="s">
        <v>105</v>
      </c>
      <c r="B662" s="17" t="s">
        <v>2560</v>
      </c>
      <c r="C662" s="20">
        <v>3</v>
      </c>
      <c r="D662" s="22" t="s">
        <v>2612</v>
      </c>
      <c r="E662" s="21" t="s">
        <v>104</v>
      </c>
      <c r="F662" s="21" t="s">
        <v>2613</v>
      </c>
      <c r="G662" s="21" t="s">
        <v>143</v>
      </c>
      <c r="H662" s="21" t="s">
        <v>144</v>
      </c>
      <c r="I662" s="21" t="s">
        <v>2613</v>
      </c>
      <c r="J662" s="23" t="s">
        <v>2614</v>
      </c>
      <c r="K662" s="9">
        <v>1032317</v>
      </c>
      <c r="L662" s="7">
        <v>928802</v>
      </c>
    </row>
    <row r="663" spans="1:12" x14ac:dyDescent="0.35">
      <c r="A663" s="19" t="s">
        <v>105</v>
      </c>
      <c r="B663" s="17" t="s">
        <v>2560</v>
      </c>
      <c r="C663" s="20">
        <v>3</v>
      </c>
      <c r="D663" s="22" t="s">
        <v>2615</v>
      </c>
      <c r="E663" s="21" t="s">
        <v>104</v>
      </c>
      <c r="F663" s="21" t="s">
        <v>2616</v>
      </c>
      <c r="G663" s="21" t="s">
        <v>143</v>
      </c>
      <c r="H663" s="21" t="s">
        <v>144</v>
      </c>
      <c r="I663" s="21" t="s">
        <v>2616</v>
      </c>
      <c r="J663" s="23" t="s">
        <v>2617</v>
      </c>
      <c r="K663" s="9">
        <v>12614235</v>
      </c>
      <c r="L663" s="7">
        <v>5000388</v>
      </c>
    </row>
    <row r="664" spans="1:12" x14ac:dyDescent="0.35">
      <c r="A664" s="19" t="s">
        <v>105</v>
      </c>
      <c r="B664" s="17" t="s">
        <v>2560</v>
      </c>
      <c r="C664" s="20">
        <v>3</v>
      </c>
      <c r="D664" s="22" t="s">
        <v>2618</v>
      </c>
      <c r="E664" s="21" t="s">
        <v>104</v>
      </c>
      <c r="F664" s="21" t="s">
        <v>2619</v>
      </c>
      <c r="G664" s="21" t="s">
        <v>143</v>
      </c>
      <c r="H664" s="21" t="s">
        <v>144</v>
      </c>
      <c r="I664" s="21" t="s">
        <v>2619</v>
      </c>
      <c r="J664" s="23" t="s">
        <v>2620</v>
      </c>
      <c r="K664" s="9">
        <v>3830148</v>
      </c>
      <c r="L664" s="7">
        <v>783170</v>
      </c>
    </row>
    <row r="665" spans="1:12" x14ac:dyDescent="0.35">
      <c r="A665" s="19" t="s">
        <v>105</v>
      </c>
      <c r="B665" s="17" t="s">
        <v>2560</v>
      </c>
      <c r="C665" s="20">
        <v>3</v>
      </c>
      <c r="D665" s="22" t="s">
        <v>2621</v>
      </c>
      <c r="E665" s="21" t="s">
        <v>104</v>
      </c>
      <c r="F665" s="21" t="s">
        <v>2622</v>
      </c>
      <c r="G665" s="21" t="s">
        <v>143</v>
      </c>
      <c r="H665" s="21" t="s">
        <v>144</v>
      </c>
      <c r="I665" s="21" t="s">
        <v>2622</v>
      </c>
      <c r="J665" s="23" t="s">
        <v>2623</v>
      </c>
      <c r="K665" s="9">
        <v>150742</v>
      </c>
      <c r="L665" s="7">
        <v>135626</v>
      </c>
    </row>
    <row r="666" spans="1:12" x14ac:dyDescent="0.35">
      <c r="A666" s="19" t="s">
        <v>105</v>
      </c>
      <c r="B666" s="17" t="s">
        <v>2560</v>
      </c>
      <c r="C666" s="20">
        <v>3</v>
      </c>
      <c r="D666" s="22" t="s">
        <v>2624</v>
      </c>
      <c r="E666" s="21" t="s">
        <v>104</v>
      </c>
      <c r="F666" s="21" t="s">
        <v>2625</v>
      </c>
      <c r="G666" s="21" t="s">
        <v>143</v>
      </c>
      <c r="H666" s="21" t="s">
        <v>144</v>
      </c>
      <c r="I666" s="21" t="s">
        <v>2625</v>
      </c>
      <c r="J666" s="23" t="s">
        <v>2626</v>
      </c>
      <c r="K666" s="9">
        <v>1493203</v>
      </c>
      <c r="L666" s="7">
        <v>98239</v>
      </c>
    </row>
    <row r="667" spans="1:12" x14ac:dyDescent="0.35">
      <c r="A667" s="19" t="s">
        <v>105</v>
      </c>
      <c r="B667" s="17" t="s">
        <v>2560</v>
      </c>
      <c r="C667" s="20">
        <v>3</v>
      </c>
      <c r="D667" s="22" t="s">
        <v>2627</v>
      </c>
      <c r="E667" s="21" t="s">
        <v>104</v>
      </c>
      <c r="F667" s="21" t="s">
        <v>2628</v>
      </c>
      <c r="G667" s="21" t="s">
        <v>143</v>
      </c>
      <c r="H667" s="21" t="s">
        <v>144</v>
      </c>
      <c r="I667" s="21" t="s">
        <v>2628</v>
      </c>
      <c r="J667" s="23" t="s">
        <v>2629</v>
      </c>
      <c r="K667" s="9">
        <v>421739</v>
      </c>
      <c r="L667" s="7">
        <v>320915</v>
      </c>
    </row>
    <row r="668" spans="1:12" x14ac:dyDescent="0.35">
      <c r="A668" s="19" t="s">
        <v>105</v>
      </c>
      <c r="B668" s="17" t="s">
        <v>2560</v>
      </c>
      <c r="C668" s="20">
        <v>3</v>
      </c>
      <c r="D668" s="22" t="s">
        <v>2630</v>
      </c>
      <c r="E668" s="21" t="s">
        <v>104</v>
      </c>
      <c r="F668" s="21" t="s">
        <v>2562</v>
      </c>
      <c r="G668" s="21" t="s">
        <v>2631</v>
      </c>
      <c r="H668" s="21" t="s">
        <v>2632</v>
      </c>
      <c r="I668" s="21" t="s">
        <v>2633</v>
      </c>
      <c r="J668" s="23" t="s">
        <v>2634</v>
      </c>
      <c r="K668" s="9">
        <v>671307</v>
      </c>
      <c r="L668" s="7">
        <v>29880</v>
      </c>
    </row>
    <row r="669" spans="1:12" x14ac:dyDescent="0.35">
      <c r="A669" s="19" t="s">
        <v>105</v>
      </c>
      <c r="B669" s="17" t="s">
        <v>2560</v>
      </c>
      <c r="C669" s="20">
        <v>3</v>
      </c>
      <c r="D669" s="22" t="s">
        <v>2635</v>
      </c>
      <c r="E669" s="21" t="s">
        <v>104</v>
      </c>
      <c r="F669" s="21" t="s">
        <v>2562</v>
      </c>
      <c r="G669" s="21" t="s">
        <v>2636</v>
      </c>
      <c r="H669" s="21" t="s">
        <v>2637</v>
      </c>
      <c r="I669" s="21" t="s">
        <v>2638</v>
      </c>
      <c r="J669" s="23" t="s">
        <v>2639</v>
      </c>
      <c r="K669" s="9">
        <v>566255</v>
      </c>
      <c r="L669" s="7">
        <v>59124</v>
      </c>
    </row>
    <row r="670" spans="1:12" x14ac:dyDescent="0.35">
      <c r="A670" s="19" t="s">
        <v>105</v>
      </c>
      <c r="B670" s="17" t="s">
        <v>2560</v>
      </c>
      <c r="C670" s="20">
        <v>3</v>
      </c>
      <c r="D670" s="22" t="s">
        <v>2640</v>
      </c>
      <c r="E670" s="21" t="s">
        <v>104</v>
      </c>
      <c r="F670" s="21" t="s">
        <v>2586</v>
      </c>
      <c r="G670" s="21" t="s">
        <v>2641</v>
      </c>
      <c r="H670" s="21" t="s">
        <v>2642</v>
      </c>
      <c r="I670" s="21" t="s">
        <v>2643</v>
      </c>
      <c r="J670" s="23" t="s">
        <v>2644</v>
      </c>
      <c r="K670" s="9">
        <v>301860</v>
      </c>
      <c r="L670" s="7">
        <v>140917</v>
      </c>
    </row>
    <row r="671" spans="1:12" x14ac:dyDescent="0.35">
      <c r="A671" s="19" t="s">
        <v>105</v>
      </c>
      <c r="B671" s="17" t="s">
        <v>2560</v>
      </c>
      <c r="C671" s="20">
        <v>3</v>
      </c>
      <c r="D671" s="22" t="s">
        <v>2645</v>
      </c>
      <c r="E671" s="21" t="s">
        <v>104</v>
      </c>
      <c r="F671" s="21" t="s">
        <v>2562</v>
      </c>
      <c r="G671" s="21" t="s">
        <v>2646</v>
      </c>
      <c r="H671" s="21" t="s">
        <v>2647</v>
      </c>
      <c r="I671" s="21" t="s">
        <v>2648</v>
      </c>
      <c r="J671" s="23" t="s">
        <v>2649</v>
      </c>
      <c r="K671" s="9">
        <v>132290</v>
      </c>
      <c r="L671" s="7">
        <v>25447</v>
      </c>
    </row>
    <row r="672" spans="1:12" x14ac:dyDescent="0.35">
      <c r="A672" s="19" t="s">
        <v>105</v>
      </c>
      <c r="B672" s="17" t="s">
        <v>2560</v>
      </c>
      <c r="C672" s="20">
        <v>3</v>
      </c>
      <c r="D672" s="22" t="s">
        <v>2650</v>
      </c>
      <c r="E672" s="21" t="s">
        <v>104</v>
      </c>
      <c r="F672" s="21" t="s">
        <v>2562</v>
      </c>
      <c r="G672" s="21" t="s">
        <v>2651</v>
      </c>
      <c r="H672" s="21" t="s">
        <v>2652</v>
      </c>
      <c r="I672" s="21" t="s">
        <v>2653</v>
      </c>
      <c r="J672" s="23" t="s">
        <v>2654</v>
      </c>
      <c r="K672" s="9">
        <v>311132</v>
      </c>
      <c r="L672" s="7">
        <v>53397</v>
      </c>
    </row>
    <row r="673" spans="1:12" x14ac:dyDescent="0.35">
      <c r="A673" s="19" t="s">
        <v>105</v>
      </c>
      <c r="B673" s="17" t="s">
        <v>2560</v>
      </c>
      <c r="C673" s="20">
        <v>3</v>
      </c>
      <c r="D673" s="22" t="s">
        <v>2655</v>
      </c>
      <c r="E673" s="21" t="s">
        <v>104</v>
      </c>
      <c r="F673" s="21" t="s">
        <v>2562</v>
      </c>
      <c r="G673" s="21" t="s">
        <v>2656</v>
      </c>
      <c r="H673" s="21" t="s">
        <v>2657</v>
      </c>
      <c r="I673" s="21" t="s">
        <v>2658</v>
      </c>
      <c r="J673" s="23" t="s">
        <v>2659</v>
      </c>
      <c r="K673" s="9">
        <v>621349</v>
      </c>
      <c r="L673" s="7">
        <v>64856</v>
      </c>
    </row>
    <row r="674" spans="1:12" x14ac:dyDescent="0.35">
      <c r="A674" s="19" t="s">
        <v>105</v>
      </c>
      <c r="B674" s="17" t="s">
        <v>2560</v>
      </c>
      <c r="C674" s="20">
        <v>3</v>
      </c>
      <c r="D674" s="22" t="s">
        <v>2660</v>
      </c>
      <c r="E674" s="21" t="s">
        <v>104</v>
      </c>
      <c r="F674" s="21" t="s">
        <v>2562</v>
      </c>
      <c r="G674" s="21" t="s">
        <v>2661</v>
      </c>
      <c r="H674" s="21" t="s">
        <v>2662</v>
      </c>
      <c r="I674" s="21" t="s">
        <v>2663</v>
      </c>
      <c r="J674" s="23" t="s">
        <v>2664</v>
      </c>
      <c r="K674" s="9">
        <v>161700</v>
      </c>
      <c r="L674" s="7">
        <v>38396</v>
      </c>
    </row>
    <row r="675" spans="1:12" x14ac:dyDescent="0.35">
      <c r="A675" s="19" t="s">
        <v>105</v>
      </c>
      <c r="B675" s="17" t="s">
        <v>2560</v>
      </c>
      <c r="C675" s="20">
        <v>3</v>
      </c>
      <c r="D675" s="22" t="s">
        <v>2665</v>
      </c>
      <c r="E675" s="21" t="s">
        <v>104</v>
      </c>
      <c r="F675" s="21" t="s">
        <v>2583</v>
      </c>
      <c r="G675" s="21" t="s">
        <v>2666</v>
      </c>
      <c r="H675" s="21" t="s">
        <v>2667</v>
      </c>
      <c r="I675" s="21" t="s">
        <v>2668</v>
      </c>
      <c r="J675" s="23" t="s">
        <v>2669</v>
      </c>
      <c r="K675" s="9">
        <v>537269</v>
      </c>
      <c r="L675" s="7">
        <v>16273</v>
      </c>
    </row>
    <row r="676" spans="1:12" x14ac:dyDescent="0.35">
      <c r="A676" s="19" t="s">
        <v>107</v>
      </c>
      <c r="B676" s="17" t="s">
        <v>2670</v>
      </c>
      <c r="C676" s="20">
        <v>1</v>
      </c>
      <c r="D676" s="22" t="s">
        <v>2671</v>
      </c>
      <c r="E676" s="21" t="s">
        <v>106</v>
      </c>
      <c r="F676" s="21" t="s">
        <v>2672</v>
      </c>
      <c r="G676" s="21" t="s">
        <v>143</v>
      </c>
      <c r="H676" s="21" t="s">
        <v>144</v>
      </c>
      <c r="I676" s="21" t="s">
        <v>2672</v>
      </c>
      <c r="J676" s="23" t="s">
        <v>2673</v>
      </c>
      <c r="K676" s="9">
        <v>108617</v>
      </c>
      <c r="L676" s="7">
        <v>26172</v>
      </c>
    </row>
    <row r="677" spans="1:12" x14ac:dyDescent="0.35">
      <c r="A677" s="19" t="s">
        <v>107</v>
      </c>
      <c r="B677" s="17" t="s">
        <v>2670</v>
      </c>
      <c r="C677" s="20">
        <v>1</v>
      </c>
      <c r="D677" s="22" t="s">
        <v>2674</v>
      </c>
      <c r="E677" s="21" t="s">
        <v>106</v>
      </c>
      <c r="F677" s="21" t="s">
        <v>2675</v>
      </c>
      <c r="G677" s="21" t="s">
        <v>143</v>
      </c>
      <c r="H677" s="21" t="s">
        <v>144</v>
      </c>
      <c r="I677" s="21" t="s">
        <v>2675</v>
      </c>
      <c r="J677" s="23" t="s">
        <v>2676</v>
      </c>
      <c r="K677" s="9">
        <v>16338419</v>
      </c>
      <c r="L677" s="7">
        <v>75811</v>
      </c>
    </row>
    <row r="678" spans="1:12" x14ac:dyDescent="0.35">
      <c r="A678" s="19" t="s">
        <v>107</v>
      </c>
      <c r="B678" s="17" t="s">
        <v>2670</v>
      </c>
      <c r="C678" s="20">
        <v>1</v>
      </c>
      <c r="D678" s="22" t="s">
        <v>2677</v>
      </c>
      <c r="E678" s="21" t="s">
        <v>106</v>
      </c>
      <c r="F678" s="21" t="s">
        <v>2678</v>
      </c>
      <c r="G678" s="21" t="s">
        <v>143</v>
      </c>
      <c r="H678" s="21" t="s">
        <v>144</v>
      </c>
      <c r="I678" s="21" t="s">
        <v>2678</v>
      </c>
      <c r="J678" s="23" t="s">
        <v>2679</v>
      </c>
      <c r="K678" s="9">
        <v>1000551</v>
      </c>
      <c r="L678" s="7">
        <v>512223</v>
      </c>
    </row>
    <row r="679" spans="1:12" x14ac:dyDescent="0.35">
      <c r="A679" s="19" t="s">
        <v>107</v>
      </c>
      <c r="B679" s="17" t="s">
        <v>2670</v>
      </c>
      <c r="C679" s="20">
        <v>1</v>
      </c>
      <c r="D679" s="22" t="s">
        <v>2680</v>
      </c>
      <c r="E679" s="21" t="s">
        <v>106</v>
      </c>
      <c r="F679" s="21" t="s">
        <v>2681</v>
      </c>
      <c r="G679" s="21" t="s">
        <v>143</v>
      </c>
      <c r="H679" s="21" t="s">
        <v>144</v>
      </c>
      <c r="I679" s="21" t="s">
        <v>2681</v>
      </c>
      <c r="J679" s="23" t="s">
        <v>2682</v>
      </c>
      <c r="K679" s="9">
        <v>2646552</v>
      </c>
      <c r="L679" s="7">
        <v>992918</v>
      </c>
    </row>
    <row r="680" spans="1:12" x14ac:dyDescent="0.35">
      <c r="A680" s="19" t="s">
        <v>107</v>
      </c>
      <c r="B680" s="17" t="s">
        <v>2670</v>
      </c>
      <c r="C680" s="20">
        <v>1</v>
      </c>
      <c r="D680" s="22" t="s">
        <v>2683</v>
      </c>
      <c r="E680" s="21" t="s">
        <v>106</v>
      </c>
      <c r="F680" s="21" t="s">
        <v>2684</v>
      </c>
      <c r="G680" s="21" t="s">
        <v>143</v>
      </c>
      <c r="H680" s="21" t="s">
        <v>144</v>
      </c>
      <c r="I680" s="21" t="s">
        <v>2684</v>
      </c>
      <c r="J680" s="23" t="s">
        <v>2685</v>
      </c>
      <c r="K680" s="9">
        <v>913276</v>
      </c>
      <c r="L680" s="7">
        <v>149954</v>
      </c>
    </row>
    <row r="681" spans="1:12" x14ac:dyDescent="0.35">
      <c r="A681" s="19" t="s">
        <v>107</v>
      </c>
      <c r="B681" s="17" t="s">
        <v>2670</v>
      </c>
      <c r="C681" s="20">
        <v>1</v>
      </c>
      <c r="D681" s="22" t="s">
        <v>2686</v>
      </c>
      <c r="E681" s="21" t="s">
        <v>106</v>
      </c>
      <c r="F681" s="21" t="s">
        <v>2675</v>
      </c>
      <c r="G681" s="21" t="s">
        <v>2687</v>
      </c>
      <c r="H681" s="21" t="s">
        <v>2688</v>
      </c>
      <c r="I681" s="21" t="s">
        <v>2689</v>
      </c>
      <c r="J681" s="23" t="s">
        <v>2690</v>
      </c>
      <c r="K681" s="9">
        <v>651834</v>
      </c>
      <c r="L681" s="7">
        <v>51487</v>
      </c>
    </row>
    <row r="682" spans="1:12" x14ac:dyDescent="0.35">
      <c r="A682" s="19" t="s">
        <v>107</v>
      </c>
      <c r="B682" s="17" t="s">
        <v>2670</v>
      </c>
      <c r="C682" s="20">
        <v>1</v>
      </c>
      <c r="D682" s="22" t="s">
        <v>2691</v>
      </c>
      <c r="E682" s="21" t="s">
        <v>106</v>
      </c>
      <c r="F682" s="21" t="s">
        <v>2692</v>
      </c>
      <c r="G682" s="21" t="s">
        <v>2693</v>
      </c>
      <c r="H682" s="21" t="s">
        <v>2694</v>
      </c>
      <c r="I682" s="21" t="s">
        <v>2695</v>
      </c>
      <c r="J682" s="23" t="s">
        <v>2696</v>
      </c>
      <c r="K682" s="9">
        <v>236431</v>
      </c>
      <c r="L682" s="7">
        <v>32480</v>
      </c>
    </row>
    <row r="683" spans="1:12" x14ac:dyDescent="0.35">
      <c r="A683" s="19" t="s">
        <v>109</v>
      </c>
      <c r="B683" s="17" t="s">
        <v>2697</v>
      </c>
      <c r="C683" s="20">
        <v>1</v>
      </c>
      <c r="D683" s="22" t="s">
        <v>2698</v>
      </c>
      <c r="E683" s="21" t="s">
        <v>108</v>
      </c>
      <c r="F683" s="21" t="s">
        <v>2699</v>
      </c>
      <c r="G683" s="21" t="s">
        <v>143</v>
      </c>
      <c r="H683" s="21" t="s">
        <v>144</v>
      </c>
      <c r="I683" s="21" t="s">
        <v>2699</v>
      </c>
      <c r="J683" s="23" t="s">
        <v>2700</v>
      </c>
      <c r="K683" s="9">
        <v>1136826</v>
      </c>
      <c r="L683" s="7">
        <v>80001</v>
      </c>
    </row>
    <row r="684" spans="1:12" x14ac:dyDescent="0.35">
      <c r="A684" s="19" t="s">
        <v>109</v>
      </c>
      <c r="B684" s="17" t="s">
        <v>2697</v>
      </c>
      <c r="C684" s="20">
        <v>1</v>
      </c>
      <c r="D684" s="22" t="s">
        <v>2701</v>
      </c>
      <c r="E684" s="21" t="s">
        <v>108</v>
      </c>
      <c r="F684" s="21" t="s">
        <v>2702</v>
      </c>
      <c r="G684" s="21" t="s">
        <v>143</v>
      </c>
      <c r="H684" s="21" t="s">
        <v>144</v>
      </c>
      <c r="I684" s="21" t="s">
        <v>2702</v>
      </c>
      <c r="J684" s="23" t="s">
        <v>2703</v>
      </c>
      <c r="K684" s="9">
        <v>1550583</v>
      </c>
      <c r="L684" s="7">
        <v>5495</v>
      </c>
    </row>
    <row r="685" spans="1:12" x14ac:dyDescent="0.35">
      <c r="A685" s="19" t="s">
        <v>109</v>
      </c>
      <c r="B685" s="17" t="s">
        <v>2697</v>
      </c>
      <c r="C685" s="20">
        <v>1</v>
      </c>
      <c r="D685" s="22" t="s">
        <v>2704</v>
      </c>
      <c r="E685" s="21" t="s">
        <v>108</v>
      </c>
      <c r="F685" s="21" t="s">
        <v>2705</v>
      </c>
      <c r="G685" s="21" t="s">
        <v>143</v>
      </c>
      <c r="H685" s="21" t="s">
        <v>144</v>
      </c>
      <c r="I685" s="21" t="s">
        <v>2705</v>
      </c>
      <c r="J685" s="23" t="s">
        <v>2706</v>
      </c>
      <c r="K685" s="9">
        <v>224043</v>
      </c>
      <c r="L685" s="7">
        <v>13570</v>
      </c>
    </row>
    <row r="686" spans="1:12" x14ac:dyDescent="0.35">
      <c r="A686" s="19" t="s">
        <v>109</v>
      </c>
      <c r="B686" s="17" t="s">
        <v>2697</v>
      </c>
      <c r="C686" s="20">
        <v>1</v>
      </c>
      <c r="D686" s="22" t="s">
        <v>2707</v>
      </c>
      <c r="E686" s="21" t="s">
        <v>108</v>
      </c>
      <c r="F686" s="21" t="s">
        <v>2708</v>
      </c>
      <c r="G686" s="21" t="s">
        <v>143</v>
      </c>
      <c r="H686" s="21" t="s">
        <v>144</v>
      </c>
      <c r="I686" s="21" t="s">
        <v>2708</v>
      </c>
      <c r="J686" s="23" t="s">
        <v>2709</v>
      </c>
      <c r="K686" s="9">
        <v>434731</v>
      </c>
      <c r="L686" s="7">
        <v>247</v>
      </c>
    </row>
    <row r="687" spans="1:12" x14ac:dyDescent="0.35">
      <c r="A687" s="19" t="s">
        <v>109</v>
      </c>
      <c r="B687" s="17" t="s">
        <v>2697</v>
      </c>
      <c r="C687" s="20">
        <v>1</v>
      </c>
      <c r="D687" s="22" t="s">
        <v>2710</v>
      </c>
      <c r="E687" s="21" t="s">
        <v>108</v>
      </c>
      <c r="F687" s="21" t="s">
        <v>2711</v>
      </c>
      <c r="G687" s="21" t="s">
        <v>143</v>
      </c>
      <c r="H687" s="21" t="s">
        <v>144</v>
      </c>
      <c r="I687" s="21" t="s">
        <v>2711</v>
      </c>
      <c r="J687" s="23" t="s">
        <v>2712</v>
      </c>
      <c r="K687" s="9">
        <v>2287700</v>
      </c>
      <c r="L687" s="7">
        <v>733523</v>
      </c>
    </row>
    <row r="688" spans="1:12" x14ac:dyDescent="0.35">
      <c r="A688" s="19" t="s">
        <v>109</v>
      </c>
      <c r="B688" s="17" t="s">
        <v>2697</v>
      </c>
      <c r="C688" s="20">
        <v>1</v>
      </c>
      <c r="D688" s="22" t="s">
        <v>2713</v>
      </c>
      <c r="E688" s="21" t="s">
        <v>108</v>
      </c>
      <c r="F688" s="21" t="s">
        <v>2714</v>
      </c>
      <c r="G688" s="21" t="s">
        <v>143</v>
      </c>
      <c r="H688" s="21" t="s">
        <v>144</v>
      </c>
      <c r="I688" s="21" t="s">
        <v>2714</v>
      </c>
      <c r="J688" s="23" t="s">
        <v>2715</v>
      </c>
      <c r="K688" s="9">
        <v>371729</v>
      </c>
      <c r="L688" s="7">
        <v>117990</v>
      </c>
    </row>
    <row r="689" spans="1:12" x14ac:dyDescent="0.35">
      <c r="A689" s="19" t="s">
        <v>109</v>
      </c>
      <c r="B689" s="17" t="s">
        <v>2697</v>
      </c>
      <c r="C689" s="20">
        <v>1</v>
      </c>
      <c r="D689" s="22" t="s">
        <v>2716</v>
      </c>
      <c r="E689" s="21" t="s">
        <v>108</v>
      </c>
      <c r="F689" s="21" t="s">
        <v>2717</v>
      </c>
      <c r="G689" s="21" t="s">
        <v>143</v>
      </c>
      <c r="H689" s="21" t="s">
        <v>144</v>
      </c>
      <c r="I689" s="21" t="s">
        <v>2717</v>
      </c>
      <c r="J689" s="23" t="s">
        <v>2718</v>
      </c>
      <c r="K689" s="9">
        <v>818049</v>
      </c>
      <c r="L689" s="7">
        <v>34305</v>
      </c>
    </row>
    <row r="690" spans="1:12" x14ac:dyDescent="0.35">
      <c r="A690" s="19" t="s">
        <v>109</v>
      </c>
      <c r="B690" s="17" t="s">
        <v>2697</v>
      </c>
      <c r="C690" s="20">
        <v>1</v>
      </c>
      <c r="D690" s="22" t="s">
        <v>2719</v>
      </c>
      <c r="E690" s="21" t="s">
        <v>108</v>
      </c>
      <c r="F690" s="21" t="s">
        <v>2720</v>
      </c>
      <c r="G690" s="21" t="s">
        <v>143</v>
      </c>
      <c r="H690" s="21" t="s">
        <v>144</v>
      </c>
      <c r="I690" s="21" t="s">
        <v>2720</v>
      </c>
      <c r="J690" s="23" t="s">
        <v>2721</v>
      </c>
      <c r="K690" s="9">
        <v>3778649</v>
      </c>
      <c r="L690" s="7">
        <v>3399747</v>
      </c>
    </row>
    <row r="691" spans="1:12" x14ac:dyDescent="0.35">
      <c r="A691" s="19" t="s">
        <v>109</v>
      </c>
      <c r="B691" s="17" t="s">
        <v>2697</v>
      </c>
      <c r="C691" s="20">
        <v>1</v>
      </c>
      <c r="D691" s="22" t="s">
        <v>2722</v>
      </c>
      <c r="E691" s="21" t="s">
        <v>108</v>
      </c>
      <c r="F691" s="21" t="s">
        <v>2723</v>
      </c>
      <c r="G691" s="21" t="s">
        <v>143</v>
      </c>
      <c r="H691" s="21" t="s">
        <v>144</v>
      </c>
      <c r="I691" s="21" t="s">
        <v>2723</v>
      </c>
      <c r="J691" s="23" t="s">
        <v>2724</v>
      </c>
      <c r="K691" s="9">
        <v>141347</v>
      </c>
      <c r="L691" s="7">
        <v>68078</v>
      </c>
    </row>
    <row r="692" spans="1:12" x14ac:dyDescent="0.35">
      <c r="A692" s="19" t="s">
        <v>109</v>
      </c>
      <c r="B692" s="17" t="s">
        <v>2697</v>
      </c>
      <c r="C692" s="20">
        <v>1</v>
      </c>
      <c r="D692" s="22" t="s">
        <v>2725</v>
      </c>
      <c r="E692" s="21" t="s">
        <v>108</v>
      </c>
      <c r="F692" s="21" t="s">
        <v>2726</v>
      </c>
      <c r="G692" s="21" t="s">
        <v>143</v>
      </c>
      <c r="H692" s="21" t="s">
        <v>144</v>
      </c>
      <c r="I692" s="21" t="s">
        <v>2726</v>
      </c>
      <c r="J692" s="23" t="s">
        <v>2727</v>
      </c>
      <c r="K692" s="9">
        <v>569899</v>
      </c>
      <c r="L692" s="7">
        <v>67061</v>
      </c>
    </row>
    <row r="693" spans="1:12" x14ac:dyDescent="0.35">
      <c r="A693" s="19" t="s">
        <v>109</v>
      </c>
      <c r="B693" s="17" t="s">
        <v>2697</v>
      </c>
      <c r="C693" s="20">
        <v>1</v>
      </c>
      <c r="D693" s="22" t="s">
        <v>2728</v>
      </c>
      <c r="E693" s="21" t="s">
        <v>108</v>
      </c>
      <c r="F693" s="21" t="s">
        <v>2729</v>
      </c>
      <c r="G693" s="21" t="s">
        <v>143</v>
      </c>
      <c r="H693" s="21" t="s">
        <v>144</v>
      </c>
      <c r="I693" s="21" t="s">
        <v>2729</v>
      </c>
      <c r="J693" s="23" t="s">
        <v>2730</v>
      </c>
      <c r="K693" s="9">
        <v>197690</v>
      </c>
      <c r="L693" s="7">
        <v>33022</v>
      </c>
    </row>
    <row r="694" spans="1:12" x14ac:dyDescent="0.35">
      <c r="A694" s="19" t="s">
        <v>109</v>
      </c>
      <c r="B694" s="17" t="s">
        <v>2697</v>
      </c>
      <c r="C694" s="20">
        <v>1</v>
      </c>
      <c r="D694" s="22" t="s">
        <v>2731</v>
      </c>
      <c r="E694" s="21" t="s">
        <v>108</v>
      </c>
      <c r="F694" s="21" t="s">
        <v>2732</v>
      </c>
      <c r="G694" s="21" t="s">
        <v>143</v>
      </c>
      <c r="H694" s="21" t="s">
        <v>144</v>
      </c>
      <c r="I694" s="21" t="s">
        <v>2732</v>
      </c>
      <c r="J694" s="23" t="s">
        <v>2733</v>
      </c>
      <c r="K694" s="9">
        <v>75350</v>
      </c>
      <c r="L694" s="7">
        <v>18540</v>
      </c>
    </row>
    <row r="695" spans="1:12" x14ac:dyDescent="0.35">
      <c r="A695" s="19" t="s">
        <v>109</v>
      </c>
      <c r="B695" s="17" t="s">
        <v>2697</v>
      </c>
      <c r="C695" s="20">
        <v>1</v>
      </c>
      <c r="D695" s="22" t="s">
        <v>2734</v>
      </c>
      <c r="E695" s="21" t="s">
        <v>108</v>
      </c>
      <c r="F695" s="21" t="s">
        <v>2735</v>
      </c>
      <c r="G695" s="21" t="s">
        <v>143</v>
      </c>
      <c r="H695" s="21" t="s">
        <v>144</v>
      </c>
      <c r="I695" s="21" t="s">
        <v>2735</v>
      </c>
      <c r="J695" s="23" t="s">
        <v>2736</v>
      </c>
      <c r="K695" s="9">
        <v>504744</v>
      </c>
      <c r="L695" s="7">
        <v>454131</v>
      </c>
    </row>
    <row r="696" spans="1:12" x14ac:dyDescent="0.35">
      <c r="A696" s="19" t="s">
        <v>109</v>
      </c>
      <c r="B696" s="17" t="s">
        <v>2697</v>
      </c>
      <c r="C696" s="20">
        <v>1</v>
      </c>
      <c r="D696" s="22" t="s">
        <v>2737</v>
      </c>
      <c r="E696" s="21" t="s">
        <v>108</v>
      </c>
      <c r="F696" s="21" t="s">
        <v>2738</v>
      </c>
      <c r="G696" s="21" t="s">
        <v>143</v>
      </c>
      <c r="H696" s="21" t="s">
        <v>144</v>
      </c>
      <c r="I696" s="21" t="s">
        <v>2738</v>
      </c>
      <c r="J696" s="23" t="s">
        <v>2739</v>
      </c>
      <c r="K696" s="9">
        <v>2633564</v>
      </c>
      <c r="L696" s="7">
        <v>1601629</v>
      </c>
    </row>
    <row r="697" spans="1:12" x14ac:dyDescent="0.35">
      <c r="A697" s="19" t="s">
        <v>109</v>
      </c>
      <c r="B697" s="17" t="s">
        <v>2697</v>
      </c>
      <c r="C697" s="20">
        <v>1</v>
      </c>
      <c r="D697" s="22" t="s">
        <v>2740</v>
      </c>
      <c r="E697" s="21" t="s">
        <v>108</v>
      </c>
      <c r="F697" s="21" t="s">
        <v>2741</v>
      </c>
      <c r="G697" s="21" t="s">
        <v>143</v>
      </c>
      <c r="H697" s="21" t="s">
        <v>144</v>
      </c>
      <c r="I697" s="21" t="s">
        <v>2741</v>
      </c>
      <c r="J697" s="23" t="s">
        <v>2742</v>
      </c>
      <c r="K697" s="9">
        <v>111202</v>
      </c>
      <c r="L697" s="7">
        <v>26916</v>
      </c>
    </row>
    <row r="698" spans="1:12" x14ac:dyDescent="0.35">
      <c r="A698" s="19" t="s">
        <v>109</v>
      </c>
      <c r="B698" s="17" t="s">
        <v>2697</v>
      </c>
      <c r="C698" s="20">
        <v>1</v>
      </c>
      <c r="D698" s="22" t="s">
        <v>2743</v>
      </c>
      <c r="E698" s="21" t="s">
        <v>108</v>
      </c>
      <c r="F698" s="21" t="s">
        <v>2744</v>
      </c>
      <c r="G698" s="21" t="s">
        <v>143</v>
      </c>
      <c r="H698" s="21" t="s">
        <v>144</v>
      </c>
      <c r="I698" s="21" t="s">
        <v>2744</v>
      </c>
      <c r="J698" s="23" t="s">
        <v>2745</v>
      </c>
      <c r="K698" s="9">
        <v>2754340</v>
      </c>
      <c r="L698" s="7">
        <v>866553</v>
      </c>
    </row>
    <row r="699" spans="1:12" x14ac:dyDescent="0.35">
      <c r="A699" s="19" t="s">
        <v>109</v>
      </c>
      <c r="B699" s="17" t="s">
        <v>2697</v>
      </c>
      <c r="C699" s="20">
        <v>1</v>
      </c>
      <c r="D699" s="22" t="s">
        <v>2746</v>
      </c>
      <c r="E699" s="21" t="s">
        <v>108</v>
      </c>
      <c r="F699" s="21" t="s">
        <v>2747</v>
      </c>
      <c r="G699" s="21" t="s">
        <v>143</v>
      </c>
      <c r="H699" s="21" t="s">
        <v>144</v>
      </c>
      <c r="I699" s="21" t="s">
        <v>2747</v>
      </c>
      <c r="J699" s="23" t="s">
        <v>2748</v>
      </c>
      <c r="K699" s="9">
        <v>3592041</v>
      </c>
      <c r="L699" s="7">
        <v>179003</v>
      </c>
    </row>
    <row r="700" spans="1:12" x14ac:dyDescent="0.35">
      <c r="A700" s="19" t="s">
        <v>109</v>
      </c>
      <c r="B700" s="17" t="s">
        <v>2697</v>
      </c>
      <c r="C700" s="20">
        <v>1</v>
      </c>
      <c r="D700" s="22" t="s">
        <v>2749</v>
      </c>
      <c r="E700" s="21" t="s">
        <v>108</v>
      </c>
      <c r="F700" s="21" t="s">
        <v>2714</v>
      </c>
      <c r="G700" s="21" t="s">
        <v>2750</v>
      </c>
      <c r="H700" s="21" t="s">
        <v>2751</v>
      </c>
      <c r="I700" s="21" t="s">
        <v>2752</v>
      </c>
      <c r="J700" s="23" t="s">
        <v>2753</v>
      </c>
      <c r="K700" s="9">
        <v>195359</v>
      </c>
      <c r="L700" s="7">
        <v>138949</v>
      </c>
    </row>
    <row r="701" spans="1:12" x14ac:dyDescent="0.35">
      <c r="A701" s="19" t="s">
        <v>109</v>
      </c>
      <c r="B701" s="17" t="s">
        <v>2697</v>
      </c>
      <c r="C701" s="20">
        <v>1</v>
      </c>
      <c r="D701" s="22" t="s">
        <v>2754</v>
      </c>
      <c r="E701" s="21" t="s">
        <v>108</v>
      </c>
      <c r="F701" s="21" t="s">
        <v>2711</v>
      </c>
      <c r="G701" s="21" t="s">
        <v>2755</v>
      </c>
      <c r="H701" s="21" t="s">
        <v>2756</v>
      </c>
      <c r="I701" s="21" t="s">
        <v>2757</v>
      </c>
      <c r="J701" s="23" t="s">
        <v>2758</v>
      </c>
      <c r="K701" s="9">
        <v>119631</v>
      </c>
      <c r="L701" s="7">
        <v>22682</v>
      </c>
    </row>
    <row r="702" spans="1:12" x14ac:dyDescent="0.35">
      <c r="A702" s="19" t="s">
        <v>109</v>
      </c>
      <c r="B702" s="17" t="s">
        <v>2697</v>
      </c>
      <c r="C702" s="20">
        <v>1</v>
      </c>
      <c r="D702" s="22" t="s">
        <v>2759</v>
      </c>
      <c r="E702" s="21" t="s">
        <v>108</v>
      </c>
      <c r="F702" s="21" t="s">
        <v>2760</v>
      </c>
      <c r="G702" s="21" t="s">
        <v>2761</v>
      </c>
      <c r="H702" s="21" t="s">
        <v>2762</v>
      </c>
      <c r="I702" s="21" t="s">
        <v>2763</v>
      </c>
      <c r="J702" s="23" t="s">
        <v>2764</v>
      </c>
      <c r="K702" s="9">
        <v>223495</v>
      </c>
      <c r="L702" s="7">
        <v>40210</v>
      </c>
    </row>
    <row r="703" spans="1:12" x14ac:dyDescent="0.35">
      <c r="A703" s="19" t="s">
        <v>109</v>
      </c>
      <c r="B703" s="17" t="s">
        <v>2697</v>
      </c>
      <c r="C703" s="20">
        <v>1</v>
      </c>
      <c r="D703" s="22" t="s">
        <v>2765</v>
      </c>
      <c r="E703" s="21" t="s">
        <v>108</v>
      </c>
      <c r="F703" s="21" t="s">
        <v>2760</v>
      </c>
      <c r="G703" s="21" t="s">
        <v>2766</v>
      </c>
      <c r="H703" s="21" t="s">
        <v>2767</v>
      </c>
      <c r="I703" s="21" t="s">
        <v>2768</v>
      </c>
      <c r="J703" s="23" t="s">
        <v>2769</v>
      </c>
      <c r="K703" s="9">
        <v>240474</v>
      </c>
      <c r="L703" s="7">
        <v>216360</v>
      </c>
    </row>
    <row r="704" spans="1:12" x14ac:dyDescent="0.35">
      <c r="A704" s="19" t="s">
        <v>109</v>
      </c>
      <c r="B704" s="17" t="s">
        <v>2697</v>
      </c>
      <c r="C704" s="20">
        <v>1</v>
      </c>
      <c r="D704" s="22" t="s">
        <v>2770</v>
      </c>
      <c r="E704" s="21" t="s">
        <v>108</v>
      </c>
      <c r="F704" s="21" t="s">
        <v>2714</v>
      </c>
      <c r="G704" s="21" t="s">
        <v>2771</v>
      </c>
      <c r="H704" s="21" t="s">
        <v>2772</v>
      </c>
      <c r="I704" s="21" t="s">
        <v>2773</v>
      </c>
      <c r="J704" s="23" t="s">
        <v>2774</v>
      </c>
      <c r="K704" s="9">
        <v>41218</v>
      </c>
      <c r="L704" s="7">
        <v>13797</v>
      </c>
    </row>
    <row r="705" spans="1:12" x14ac:dyDescent="0.35">
      <c r="A705" s="19" t="s">
        <v>109</v>
      </c>
      <c r="B705" s="17" t="s">
        <v>2697</v>
      </c>
      <c r="C705" s="20">
        <v>1</v>
      </c>
      <c r="D705" s="22" t="s">
        <v>2775</v>
      </c>
      <c r="E705" s="21" t="s">
        <v>108</v>
      </c>
      <c r="F705" s="21" t="s">
        <v>2699</v>
      </c>
      <c r="G705" s="21" t="s">
        <v>2776</v>
      </c>
      <c r="H705" s="21" t="s">
        <v>2777</v>
      </c>
      <c r="I705" s="21" t="s">
        <v>2778</v>
      </c>
      <c r="J705" s="23" t="s">
        <v>2779</v>
      </c>
      <c r="K705" s="9">
        <v>136226</v>
      </c>
      <c r="L705" s="7">
        <v>49102</v>
      </c>
    </row>
    <row r="706" spans="1:12" x14ac:dyDescent="0.35">
      <c r="A706" s="19" t="s">
        <v>111</v>
      </c>
      <c r="B706" s="17" t="s">
        <v>2780</v>
      </c>
      <c r="C706" s="20">
        <v>1</v>
      </c>
      <c r="D706" s="22" t="s">
        <v>2781</v>
      </c>
      <c r="E706" s="21" t="s">
        <v>110</v>
      </c>
      <c r="F706" s="21" t="s">
        <v>2782</v>
      </c>
      <c r="G706" s="21" t="s">
        <v>143</v>
      </c>
      <c r="H706" s="21" t="s">
        <v>144</v>
      </c>
      <c r="I706" s="21" t="s">
        <v>2782</v>
      </c>
      <c r="J706" s="23" t="s">
        <v>2783</v>
      </c>
      <c r="K706" s="9">
        <v>270679</v>
      </c>
      <c r="L706" s="7">
        <v>191844</v>
      </c>
    </row>
    <row r="707" spans="1:12" x14ac:dyDescent="0.35">
      <c r="A707" s="19" t="s">
        <v>113</v>
      </c>
      <c r="B707" s="17" t="s">
        <v>2784</v>
      </c>
      <c r="C707" s="20">
        <v>1</v>
      </c>
      <c r="D707" s="22" t="s">
        <v>2785</v>
      </c>
      <c r="E707" s="21" t="s">
        <v>112</v>
      </c>
      <c r="F707" s="21" t="s">
        <v>2786</v>
      </c>
      <c r="G707" s="21" t="s">
        <v>143</v>
      </c>
      <c r="H707" s="21" t="s">
        <v>144</v>
      </c>
      <c r="I707" s="21" t="s">
        <v>2786</v>
      </c>
      <c r="J707" s="23" t="s">
        <v>2787</v>
      </c>
      <c r="K707" s="9">
        <v>441986</v>
      </c>
      <c r="L707" s="7">
        <v>46637</v>
      </c>
    </row>
    <row r="708" spans="1:12" x14ac:dyDescent="0.35">
      <c r="A708" s="19" t="s">
        <v>113</v>
      </c>
      <c r="B708" s="17" t="s">
        <v>2784</v>
      </c>
      <c r="C708" s="20">
        <v>1</v>
      </c>
      <c r="D708" s="22" t="s">
        <v>2788</v>
      </c>
      <c r="E708" s="21" t="s">
        <v>112</v>
      </c>
      <c r="F708" s="21" t="s">
        <v>2789</v>
      </c>
      <c r="G708" s="21" t="s">
        <v>143</v>
      </c>
      <c r="H708" s="21" t="s">
        <v>144</v>
      </c>
      <c r="I708" s="21" t="s">
        <v>2789</v>
      </c>
      <c r="J708" s="23" t="s">
        <v>2790</v>
      </c>
      <c r="K708" s="9">
        <v>126708</v>
      </c>
      <c r="L708" s="7">
        <v>53336</v>
      </c>
    </row>
    <row r="709" spans="1:12" x14ac:dyDescent="0.35">
      <c r="A709" s="19" t="s">
        <v>113</v>
      </c>
      <c r="B709" s="17" t="s">
        <v>2784</v>
      </c>
      <c r="C709" s="20">
        <v>1</v>
      </c>
      <c r="D709" s="22" t="s">
        <v>2791</v>
      </c>
      <c r="E709" s="21" t="s">
        <v>112</v>
      </c>
      <c r="F709" s="21" t="s">
        <v>2792</v>
      </c>
      <c r="G709" s="21" t="s">
        <v>143</v>
      </c>
      <c r="H709" s="21" t="s">
        <v>144</v>
      </c>
      <c r="I709" s="21" t="s">
        <v>2792</v>
      </c>
      <c r="J709" s="23" t="s">
        <v>2793</v>
      </c>
      <c r="K709" s="9">
        <v>87159</v>
      </c>
      <c r="L709" s="7">
        <v>43950</v>
      </c>
    </row>
    <row r="710" spans="1:12" x14ac:dyDescent="0.35">
      <c r="A710" s="19" t="s">
        <v>113</v>
      </c>
      <c r="B710" s="17" t="s">
        <v>2784</v>
      </c>
      <c r="C710" s="20">
        <v>1</v>
      </c>
      <c r="D710" s="22" t="s">
        <v>2794</v>
      </c>
      <c r="E710" s="21" t="s">
        <v>112</v>
      </c>
      <c r="F710" s="21" t="s">
        <v>2795</v>
      </c>
      <c r="G710" s="21" t="s">
        <v>143</v>
      </c>
      <c r="H710" s="21" t="s">
        <v>144</v>
      </c>
      <c r="I710" s="21" t="s">
        <v>2795</v>
      </c>
      <c r="J710" s="23" t="s">
        <v>2796</v>
      </c>
      <c r="K710" s="9">
        <v>277127</v>
      </c>
      <c r="L710" s="7">
        <v>31012</v>
      </c>
    </row>
    <row r="711" spans="1:12" x14ac:dyDescent="0.35">
      <c r="A711" s="19" t="s">
        <v>113</v>
      </c>
      <c r="B711" s="17" t="s">
        <v>2784</v>
      </c>
      <c r="C711" s="20">
        <v>1</v>
      </c>
      <c r="D711" s="22" t="s">
        <v>2797</v>
      </c>
      <c r="E711" s="21" t="s">
        <v>112</v>
      </c>
      <c r="F711" s="21" t="s">
        <v>2798</v>
      </c>
      <c r="G711" s="21" t="s">
        <v>143</v>
      </c>
      <c r="H711" s="21" t="s">
        <v>144</v>
      </c>
      <c r="I711" s="21" t="s">
        <v>2798</v>
      </c>
      <c r="J711" s="23" t="s">
        <v>2799</v>
      </c>
      <c r="K711" s="9">
        <v>329676</v>
      </c>
      <c r="L711" s="7">
        <v>24100</v>
      </c>
    </row>
    <row r="712" spans="1:12" x14ac:dyDescent="0.35">
      <c r="A712" s="19" t="s">
        <v>113</v>
      </c>
      <c r="B712" s="17" t="s">
        <v>2784</v>
      </c>
      <c r="C712" s="20">
        <v>1</v>
      </c>
      <c r="D712" s="22" t="s">
        <v>2800</v>
      </c>
      <c r="E712" s="21" t="s">
        <v>112</v>
      </c>
      <c r="F712" s="21" t="s">
        <v>2801</v>
      </c>
      <c r="G712" s="21" t="s">
        <v>143</v>
      </c>
      <c r="H712" s="21" t="s">
        <v>144</v>
      </c>
      <c r="I712" s="21" t="s">
        <v>2801</v>
      </c>
      <c r="J712" s="23" t="s">
        <v>2802</v>
      </c>
      <c r="K712" s="9">
        <v>724600</v>
      </c>
      <c r="L712" s="7">
        <v>431239</v>
      </c>
    </row>
    <row r="713" spans="1:12" x14ac:dyDescent="0.35">
      <c r="A713" s="19" t="s">
        <v>115</v>
      </c>
      <c r="B713" s="17" t="s">
        <v>2803</v>
      </c>
      <c r="C713" s="20">
        <v>3</v>
      </c>
      <c r="D713" s="22" t="s">
        <v>2804</v>
      </c>
      <c r="E713" s="21" t="s">
        <v>114</v>
      </c>
      <c r="F713" s="21" t="s">
        <v>2805</v>
      </c>
      <c r="G713" s="21" t="s">
        <v>143</v>
      </c>
      <c r="H713" s="21" t="s">
        <v>144</v>
      </c>
      <c r="I713" s="21" t="s">
        <v>2805</v>
      </c>
      <c r="J713" s="23" t="s">
        <v>2806</v>
      </c>
      <c r="K713" s="9">
        <v>643083</v>
      </c>
      <c r="L713" s="7">
        <v>17802</v>
      </c>
    </row>
    <row r="714" spans="1:12" x14ac:dyDescent="0.35">
      <c r="A714" s="19" t="s">
        <v>115</v>
      </c>
      <c r="B714" s="17" t="s">
        <v>2803</v>
      </c>
      <c r="C714" s="20">
        <v>3</v>
      </c>
      <c r="D714" s="22" t="s">
        <v>2807</v>
      </c>
      <c r="E714" s="21" t="s">
        <v>114</v>
      </c>
      <c r="F714" s="21" t="s">
        <v>2808</v>
      </c>
      <c r="G714" s="21" t="s">
        <v>143</v>
      </c>
      <c r="H714" s="21" t="s">
        <v>144</v>
      </c>
      <c r="I714" s="21" t="s">
        <v>2808</v>
      </c>
      <c r="J714" s="23" t="s">
        <v>2809</v>
      </c>
      <c r="K714" s="9">
        <v>476293</v>
      </c>
      <c r="L714" s="7">
        <v>2069</v>
      </c>
    </row>
    <row r="715" spans="1:12" x14ac:dyDescent="0.35">
      <c r="A715" s="19" t="s">
        <v>115</v>
      </c>
      <c r="B715" s="17" t="s">
        <v>2803</v>
      </c>
      <c r="C715" s="20">
        <v>3</v>
      </c>
      <c r="D715" s="22" t="s">
        <v>2810</v>
      </c>
      <c r="E715" s="21" t="s">
        <v>114</v>
      </c>
      <c r="F715" s="21" t="s">
        <v>2811</v>
      </c>
      <c r="G715" s="21" t="s">
        <v>143</v>
      </c>
      <c r="H715" s="21" t="s">
        <v>144</v>
      </c>
      <c r="I715" s="21" t="s">
        <v>2811</v>
      </c>
      <c r="J715" s="23" t="s">
        <v>2812</v>
      </c>
      <c r="K715" s="9">
        <v>11465689</v>
      </c>
      <c r="L715" s="7">
        <v>23029</v>
      </c>
    </row>
    <row r="716" spans="1:12" x14ac:dyDescent="0.35">
      <c r="A716" s="19" t="s">
        <v>115</v>
      </c>
      <c r="B716" s="17" t="s">
        <v>2803</v>
      </c>
      <c r="C716" s="20">
        <v>3</v>
      </c>
      <c r="D716" s="22" t="s">
        <v>2813</v>
      </c>
      <c r="E716" s="21" t="s">
        <v>114</v>
      </c>
      <c r="F716" s="21" t="s">
        <v>2814</v>
      </c>
      <c r="G716" s="21" t="s">
        <v>143</v>
      </c>
      <c r="H716" s="21" t="s">
        <v>144</v>
      </c>
      <c r="I716" s="21" t="s">
        <v>2814</v>
      </c>
      <c r="J716" s="23" t="s">
        <v>2815</v>
      </c>
      <c r="K716" s="9">
        <v>4111969</v>
      </c>
      <c r="L716" s="7">
        <v>2488719</v>
      </c>
    </row>
    <row r="717" spans="1:12" x14ac:dyDescent="0.35">
      <c r="A717" s="19" t="s">
        <v>115</v>
      </c>
      <c r="B717" s="17" t="s">
        <v>2803</v>
      </c>
      <c r="C717" s="20">
        <v>3</v>
      </c>
      <c r="D717" s="22" t="s">
        <v>2816</v>
      </c>
      <c r="E717" s="21" t="s">
        <v>114</v>
      </c>
      <c r="F717" s="21" t="s">
        <v>2817</v>
      </c>
      <c r="G717" s="21" t="s">
        <v>143</v>
      </c>
      <c r="H717" s="21" t="s">
        <v>144</v>
      </c>
      <c r="I717" s="21" t="s">
        <v>2817</v>
      </c>
      <c r="J717" s="23" t="s">
        <v>2818</v>
      </c>
      <c r="K717" s="9">
        <v>13025030</v>
      </c>
      <c r="L717" s="7">
        <v>34650</v>
      </c>
    </row>
    <row r="718" spans="1:12" x14ac:dyDescent="0.35">
      <c r="A718" s="19" t="s">
        <v>115</v>
      </c>
      <c r="B718" s="17" t="s">
        <v>2803</v>
      </c>
      <c r="C718" s="20">
        <v>3</v>
      </c>
      <c r="D718" s="22" t="s">
        <v>2819</v>
      </c>
      <c r="E718" s="21" t="s">
        <v>114</v>
      </c>
      <c r="F718" s="21" t="s">
        <v>2817</v>
      </c>
      <c r="G718" s="21" t="s">
        <v>2820</v>
      </c>
      <c r="H718" s="21" t="s">
        <v>2821</v>
      </c>
      <c r="I718" s="21" t="s">
        <v>2822</v>
      </c>
      <c r="J718" s="23" t="s">
        <v>2823</v>
      </c>
      <c r="K718" s="9">
        <v>303164</v>
      </c>
      <c r="L718" s="7">
        <v>11081</v>
      </c>
    </row>
    <row r="719" spans="1:12" x14ac:dyDescent="0.35">
      <c r="A719" s="19" t="s">
        <v>115</v>
      </c>
      <c r="B719" s="17" t="s">
        <v>2803</v>
      </c>
      <c r="C719" s="20">
        <v>3</v>
      </c>
      <c r="D719" s="22" t="s">
        <v>2824</v>
      </c>
      <c r="E719" s="21" t="s">
        <v>114</v>
      </c>
      <c r="F719" s="21" t="s">
        <v>2817</v>
      </c>
      <c r="G719" s="21" t="s">
        <v>2825</v>
      </c>
      <c r="H719" s="21" t="s">
        <v>2826</v>
      </c>
      <c r="I719" s="21" t="s">
        <v>2827</v>
      </c>
      <c r="J719" s="23" t="s">
        <v>2828</v>
      </c>
      <c r="K719" s="9">
        <v>342971</v>
      </c>
      <c r="L719" s="7">
        <v>16642</v>
      </c>
    </row>
    <row r="720" spans="1:12" x14ac:dyDescent="0.35">
      <c r="A720" s="19" t="s">
        <v>115</v>
      </c>
      <c r="B720" s="17" t="s">
        <v>2803</v>
      </c>
      <c r="C720" s="20">
        <v>3</v>
      </c>
      <c r="D720" s="22" t="s">
        <v>2829</v>
      </c>
      <c r="E720" s="21" t="s">
        <v>114</v>
      </c>
      <c r="F720" s="21" t="s">
        <v>2817</v>
      </c>
      <c r="G720" s="21" t="s">
        <v>2830</v>
      </c>
      <c r="H720" s="21" t="s">
        <v>2831</v>
      </c>
      <c r="I720" s="21" t="s">
        <v>2832</v>
      </c>
      <c r="J720" s="23" t="s">
        <v>2833</v>
      </c>
      <c r="K720" s="9">
        <v>563084</v>
      </c>
      <c r="L720" s="7">
        <v>41287</v>
      </c>
    </row>
    <row r="721" spans="1:12" x14ac:dyDescent="0.35">
      <c r="A721" s="19" t="s">
        <v>115</v>
      </c>
      <c r="B721" s="17" t="s">
        <v>2803</v>
      </c>
      <c r="C721" s="20">
        <v>3</v>
      </c>
      <c r="D721" s="22" t="s">
        <v>2834</v>
      </c>
      <c r="E721" s="21" t="s">
        <v>114</v>
      </c>
      <c r="F721" s="21" t="s">
        <v>2817</v>
      </c>
      <c r="G721" s="21" t="s">
        <v>2835</v>
      </c>
      <c r="H721" s="21" t="s">
        <v>2836</v>
      </c>
      <c r="I721" s="21" t="s">
        <v>2837</v>
      </c>
      <c r="J721" s="23" t="s">
        <v>2838</v>
      </c>
      <c r="K721" s="9">
        <v>187553</v>
      </c>
      <c r="L721" s="7">
        <v>3503</v>
      </c>
    </row>
    <row r="722" spans="1:12" x14ac:dyDescent="0.35">
      <c r="A722" s="19" t="s">
        <v>117</v>
      </c>
      <c r="B722" s="17" t="s">
        <v>2839</v>
      </c>
      <c r="C722" s="20">
        <v>6</v>
      </c>
      <c r="D722" s="22" t="s">
        <v>2840</v>
      </c>
      <c r="E722" s="21" t="s">
        <v>116</v>
      </c>
      <c r="F722" s="21" t="s">
        <v>2841</v>
      </c>
      <c r="G722" s="21" t="s">
        <v>143</v>
      </c>
      <c r="H722" s="21" t="s">
        <v>144</v>
      </c>
      <c r="I722" s="21" t="s">
        <v>2841</v>
      </c>
      <c r="J722" s="23" t="s">
        <v>2842</v>
      </c>
      <c r="K722" s="9">
        <v>975705</v>
      </c>
      <c r="L722" s="7">
        <v>90635</v>
      </c>
    </row>
    <row r="723" spans="1:12" x14ac:dyDescent="0.35">
      <c r="A723" s="19" t="s">
        <v>117</v>
      </c>
      <c r="B723" s="17" t="s">
        <v>2839</v>
      </c>
      <c r="C723" s="20">
        <v>6</v>
      </c>
      <c r="D723" s="22" t="s">
        <v>2843</v>
      </c>
      <c r="E723" s="21" t="s">
        <v>116</v>
      </c>
      <c r="F723" s="21" t="s">
        <v>2844</v>
      </c>
      <c r="G723" s="21" t="s">
        <v>143</v>
      </c>
      <c r="H723" s="21" t="s">
        <v>144</v>
      </c>
      <c r="I723" s="21" t="s">
        <v>2844</v>
      </c>
      <c r="J723" s="23" t="s">
        <v>2845</v>
      </c>
      <c r="K723" s="9">
        <v>482751</v>
      </c>
      <c r="L723" s="7">
        <v>114983</v>
      </c>
    </row>
    <row r="724" spans="1:12" x14ac:dyDescent="0.35">
      <c r="A724" s="19" t="s">
        <v>117</v>
      </c>
      <c r="B724" s="17" t="s">
        <v>2839</v>
      </c>
      <c r="C724" s="20">
        <v>6</v>
      </c>
      <c r="D724" s="22" t="s">
        <v>2846</v>
      </c>
      <c r="E724" s="21" t="s">
        <v>116</v>
      </c>
      <c r="F724" s="21" t="s">
        <v>2847</v>
      </c>
      <c r="G724" s="21" t="s">
        <v>143</v>
      </c>
      <c r="H724" s="21" t="s">
        <v>144</v>
      </c>
      <c r="I724" s="21" t="s">
        <v>2847</v>
      </c>
      <c r="J724" s="23" t="s">
        <v>2848</v>
      </c>
      <c r="K724" s="9">
        <v>46938</v>
      </c>
      <c r="L724" s="7">
        <v>9112</v>
      </c>
    </row>
    <row r="725" spans="1:12" x14ac:dyDescent="0.35">
      <c r="A725" s="19" t="s">
        <v>117</v>
      </c>
      <c r="B725" s="17" t="s">
        <v>2839</v>
      </c>
      <c r="C725" s="20">
        <v>6</v>
      </c>
      <c r="D725" s="22" t="s">
        <v>2849</v>
      </c>
      <c r="E725" s="21" t="s">
        <v>116</v>
      </c>
      <c r="F725" s="21" t="s">
        <v>2850</v>
      </c>
      <c r="G725" s="21" t="s">
        <v>143</v>
      </c>
      <c r="H725" s="21" t="s">
        <v>144</v>
      </c>
      <c r="I725" s="21" t="s">
        <v>2850</v>
      </c>
      <c r="J725" s="23" t="s">
        <v>2851</v>
      </c>
      <c r="K725" s="9">
        <v>140264</v>
      </c>
      <c r="L725" s="7">
        <v>29643</v>
      </c>
    </row>
    <row r="726" spans="1:12" x14ac:dyDescent="0.35">
      <c r="A726" s="19" t="s">
        <v>117</v>
      </c>
      <c r="B726" s="17" t="s">
        <v>2839</v>
      </c>
      <c r="C726" s="20">
        <v>6</v>
      </c>
      <c r="D726" s="22" t="s">
        <v>2852</v>
      </c>
      <c r="E726" s="21" t="s">
        <v>116</v>
      </c>
      <c r="F726" s="21" t="s">
        <v>2853</v>
      </c>
      <c r="G726" s="21" t="s">
        <v>143</v>
      </c>
      <c r="H726" s="21" t="s">
        <v>144</v>
      </c>
      <c r="I726" s="21" t="s">
        <v>2853</v>
      </c>
      <c r="J726" s="23" t="s">
        <v>2854</v>
      </c>
      <c r="K726" s="9">
        <v>327503</v>
      </c>
      <c r="L726" s="7">
        <v>230124</v>
      </c>
    </row>
    <row r="727" spans="1:12" x14ac:dyDescent="0.35">
      <c r="A727" s="19" t="s">
        <v>117</v>
      </c>
      <c r="B727" s="17" t="s">
        <v>2839</v>
      </c>
      <c r="C727" s="20">
        <v>6</v>
      </c>
      <c r="D727" s="22" t="s">
        <v>2855</v>
      </c>
      <c r="E727" s="21" t="s">
        <v>116</v>
      </c>
      <c r="F727" s="21" t="s">
        <v>2856</v>
      </c>
      <c r="G727" s="21" t="s">
        <v>143</v>
      </c>
      <c r="H727" s="21" t="s">
        <v>144</v>
      </c>
      <c r="I727" s="21" t="s">
        <v>2856</v>
      </c>
      <c r="J727" s="23" t="s">
        <v>2857</v>
      </c>
      <c r="K727" s="9">
        <v>103396</v>
      </c>
      <c r="L727" s="7">
        <v>103396</v>
      </c>
    </row>
    <row r="728" spans="1:12" x14ac:dyDescent="0.35">
      <c r="A728" s="19" t="s">
        <v>117</v>
      </c>
      <c r="B728" s="17" t="s">
        <v>2839</v>
      </c>
      <c r="C728" s="20">
        <v>6</v>
      </c>
      <c r="D728" s="22" t="s">
        <v>2858</v>
      </c>
      <c r="E728" s="21" t="s">
        <v>116</v>
      </c>
      <c r="F728" s="21" t="s">
        <v>2859</v>
      </c>
      <c r="G728" s="21" t="s">
        <v>143</v>
      </c>
      <c r="H728" s="21" t="s">
        <v>144</v>
      </c>
      <c r="I728" s="21" t="s">
        <v>2859</v>
      </c>
      <c r="J728" s="23" t="s">
        <v>2860</v>
      </c>
      <c r="K728" s="9">
        <v>48434</v>
      </c>
      <c r="L728" s="7">
        <v>20427</v>
      </c>
    </row>
    <row r="729" spans="1:12" x14ac:dyDescent="0.35">
      <c r="A729" s="19" t="s">
        <v>117</v>
      </c>
      <c r="B729" s="17" t="s">
        <v>2839</v>
      </c>
      <c r="C729" s="20">
        <v>6</v>
      </c>
      <c r="D729" s="22" t="s">
        <v>2861</v>
      </c>
      <c r="E729" s="21" t="s">
        <v>116</v>
      </c>
      <c r="F729" s="21" t="s">
        <v>2862</v>
      </c>
      <c r="G729" s="21" t="s">
        <v>143</v>
      </c>
      <c r="H729" s="21" t="s">
        <v>144</v>
      </c>
      <c r="I729" s="21" t="s">
        <v>2862</v>
      </c>
      <c r="J729" s="23" t="s">
        <v>2863</v>
      </c>
      <c r="K729" s="9">
        <v>604988</v>
      </c>
      <c r="L729" s="7">
        <v>544323</v>
      </c>
    </row>
    <row r="730" spans="1:12" x14ac:dyDescent="0.35">
      <c r="A730" s="19" t="s">
        <v>117</v>
      </c>
      <c r="B730" s="17" t="s">
        <v>2839</v>
      </c>
      <c r="C730" s="20">
        <v>6</v>
      </c>
      <c r="D730" s="22" t="s">
        <v>2864</v>
      </c>
      <c r="E730" s="21" t="s">
        <v>116</v>
      </c>
      <c r="F730" s="21" t="s">
        <v>2865</v>
      </c>
      <c r="G730" s="21" t="s">
        <v>143</v>
      </c>
      <c r="H730" s="21" t="s">
        <v>144</v>
      </c>
      <c r="I730" s="21" t="s">
        <v>2865</v>
      </c>
      <c r="J730" s="23" t="s">
        <v>2866</v>
      </c>
      <c r="K730" s="9">
        <v>93509</v>
      </c>
      <c r="L730" s="7">
        <v>84132</v>
      </c>
    </row>
    <row r="731" spans="1:12" x14ac:dyDescent="0.35">
      <c r="A731" s="19" t="s">
        <v>117</v>
      </c>
      <c r="B731" s="17" t="s">
        <v>2839</v>
      </c>
      <c r="C731" s="20">
        <v>6</v>
      </c>
      <c r="D731" s="22" t="s">
        <v>2867</v>
      </c>
      <c r="E731" s="21" t="s">
        <v>116</v>
      </c>
      <c r="F731" s="21" t="s">
        <v>2868</v>
      </c>
      <c r="G731" s="21" t="s">
        <v>143</v>
      </c>
      <c r="H731" s="21" t="s">
        <v>144</v>
      </c>
      <c r="I731" s="21" t="s">
        <v>2868</v>
      </c>
      <c r="J731" s="23" t="s">
        <v>2869</v>
      </c>
      <c r="K731" s="9">
        <v>769895</v>
      </c>
      <c r="L731" s="7">
        <v>344950</v>
      </c>
    </row>
    <row r="732" spans="1:12" x14ac:dyDescent="0.35">
      <c r="A732" s="19" t="s">
        <v>117</v>
      </c>
      <c r="B732" s="17" t="s">
        <v>2839</v>
      </c>
      <c r="C732" s="20">
        <v>6</v>
      </c>
      <c r="D732" s="22" t="s">
        <v>2870</v>
      </c>
      <c r="E732" s="21" t="s">
        <v>116</v>
      </c>
      <c r="F732" s="21" t="s">
        <v>2871</v>
      </c>
      <c r="G732" s="21" t="s">
        <v>143</v>
      </c>
      <c r="H732" s="21" t="s">
        <v>144</v>
      </c>
      <c r="I732" s="21" t="s">
        <v>2871</v>
      </c>
      <c r="J732" s="23" t="s">
        <v>2872</v>
      </c>
      <c r="K732" s="9">
        <v>321421</v>
      </c>
      <c r="L732" s="7">
        <v>1778</v>
      </c>
    </row>
    <row r="733" spans="1:12" x14ac:dyDescent="0.35">
      <c r="A733" s="19" t="s">
        <v>117</v>
      </c>
      <c r="B733" s="17" t="s">
        <v>2839</v>
      </c>
      <c r="C733" s="20">
        <v>6</v>
      </c>
      <c r="D733" s="22" t="s">
        <v>2873</v>
      </c>
      <c r="E733" s="21" t="s">
        <v>116</v>
      </c>
      <c r="F733" s="21" t="s">
        <v>2874</v>
      </c>
      <c r="G733" s="21" t="s">
        <v>143</v>
      </c>
      <c r="H733" s="21" t="s">
        <v>144</v>
      </c>
      <c r="I733" s="21" t="s">
        <v>2874</v>
      </c>
      <c r="J733" s="23" t="s">
        <v>2875</v>
      </c>
      <c r="K733" s="9">
        <v>748908</v>
      </c>
      <c r="L733" s="7">
        <v>664333</v>
      </c>
    </row>
    <row r="734" spans="1:12" x14ac:dyDescent="0.35">
      <c r="A734" s="19" t="s">
        <v>117</v>
      </c>
      <c r="B734" s="17" t="s">
        <v>2839</v>
      </c>
      <c r="C734" s="20">
        <v>6</v>
      </c>
      <c r="D734" s="22" t="s">
        <v>2876</v>
      </c>
      <c r="E734" s="21" t="s">
        <v>116</v>
      </c>
      <c r="F734" s="21" t="s">
        <v>2877</v>
      </c>
      <c r="G734" s="21" t="s">
        <v>143</v>
      </c>
      <c r="H734" s="21" t="s">
        <v>144</v>
      </c>
      <c r="I734" s="21" t="s">
        <v>2877</v>
      </c>
      <c r="J734" s="23" t="s">
        <v>2878</v>
      </c>
      <c r="K734" s="9">
        <v>4060474</v>
      </c>
      <c r="L734" s="7">
        <v>647503</v>
      </c>
    </row>
    <row r="735" spans="1:12" x14ac:dyDescent="0.35">
      <c r="A735" s="19" t="s">
        <v>117</v>
      </c>
      <c r="B735" s="17" t="s">
        <v>2839</v>
      </c>
      <c r="C735" s="20">
        <v>6</v>
      </c>
      <c r="D735" s="22" t="s">
        <v>2879</v>
      </c>
      <c r="E735" s="21" t="s">
        <v>116</v>
      </c>
      <c r="F735" s="21" t="s">
        <v>2880</v>
      </c>
      <c r="G735" s="21" t="s">
        <v>143</v>
      </c>
      <c r="H735" s="21" t="s">
        <v>144</v>
      </c>
      <c r="I735" s="21" t="s">
        <v>2880</v>
      </c>
      <c r="J735" s="23" t="s">
        <v>2881</v>
      </c>
      <c r="K735" s="9">
        <v>5850118</v>
      </c>
      <c r="L735" s="7">
        <v>2390784</v>
      </c>
    </row>
    <row r="736" spans="1:12" x14ac:dyDescent="0.35">
      <c r="A736" s="19" t="s">
        <v>117</v>
      </c>
      <c r="B736" s="17" t="s">
        <v>2839</v>
      </c>
      <c r="C736" s="20">
        <v>6</v>
      </c>
      <c r="D736" s="22" t="s">
        <v>2882</v>
      </c>
      <c r="E736" s="21" t="s">
        <v>116</v>
      </c>
      <c r="F736" s="21" t="s">
        <v>2883</v>
      </c>
      <c r="G736" s="21" t="s">
        <v>143</v>
      </c>
      <c r="H736" s="21" t="s">
        <v>144</v>
      </c>
      <c r="I736" s="21" t="s">
        <v>2883</v>
      </c>
      <c r="J736" s="23" t="s">
        <v>2884</v>
      </c>
      <c r="K736" s="9">
        <v>372348</v>
      </c>
      <c r="L736" s="7">
        <v>150424</v>
      </c>
    </row>
    <row r="737" spans="1:12" x14ac:dyDescent="0.35">
      <c r="A737" s="19" t="s">
        <v>117</v>
      </c>
      <c r="B737" s="17" t="s">
        <v>2839</v>
      </c>
      <c r="C737" s="20">
        <v>6</v>
      </c>
      <c r="D737" s="22" t="s">
        <v>2885</v>
      </c>
      <c r="E737" s="21" t="s">
        <v>116</v>
      </c>
      <c r="F737" s="21" t="s">
        <v>2886</v>
      </c>
      <c r="G737" s="21" t="s">
        <v>143</v>
      </c>
      <c r="H737" s="21" t="s">
        <v>144</v>
      </c>
      <c r="I737" s="21" t="s">
        <v>2886</v>
      </c>
      <c r="J737" s="23" t="s">
        <v>2887</v>
      </c>
      <c r="K737" s="9">
        <v>2159284</v>
      </c>
      <c r="L737" s="7">
        <v>226148</v>
      </c>
    </row>
    <row r="738" spans="1:12" x14ac:dyDescent="0.35">
      <c r="A738" s="19" t="s">
        <v>117</v>
      </c>
      <c r="B738" s="17" t="s">
        <v>2839</v>
      </c>
      <c r="C738" s="20">
        <v>6</v>
      </c>
      <c r="D738" s="22" t="s">
        <v>2888</v>
      </c>
      <c r="E738" s="21" t="s">
        <v>116</v>
      </c>
      <c r="F738" s="21" t="s">
        <v>2889</v>
      </c>
      <c r="G738" s="21" t="s">
        <v>143</v>
      </c>
      <c r="H738" s="21" t="s">
        <v>144</v>
      </c>
      <c r="I738" s="21" t="s">
        <v>2889</v>
      </c>
      <c r="J738" s="23" t="s">
        <v>2890</v>
      </c>
      <c r="K738" s="9">
        <v>162083</v>
      </c>
      <c r="L738" s="7">
        <v>12050</v>
      </c>
    </row>
    <row r="739" spans="1:12" x14ac:dyDescent="0.35">
      <c r="A739" s="19" t="s">
        <v>117</v>
      </c>
      <c r="B739" s="17" t="s">
        <v>2839</v>
      </c>
      <c r="C739" s="20">
        <v>6</v>
      </c>
      <c r="D739" s="22" t="s">
        <v>2891</v>
      </c>
      <c r="E739" s="21" t="s">
        <v>116</v>
      </c>
      <c r="F739" s="21" t="s">
        <v>2892</v>
      </c>
      <c r="G739" s="21" t="s">
        <v>143</v>
      </c>
      <c r="H739" s="21" t="s">
        <v>144</v>
      </c>
      <c r="I739" s="21" t="s">
        <v>2892</v>
      </c>
      <c r="J739" s="23" t="s">
        <v>2893</v>
      </c>
      <c r="K739" s="9">
        <v>211955</v>
      </c>
      <c r="L739" s="7">
        <v>100818</v>
      </c>
    </row>
    <row r="740" spans="1:12" x14ac:dyDescent="0.35">
      <c r="A740" s="19" t="s">
        <v>117</v>
      </c>
      <c r="B740" s="17" t="s">
        <v>2839</v>
      </c>
      <c r="C740" s="20">
        <v>6</v>
      </c>
      <c r="D740" s="22" t="s">
        <v>2894</v>
      </c>
      <c r="E740" s="21" t="s">
        <v>116</v>
      </c>
      <c r="F740" s="21" t="s">
        <v>2895</v>
      </c>
      <c r="G740" s="21" t="s">
        <v>143</v>
      </c>
      <c r="H740" s="21" t="s">
        <v>144</v>
      </c>
      <c r="I740" s="21" t="s">
        <v>2895</v>
      </c>
      <c r="J740" s="23" t="s">
        <v>2896</v>
      </c>
      <c r="K740" s="9">
        <v>2239969</v>
      </c>
      <c r="L740" s="7">
        <v>124761</v>
      </c>
    </row>
    <row r="741" spans="1:12" x14ac:dyDescent="0.35">
      <c r="A741" s="19" t="s">
        <v>117</v>
      </c>
      <c r="B741" s="17" t="s">
        <v>2839</v>
      </c>
      <c r="C741" s="20">
        <v>6</v>
      </c>
      <c r="D741" s="22" t="s">
        <v>2897</v>
      </c>
      <c r="E741" s="21" t="s">
        <v>116</v>
      </c>
      <c r="F741" s="21" t="s">
        <v>2886</v>
      </c>
      <c r="G741" s="21" t="s">
        <v>2898</v>
      </c>
      <c r="H741" s="21" t="s">
        <v>2899</v>
      </c>
      <c r="I741" s="21" t="s">
        <v>2900</v>
      </c>
      <c r="J741" s="23" t="s">
        <v>2901</v>
      </c>
      <c r="K741" s="9">
        <v>121822</v>
      </c>
      <c r="L741" s="7">
        <v>16454</v>
      </c>
    </row>
    <row r="742" spans="1:12" x14ac:dyDescent="0.35">
      <c r="A742" s="19" t="s">
        <v>117</v>
      </c>
      <c r="B742" s="17" t="s">
        <v>2839</v>
      </c>
      <c r="C742" s="20">
        <v>6</v>
      </c>
      <c r="D742" s="22" t="s">
        <v>2902</v>
      </c>
      <c r="E742" s="21" t="s">
        <v>116</v>
      </c>
      <c r="F742" s="21" t="s">
        <v>2883</v>
      </c>
      <c r="G742" s="21" t="s">
        <v>2903</v>
      </c>
      <c r="H742" s="21" t="s">
        <v>2904</v>
      </c>
      <c r="I742" s="21" t="s">
        <v>2905</v>
      </c>
      <c r="J742" s="23" t="s">
        <v>2906</v>
      </c>
      <c r="K742" s="9">
        <v>76094</v>
      </c>
      <c r="L742" s="7">
        <v>68464</v>
      </c>
    </row>
    <row r="743" spans="1:12" x14ac:dyDescent="0.35">
      <c r="A743" s="19" t="s">
        <v>117</v>
      </c>
      <c r="B743" s="17" t="s">
        <v>2839</v>
      </c>
      <c r="C743" s="20">
        <v>6</v>
      </c>
      <c r="D743" s="22" t="s">
        <v>2907</v>
      </c>
      <c r="E743" s="21" t="s">
        <v>116</v>
      </c>
      <c r="F743" s="21" t="s">
        <v>2871</v>
      </c>
      <c r="G743" s="21" t="s">
        <v>2908</v>
      </c>
      <c r="H743" s="21" t="s">
        <v>2909</v>
      </c>
      <c r="I743" s="21" t="s">
        <v>2910</v>
      </c>
      <c r="J743" s="23" t="s">
        <v>2911</v>
      </c>
      <c r="K743" s="9">
        <v>112865</v>
      </c>
      <c r="L743" s="7">
        <v>5402</v>
      </c>
    </row>
    <row r="744" spans="1:12" x14ac:dyDescent="0.35">
      <c r="A744" s="19" t="s">
        <v>117</v>
      </c>
      <c r="B744" s="17" t="s">
        <v>2839</v>
      </c>
      <c r="C744" s="20">
        <v>6</v>
      </c>
      <c r="D744" s="22" t="s">
        <v>2912</v>
      </c>
      <c r="E744" s="21" t="s">
        <v>116</v>
      </c>
      <c r="F744" s="21" t="s">
        <v>2913</v>
      </c>
      <c r="G744" s="21" t="s">
        <v>2914</v>
      </c>
      <c r="H744" s="21" t="s">
        <v>2915</v>
      </c>
      <c r="I744" s="21" t="s">
        <v>2916</v>
      </c>
      <c r="J744" s="23" t="s">
        <v>2917</v>
      </c>
      <c r="K744" s="9">
        <v>53900</v>
      </c>
      <c r="L744" s="7">
        <v>48495</v>
      </c>
    </row>
    <row r="745" spans="1:12" x14ac:dyDescent="0.35">
      <c r="A745" s="19" t="s">
        <v>117</v>
      </c>
      <c r="B745" s="17" t="s">
        <v>2839</v>
      </c>
      <c r="C745" s="20">
        <v>6</v>
      </c>
      <c r="D745" s="22" t="s">
        <v>2918</v>
      </c>
      <c r="E745" s="21" t="s">
        <v>116</v>
      </c>
      <c r="F745" s="21" t="s">
        <v>2871</v>
      </c>
      <c r="G745" s="21" t="s">
        <v>2919</v>
      </c>
      <c r="H745" s="21" t="s">
        <v>2920</v>
      </c>
      <c r="I745" s="21" t="s">
        <v>2921</v>
      </c>
      <c r="J745" s="23" t="s">
        <v>2922</v>
      </c>
      <c r="K745" s="9">
        <v>64675</v>
      </c>
      <c r="L745" s="7">
        <v>1797</v>
      </c>
    </row>
    <row r="746" spans="1:12" x14ac:dyDescent="0.35">
      <c r="A746" s="19" t="s">
        <v>117</v>
      </c>
      <c r="B746" s="17" t="s">
        <v>2839</v>
      </c>
      <c r="C746" s="20">
        <v>6</v>
      </c>
      <c r="D746" s="22" t="s">
        <v>2923</v>
      </c>
      <c r="E746" s="21" t="s">
        <v>116</v>
      </c>
      <c r="F746" s="21" t="s">
        <v>2924</v>
      </c>
      <c r="G746" s="21" t="s">
        <v>2925</v>
      </c>
      <c r="H746" s="21" t="s">
        <v>2926</v>
      </c>
      <c r="I746" s="21" t="s">
        <v>2927</v>
      </c>
      <c r="J746" s="23" t="s">
        <v>2928</v>
      </c>
      <c r="K746" s="9">
        <v>1872711</v>
      </c>
      <c r="L746" s="7">
        <v>44064</v>
      </c>
    </row>
    <row r="747" spans="1:12" x14ac:dyDescent="0.35">
      <c r="A747" s="19" t="s">
        <v>117</v>
      </c>
      <c r="B747" s="17" t="s">
        <v>2839</v>
      </c>
      <c r="C747" s="20">
        <v>6</v>
      </c>
      <c r="D747" s="22" t="s">
        <v>2929</v>
      </c>
      <c r="E747" s="21" t="s">
        <v>116</v>
      </c>
      <c r="F747" s="21" t="s">
        <v>2930</v>
      </c>
      <c r="G747" s="21" t="s">
        <v>2931</v>
      </c>
      <c r="H747" s="21" t="s">
        <v>2932</v>
      </c>
      <c r="I747" s="21" t="s">
        <v>2933</v>
      </c>
      <c r="J747" s="23" t="s">
        <v>2934</v>
      </c>
      <c r="K747" s="9">
        <v>414661</v>
      </c>
      <c r="L747" s="7">
        <v>373081</v>
      </c>
    </row>
    <row r="748" spans="1:12" x14ac:dyDescent="0.35">
      <c r="A748" s="19" t="s">
        <v>117</v>
      </c>
      <c r="B748" s="17" t="s">
        <v>2839</v>
      </c>
      <c r="C748" s="20">
        <v>6</v>
      </c>
      <c r="D748" s="22" t="s">
        <v>2935</v>
      </c>
      <c r="E748" s="21" t="s">
        <v>116</v>
      </c>
      <c r="F748" s="21" t="s">
        <v>2871</v>
      </c>
      <c r="G748" s="21" t="s">
        <v>2936</v>
      </c>
      <c r="H748" s="21" t="s">
        <v>2937</v>
      </c>
      <c r="I748" s="21" t="s">
        <v>2938</v>
      </c>
      <c r="J748" s="23" t="s">
        <v>2939</v>
      </c>
      <c r="K748" s="9">
        <v>266575</v>
      </c>
      <c r="L748" s="7">
        <v>46727</v>
      </c>
    </row>
    <row r="749" spans="1:12" x14ac:dyDescent="0.35">
      <c r="A749" s="19" t="s">
        <v>117</v>
      </c>
      <c r="B749" s="17" t="s">
        <v>2839</v>
      </c>
      <c r="C749" s="20">
        <v>6</v>
      </c>
      <c r="D749" s="22" t="s">
        <v>2940</v>
      </c>
      <c r="E749" s="21" t="s">
        <v>116</v>
      </c>
      <c r="F749" s="21" t="s">
        <v>2871</v>
      </c>
      <c r="G749" s="21" t="s">
        <v>2941</v>
      </c>
      <c r="H749" s="21" t="s">
        <v>2942</v>
      </c>
      <c r="I749" s="21" t="s">
        <v>2943</v>
      </c>
      <c r="J749" s="23" t="s">
        <v>2944</v>
      </c>
      <c r="K749" s="9">
        <v>173488</v>
      </c>
      <c r="L749" s="7">
        <v>2155</v>
      </c>
    </row>
    <row r="750" spans="1:12" x14ac:dyDescent="0.35">
      <c r="A750" s="19" t="s">
        <v>119</v>
      </c>
      <c r="B750" s="16" t="s">
        <v>2945</v>
      </c>
      <c r="C750" s="20">
        <v>35</v>
      </c>
      <c r="D750" s="22" t="s">
        <v>2946</v>
      </c>
      <c r="E750" s="21" t="s">
        <v>118</v>
      </c>
      <c r="F750" s="21" t="s">
        <v>2947</v>
      </c>
      <c r="G750" s="21" t="s">
        <v>143</v>
      </c>
      <c r="H750" s="21" t="s">
        <v>144</v>
      </c>
      <c r="I750" s="21" t="s">
        <v>2947</v>
      </c>
      <c r="J750" s="23" t="s">
        <v>2948</v>
      </c>
      <c r="K750" s="9">
        <v>10938959</v>
      </c>
      <c r="L750" s="7">
        <v>4567428</v>
      </c>
    </row>
    <row r="751" spans="1:12" x14ac:dyDescent="0.35">
      <c r="A751" s="19" t="s">
        <v>119</v>
      </c>
      <c r="B751" s="16" t="s">
        <v>2945</v>
      </c>
      <c r="C751" s="20">
        <v>35</v>
      </c>
      <c r="D751" s="22" t="s">
        <v>2949</v>
      </c>
      <c r="E751" s="21" t="s">
        <v>118</v>
      </c>
      <c r="F751" s="21" t="s">
        <v>2950</v>
      </c>
      <c r="G751" s="21" t="s">
        <v>143</v>
      </c>
      <c r="H751" s="21" t="s">
        <v>144</v>
      </c>
      <c r="I751" s="21" t="s">
        <v>2950</v>
      </c>
      <c r="J751" s="23" t="s">
        <v>2951</v>
      </c>
      <c r="K751" s="9">
        <v>77533</v>
      </c>
      <c r="L751" s="7">
        <v>15006</v>
      </c>
    </row>
    <row r="752" spans="1:12" x14ac:dyDescent="0.35">
      <c r="A752" s="19" t="s">
        <v>119</v>
      </c>
      <c r="B752" s="16" t="s">
        <v>2945</v>
      </c>
      <c r="C752" s="20">
        <v>35</v>
      </c>
      <c r="D752" s="22" t="s">
        <v>2952</v>
      </c>
      <c r="E752" s="21" t="s">
        <v>118</v>
      </c>
      <c r="F752" s="21" t="s">
        <v>2953</v>
      </c>
      <c r="G752" s="21" t="s">
        <v>143</v>
      </c>
      <c r="H752" s="21" t="s">
        <v>144</v>
      </c>
      <c r="I752" s="21" t="s">
        <v>2953</v>
      </c>
      <c r="J752" s="23" t="s">
        <v>2954</v>
      </c>
      <c r="K752" s="9">
        <v>281502</v>
      </c>
      <c r="L752" s="7">
        <v>1889</v>
      </c>
    </row>
    <row r="753" spans="1:12" x14ac:dyDescent="0.35">
      <c r="A753" s="19" t="s">
        <v>119</v>
      </c>
      <c r="B753" s="16" t="s">
        <v>2945</v>
      </c>
      <c r="C753" s="20">
        <v>35</v>
      </c>
      <c r="D753" s="22" t="s">
        <v>2955</v>
      </c>
      <c r="E753" s="21" t="s">
        <v>118</v>
      </c>
      <c r="F753" s="21" t="s">
        <v>2956</v>
      </c>
      <c r="G753" s="21" t="s">
        <v>143</v>
      </c>
      <c r="H753" s="21" t="s">
        <v>144</v>
      </c>
      <c r="I753" s="21" t="s">
        <v>2956</v>
      </c>
      <c r="J753" s="23" t="s">
        <v>2957</v>
      </c>
      <c r="K753" s="9">
        <v>1436400</v>
      </c>
      <c r="L753" s="7">
        <v>41391</v>
      </c>
    </row>
    <row r="754" spans="1:12" x14ac:dyDescent="0.35">
      <c r="A754" s="19" t="s">
        <v>119</v>
      </c>
      <c r="B754" s="16" t="s">
        <v>2945</v>
      </c>
      <c r="C754" s="20">
        <v>35</v>
      </c>
      <c r="D754" s="22" t="s">
        <v>2958</v>
      </c>
      <c r="E754" s="21" t="s">
        <v>118</v>
      </c>
      <c r="F754" s="21" t="s">
        <v>2959</v>
      </c>
      <c r="G754" s="21" t="s">
        <v>143</v>
      </c>
      <c r="H754" s="21" t="s">
        <v>144</v>
      </c>
      <c r="I754" s="21" t="s">
        <v>2959</v>
      </c>
      <c r="J754" s="23" t="s">
        <v>2960</v>
      </c>
      <c r="K754" s="9">
        <v>48389</v>
      </c>
      <c r="L754" s="7">
        <v>15543</v>
      </c>
    </row>
    <row r="755" spans="1:12" x14ac:dyDescent="0.35">
      <c r="A755" s="19" t="s">
        <v>119</v>
      </c>
      <c r="B755" s="16" t="s">
        <v>2945</v>
      </c>
      <c r="C755" s="20">
        <v>35</v>
      </c>
      <c r="D755" s="22" t="s">
        <v>2961</v>
      </c>
      <c r="E755" s="21" t="s">
        <v>118</v>
      </c>
      <c r="F755" s="21" t="s">
        <v>2962</v>
      </c>
      <c r="G755" s="21" t="s">
        <v>143</v>
      </c>
      <c r="H755" s="21" t="s">
        <v>144</v>
      </c>
      <c r="I755" s="21" t="s">
        <v>2962</v>
      </c>
      <c r="J755" s="23" t="s">
        <v>2963</v>
      </c>
      <c r="K755" s="9">
        <v>21206377</v>
      </c>
      <c r="L755" s="7">
        <v>1992312</v>
      </c>
    </row>
    <row r="756" spans="1:12" x14ac:dyDescent="0.35">
      <c r="A756" s="19" t="s">
        <v>119</v>
      </c>
      <c r="B756" s="16" t="s">
        <v>2945</v>
      </c>
      <c r="C756" s="20">
        <v>35</v>
      </c>
      <c r="D756" s="22" t="s">
        <v>2964</v>
      </c>
      <c r="E756" s="21" t="s">
        <v>118</v>
      </c>
      <c r="F756" s="21" t="s">
        <v>2965</v>
      </c>
      <c r="G756" s="21" t="s">
        <v>143</v>
      </c>
      <c r="H756" s="21" t="s">
        <v>144</v>
      </c>
      <c r="I756" s="21" t="s">
        <v>2965</v>
      </c>
      <c r="J756" s="23" t="s">
        <v>2966</v>
      </c>
      <c r="K756" s="9">
        <v>14803522</v>
      </c>
      <c r="L756" s="7">
        <v>1273431</v>
      </c>
    </row>
    <row r="757" spans="1:12" x14ac:dyDescent="0.35">
      <c r="A757" s="19" t="s">
        <v>119</v>
      </c>
      <c r="B757" s="16" t="s">
        <v>2945</v>
      </c>
      <c r="C757" s="20">
        <v>35</v>
      </c>
      <c r="D757" s="22" t="s">
        <v>2967</v>
      </c>
      <c r="E757" s="21" t="s">
        <v>118</v>
      </c>
      <c r="F757" s="21" t="s">
        <v>2968</v>
      </c>
      <c r="G757" s="21" t="s">
        <v>143</v>
      </c>
      <c r="H757" s="21" t="s">
        <v>144</v>
      </c>
      <c r="I757" s="21" t="s">
        <v>2968</v>
      </c>
      <c r="J757" s="23" t="s">
        <v>2969</v>
      </c>
      <c r="K757" s="9">
        <v>83483</v>
      </c>
      <c r="L757" s="7">
        <v>10517</v>
      </c>
    </row>
    <row r="758" spans="1:12" x14ac:dyDescent="0.35">
      <c r="A758" s="19" t="s">
        <v>119</v>
      </c>
      <c r="B758" s="16" t="s">
        <v>2945</v>
      </c>
      <c r="C758" s="20">
        <v>35</v>
      </c>
      <c r="D758" s="22" t="s">
        <v>2970</v>
      </c>
      <c r="E758" s="21" t="s">
        <v>118</v>
      </c>
      <c r="F758" s="21" t="s">
        <v>2971</v>
      </c>
      <c r="G758" s="21" t="s">
        <v>143</v>
      </c>
      <c r="H758" s="21" t="s">
        <v>144</v>
      </c>
      <c r="I758" s="21" t="s">
        <v>2971</v>
      </c>
      <c r="J758" s="23" t="s">
        <v>2972</v>
      </c>
      <c r="K758" s="9">
        <v>36003</v>
      </c>
      <c r="L758" s="7">
        <v>19565</v>
      </c>
    </row>
    <row r="759" spans="1:12" x14ac:dyDescent="0.35">
      <c r="A759" s="19" t="s">
        <v>119</v>
      </c>
      <c r="B759" s="16" t="s">
        <v>2945</v>
      </c>
      <c r="C759" s="20">
        <v>35</v>
      </c>
      <c r="D759" s="22" t="s">
        <v>2973</v>
      </c>
      <c r="E759" s="21" t="s">
        <v>118</v>
      </c>
      <c r="F759" s="21" t="s">
        <v>2974</v>
      </c>
      <c r="G759" s="21" t="s">
        <v>143</v>
      </c>
      <c r="H759" s="21" t="s">
        <v>144</v>
      </c>
      <c r="I759" s="21" t="s">
        <v>2974</v>
      </c>
      <c r="J759" s="23" t="s">
        <v>2975</v>
      </c>
      <c r="K759" s="9">
        <v>1408717</v>
      </c>
      <c r="L759" s="7">
        <v>336832</v>
      </c>
    </row>
    <row r="760" spans="1:12" x14ac:dyDescent="0.35">
      <c r="A760" s="19" t="s">
        <v>119</v>
      </c>
      <c r="B760" s="16" t="s">
        <v>2945</v>
      </c>
      <c r="C760" s="20">
        <v>35</v>
      </c>
      <c r="D760" s="22" t="s">
        <v>2976</v>
      </c>
      <c r="E760" s="21" t="s">
        <v>118</v>
      </c>
      <c r="F760" s="21" t="s">
        <v>2977</v>
      </c>
      <c r="G760" s="21" t="s">
        <v>143</v>
      </c>
      <c r="H760" s="21" t="s">
        <v>144</v>
      </c>
      <c r="I760" s="21" t="s">
        <v>2977</v>
      </c>
      <c r="J760" s="23" t="s">
        <v>2978</v>
      </c>
      <c r="K760" s="9">
        <v>123201</v>
      </c>
      <c r="L760" s="7">
        <v>30206</v>
      </c>
    </row>
    <row r="761" spans="1:12" x14ac:dyDescent="0.35">
      <c r="A761" s="19" t="s">
        <v>119</v>
      </c>
      <c r="B761" s="16" t="s">
        <v>2945</v>
      </c>
      <c r="C761" s="20">
        <v>35</v>
      </c>
      <c r="D761" s="22" t="s">
        <v>2979</v>
      </c>
      <c r="E761" s="21" t="s">
        <v>118</v>
      </c>
      <c r="F761" s="21" t="s">
        <v>2980</v>
      </c>
      <c r="G761" s="21" t="s">
        <v>143</v>
      </c>
      <c r="H761" s="21" t="s">
        <v>144</v>
      </c>
      <c r="I761" s="21" t="s">
        <v>2980</v>
      </c>
      <c r="J761" s="23" t="s">
        <v>2981</v>
      </c>
      <c r="K761" s="9">
        <v>6360233</v>
      </c>
      <c r="L761" s="7">
        <v>1294335</v>
      </c>
    </row>
    <row r="762" spans="1:12" x14ac:dyDescent="0.35">
      <c r="A762" s="19" t="s">
        <v>119</v>
      </c>
      <c r="B762" s="16" t="s">
        <v>2945</v>
      </c>
      <c r="C762" s="20">
        <v>35</v>
      </c>
      <c r="D762" s="22" t="s">
        <v>2982</v>
      </c>
      <c r="E762" s="21" t="s">
        <v>118</v>
      </c>
      <c r="F762" s="21" t="s">
        <v>2983</v>
      </c>
      <c r="G762" s="21" t="s">
        <v>143</v>
      </c>
      <c r="H762" s="21" t="s">
        <v>144</v>
      </c>
      <c r="I762" s="21" t="s">
        <v>2983</v>
      </c>
      <c r="J762" s="23" t="s">
        <v>2984</v>
      </c>
      <c r="K762" s="9">
        <v>104337</v>
      </c>
      <c r="L762" s="7">
        <v>7617</v>
      </c>
    </row>
    <row r="763" spans="1:12" x14ac:dyDescent="0.35">
      <c r="A763" s="19" t="s">
        <v>119</v>
      </c>
      <c r="B763" s="16" t="s">
        <v>2945</v>
      </c>
      <c r="C763" s="20">
        <v>35</v>
      </c>
      <c r="D763" s="22" t="s">
        <v>2985</v>
      </c>
      <c r="E763" s="21" t="s">
        <v>118</v>
      </c>
      <c r="F763" s="21" t="s">
        <v>2986</v>
      </c>
      <c r="G763" s="21" t="s">
        <v>143</v>
      </c>
      <c r="H763" s="21" t="s">
        <v>144</v>
      </c>
      <c r="I763" s="21" t="s">
        <v>2986</v>
      </c>
      <c r="J763" s="23" t="s">
        <v>2987</v>
      </c>
      <c r="K763" s="9">
        <v>1993884</v>
      </c>
      <c r="L763" s="7">
        <v>727476</v>
      </c>
    </row>
    <row r="764" spans="1:12" x14ac:dyDescent="0.35">
      <c r="A764" s="19" t="s">
        <v>119</v>
      </c>
      <c r="B764" s="16" t="s">
        <v>2945</v>
      </c>
      <c r="C764" s="20">
        <v>35</v>
      </c>
      <c r="D764" s="22" t="s">
        <v>2988</v>
      </c>
      <c r="E764" s="21" t="s">
        <v>118</v>
      </c>
      <c r="F764" s="21" t="s">
        <v>2989</v>
      </c>
      <c r="G764" s="21" t="s">
        <v>143</v>
      </c>
      <c r="H764" s="21" t="s">
        <v>144</v>
      </c>
      <c r="I764" s="21" t="s">
        <v>2989</v>
      </c>
      <c r="J764" s="23" t="s">
        <v>2990</v>
      </c>
      <c r="K764" s="9">
        <v>1477132</v>
      </c>
      <c r="L764" s="7">
        <v>884582</v>
      </c>
    </row>
    <row r="765" spans="1:12" x14ac:dyDescent="0.35">
      <c r="A765" s="19" t="s">
        <v>119</v>
      </c>
      <c r="B765" s="16" t="s">
        <v>2945</v>
      </c>
      <c r="C765" s="20">
        <v>35</v>
      </c>
      <c r="D765" s="22" t="s">
        <v>2991</v>
      </c>
      <c r="E765" s="21" t="s">
        <v>118</v>
      </c>
      <c r="F765" s="21" t="s">
        <v>2992</v>
      </c>
      <c r="G765" s="21" t="s">
        <v>143</v>
      </c>
      <c r="H765" s="21" t="s">
        <v>144</v>
      </c>
      <c r="I765" s="21" t="s">
        <v>2992</v>
      </c>
      <c r="J765" s="23" t="s">
        <v>2993</v>
      </c>
      <c r="K765" s="9">
        <v>2799364</v>
      </c>
      <c r="L765" s="7">
        <v>9377</v>
      </c>
    </row>
    <row r="766" spans="1:12" x14ac:dyDescent="0.35">
      <c r="A766" s="19" t="s">
        <v>119</v>
      </c>
      <c r="B766" s="16" t="s">
        <v>2945</v>
      </c>
      <c r="C766" s="20">
        <v>35</v>
      </c>
      <c r="D766" s="22" t="s">
        <v>2994</v>
      </c>
      <c r="E766" s="21" t="s">
        <v>118</v>
      </c>
      <c r="F766" s="21" t="s">
        <v>2995</v>
      </c>
      <c r="G766" s="21" t="s">
        <v>143</v>
      </c>
      <c r="H766" s="21" t="s">
        <v>144</v>
      </c>
      <c r="I766" s="21" t="s">
        <v>2995</v>
      </c>
      <c r="J766" s="23" t="s">
        <v>2996</v>
      </c>
      <c r="K766" s="9">
        <v>2617236</v>
      </c>
      <c r="L766" s="7">
        <v>779894</v>
      </c>
    </row>
    <row r="767" spans="1:12" x14ac:dyDescent="0.35">
      <c r="A767" s="19" t="s">
        <v>119</v>
      </c>
      <c r="B767" s="16" t="s">
        <v>2945</v>
      </c>
      <c r="C767" s="20">
        <v>35</v>
      </c>
      <c r="D767" s="22" t="s">
        <v>2997</v>
      </c>
      <c r="E767" s="21" t="s">
        <v>118</v>
      </c>
      <c r="F767" s="21" t="s">
        <v>2998</v>
      </c>
      <c r="G767" s="21" t="s">
        <v>143</v>
      </c>
      <c r="H767" s="21" t="s">
        <v>144</v>
      </c>
      <c r="I767" s="21" t="s">
        <v>2998</v>
      </c>
      <c r="J767" s="23" t="s">
        <v>2999</v>
      </c>
      <c r="K767" s="9">
        <v>2181093</v>
      </c>
      <c r="L767" s="7">
        <v>111551</v>
      </c>
    </row>
    <row r="768" spans="1:12" x14ac:dyDescent="0.35">
      <c r="A768" s="19" t="s">
        <v>119</v>
      </c>
      <c r="B768" s="16" t="s">
        <v>2945</v>
      </c>
      <c r="C768" s="20">
        <v>35</v>
      </c>
      <c r="D768" s="22" t="s">
        <v>3000</v>
      </c>
      <c r="E768" s="21" t="s">
        <v>118</v>
      </c>
      <c r="F768" s="21" t="s">
        <v>3001</v>
      </c>
      <c r="G768" s="21" t="s">
        <v>143</v>
      </c>
      <c r="H768" s="21" t="s">
        <v>144</v>
      </c>
      <c r="I768" s="21" t="s">
        <v>3001</v>
      </c>
      <c r="J768" s="23" t="s">
        <v>3002</v>
      </c>
      <c r="K768" s="9">
        <v>12573202</v>
      </c>
      <c r="L768" s="7">
        <v>179182</v>
      </c>
    </row>
    <row r="769" spans="1:12" x14ac:dyDescent="0.35">
      <c r="A769" s="19" t="s">
        <v>119</v>
      </c>
      <c r="B769" s="16" t="s">
        <v>2945</v>
      </c>
      <c r="C769" s="20">
        <v>35</v>
      </c>
      <c r="D769" s="22" t="s">
        <v>3003</v>
      </c>
      <c r="E769" s="21" t="s">
        <v>118</v>
      </c>
      <c r="F769" s="21" t="s">
        <v>3004</v>
      </c>
      <c r="G769" s="21" t="s">
        <v>3005</v>
      </c>
      <c r="H769" s="21" t="s">
        <v>3006</v>
      </c>
      <c r="I769" s="21" t="s">
        <v>3007</v>
      </c>
      <c r="J769" s="23" t="s">
        <v>3008</v>
      </c>
      <c r="K769" s="9">
        <v>402316</v>
      </c>
      <c r="L769" s="7">
        <v>11537</v>
      </c>
    </row>
    <row r="770" spans="1:12" x14ac:dyDescent="0.35">
      <c r="A770" s="19" t="s">
        <v>119</v>
      </c>
      <c r="B770" s="16" t="s">
        <v>2945</v>
      </c>
      <c r="C770" s="20">
        <v>35</v>
      </c>
      <c r="D770" s="22" t="s">
        <v>3009</v>
      </c>
      <c r="E770" s="21" t="s">
        <v>118</v>
      </c>
      <c r="F770" s="21" t="s">
        <v>3001</v>
      </c>
      <c r="G770" s="21" t="s">
        <v>3010</v>
      </c>
      <c r="H770" s="21" t="s">
        <v>3011</v>
      </c>
      <c r="I770" s="21" t="s">
        <v>3012</v>
      </c>
      <c r="J770" s="23" t="s">
        <v>3013</v>
      </c>
      <c r="K770" s="9">
        <v>120123</v>
      </c>
      <c r="L770" s="7">
        <v>23960</v>
      </c>
    </row>
    <row r="771" spans="1:12" x14ac:dyDescent="0.35">
      <c r="A771" s="19" t="s">
        <v>119</v>
      </c>
      <c r="B771" s="16" t="s">
        <v>2945</v>
      </c>
      <c r="C771" s="20">
        <v>35</v>
      </c>
      <c r="D771" s="22" t="s">
        <v>3014</v>
      </c>
      <c r="E771" s="21" t="s">
        <v>118</v>
      </c>
      <c r="F771" s="21" t="s">
        <v>2974</v>
      </c>
      <c r="G771" s="21" t="s">
        <v>3015</v>
      </c>
      <c r="H771" s="21" t="s">
        <v>3016</v>
      </c>
      <c r="I771" s="21" t="s">
        <v>3017</v>
      </c>
      <c r="J771" s="23" t="s">
        <v>3018</v>
      </c>
      <c r="K771" s="9">
        <v>253646</v>
      </c>
      <c r="L771" s="7">
        <v>10748</v>
      </c>
    </row>
    <row r="772" spans="1:12" x14ac:dyDescent="0.35">
      <c r="A772" s="19" t="s">
        <v>121</v>
      </c>
      <c r="B772" s="16" t="s">
        <v>3019</v>
      </c>
      <c r="C772" s="20">
        <v>21</v>
      </c>
      <c r="D772" s="22" t="s">
        <v>3020</v>
      </c>
      <c r="E772" s="21" t="s">
        <v>120</v>
      </c>
      <c r="F772" s="21" t="s">
        <v>3021</v>
      </c>
      <c r="G772" s="21" t="s">
        <v>143</v>
      </c>
      <c r="H772" s="21" t="s">
        <v>144</v>
      </c>
      <c r="I772" s="21" t="s">
        <v>3021</v>
      </c>
      <c r="J772" s="23" t="s">
        <v>3022</v>
      </c>
      <c r="K772" s="9">
        <v>343027</v>
      </c>
      <c r="L772" s="7">
        <v>1570</v>
      </c>
    </row>
    <row r="773" spans="1:12" x14ac:dyDescent="0.35">
      <c r="A773" s="19" t="s">
        <v>121</v>
      </c>
      <c r="B773" s="16" t="s">
        <v>3019</v>
      </c>
      <c r="C773" s="20">
        <v>21</v>
      </c>
      <c r="D773" s="22" t="s">
        <v>3023</v>
      </c>
      <c r="E773" s="21" t="s">
        <v>120</v>
      </c>
      <c r="F773" s="21" t="s">
        <v>3024</v>
      </c>
      <c r="G773" s="21" t="s">
        <v>143</v>
      </c>
      <c r="H773" s="21" t="s">
        <v>144</v>
      </c>
      <c r="I773" s="21" t="s">
        <v>3024</v>
      </c>
      <c r="J773" s="23" t="s">
        <v>3025</v>
      </c>
      <c r="K773" s="9">
        <v>199002</v>
      </c>
      <c r="L773" s="7">
        <v>54388</v>
      </c>
    </row>
    <row r="774" spans="1:12" x14ac:dyDescent="0.35">
      <c r="A774" s="19" t="s">
        <v>121</v>
      </c>
      <c r="B774" s="16" t="s">
        <v>3019</v>
      </c>
      <c r="C774" s="20">
        <v>21</v>
      </c>
      <c r="D774" s="22" t="s">
        <v>3026</v>
      </c>
      <c r="E774" s="21" t="s">
        <v>120</v>
      </c>
      <c r="F774" s="21" t="s">
        <v>3027</v>
      </c>
      <c r="G774" s="21" t="s">
        <v>143</v>
      </c>
      <c r="H774" s="21" t="s">
        <v>144</v>
      </c>
      <c r="I774" s="21" t="s">
        <v>3027</v>
      </c>
      <c r="J774" s="23" t="s">
        <v>3028</v>
      </c>
      <c r="K774" s="9">
        <v>55231</v>
      </c>
      <c r="L774" s="7">
        <v>49693</v>
      </c>
    </row>
    <row r="775" spans="1:12" x14ac:dyDescent="0.35">
      <c r="A775" s="19" t="s">
        <v>121</v>
      </c>
      <c r="B775" s="16" t="s">
        <v>3019</v>
      </c>
      <c r="C775" s="20">
        <v>21</v>
      </c>
      <c r="D775" s="22" t="s">
        <v>3029</v>
      </c>
      <c r="E775" s="21" t="s">
        <v>120</v>
      </c>
      <c r="F775" s="21" t="s">
        <v>3030</v>
      </c>
      <c r="G775" s="21" t="s">
        <v>143</v>
      </c>
      <c r="H775" s="21" t="s">
        <v>144</v>
      </c>
      <c r="I775" s="21" t="s">
        <v>3030</v>
      </c>
      <c r="J775" s="23" t="s">
        <v>3031</v>
      </c>
      <c r="K775" s="9">
        <v>43638</v>
      </c>
      <c r="L775" s="7">
        <v>14089</v>
      </c>
    </row>
    <row r="776" spans="1:12" x14ac:dyDescent="0.35">
      <c r="A776" s="19" t="s">
        <v>121</v>
      </c>
      <c r="B776" s="16" t="s">
        <v>3019</v>
      </c>
      <c r="C776" s="20">
        <v>21</v>
      </c>
      <c r="D776" s="22" t="s">
        <v>3032</v>
      </c>
      <c r="E776" s="21" t="s">
        <v>120</v>
      </c>
      <c r="F776" s="21" t="s">
        <v>3033</v>
      </c>
      <c r="G776" s="21" t="s">
        <v>143</v>
      </c>
      <c r="H776" s="21" t="s">
        <v>144</v>
      </c>
      <c r="I776" s="21" t="s">
        <v>3033</v>
      </c>
      <c r="J776" s="23" t="s">
        <v>3034</v>
      </c>
      <c r="K776" s="9">
        <v>146591</v>
      </c>
      <c r="L776" s="7">
        <v>2085</v>
      </c>
    </row>
    <row r="777" spans="1:12" x14ac:dyDescent="0.35">
      <c r="A777" s="19" t="s">
        <v>121</v>
      </c>
      <c r="B777" s="16" t="s">
        <v>3019</v>
      </c>
      <c r="C777" s="20">
        <v>21</v>
      </c>
      <c r="D777" s="22" t="s">
        <v>3035</v>
      </c>
      <c r="E777" s="21" t="s">
        <v>120</v>
      </c>
      <c r="F777" s="21" t="s">
        <v>3036</v>
      </c>
      <c r="G777" s="21" t="s">
        <v>143</v>
      </c>
      <c r="H777" s="21" t="s">
        <v>144</v>
      </c>
      <c r="I777" s="21" t="s">
        <v>3036</v>
      </c>
      <c r="J777" s="23" t="s">
        <v>3037</v>
      </c>
      <c r="K777" s="9">
        <v>2163864</v>
      </c>
      <c r="L777" s="7">
        <v>43842</v>
      </c>
    </row>
    <row r="778" spans="1:12" x14ac:dyDescent="0.35">
      <c r="A778" s="19" t="s">
        <v>121</v>
      </c>
      <c r="B778" s="16" t="s">
        <v>3019</v>
      </c>
      <c r="C778" s="20">
        <v>21</v>
      </c>
      <c r="D778" s="22" t="s">
        <v>3038</v>
      </c>
      <c r="E778" s="21" t="s">
        <v>120</v>
      </c>
      <c r="F778" s="21" t="s">
        <v>3039</v>
      </c>
      <c r="G778" s="21" t="s">
        <v>143</v>
      </c>
      <c r="H778" s="21" t="s">
        <v>144</v>
      </c>
      <c r="I778" s="21" t="s">
        <v>3039</v>
      </c>
      <c r="J778" s="23" t="s">
        <v>3040</v>
      </c>
      <c r="K778" s="9">
        <v>3960</v>
      </c>
      <c r="L778" s="7">
        <v>2659</v>
      </c>
    </row>
    <row r="779" spans="1:12" x14ac:dyDescent="0.35">
      <c r="A779" s="19" t="s">
        <v>121</v>
      </c>
      <c r="B779" s="16" t="s">
        <v>3019</v>
      </c>
      <c r="C779" s="20">
        <v>21</v>
      </c>
      <c r="D779" s="22" t="s">
        <v>3041</v>
      </c>
      <c r="E779" s="21" t="s">
        <v>120</v>
      </c>
      <c r="F779" s="21" t="s">
        <v>3042</v>
      </c>
      <c r="G779" s="21" t="s">
        <v>143</v>
      </c>
      <c r="H779" s="21" t="s">
        <v>144</v>
      </c>
      <c r="I779" s="21" t="s">
        <v>3042</v>
      </c>
      <c r="J779" s="23" t="s">
        <v>3043</v>
      </c>
      <c r="K779" s="9">
        <v>70478</v>
      </c>
      <c r="L779" s="7">
        <v>24981</v>
      </c>
    </row>
    <row r="780" spans="1:12" x14ac:dyDescent="0.35">
      <c r="A780" s="19" t="s">
        <v>121</v>
      </c>
      <c r="B780" s="16" t="s">
        <v>3019</v>
      </c>
      <c r="C780" s="20">
        <v>21</v>
      </c>
      <c r="D780" s="22" t="s">
        <v>3044</v>
      </c>
      <c r="E780" s="21" t="s">
        <v>120</v>
      </c>
      <c r="F780" s="21" t="s">
        <v>3045</v>
      </c>
      <c r="G780" s="21" t="s">
        <v>143</v>
      </c>
      <c r="H780" s="21" t="s">
        <v>144</v>
      </c>
      <c r="I780" s="21" t="s">
        <v>3045</v>
      </c>
      <c r="J780" s="23" t="s">
        <v>3046</v>
      </c>
      <c r="K780" s="9">
        <v>64514</v>
      </c>
      <c r="L780" s="7">
        <v>20740</v>
      </c>
    </row>
    <row r="781" spans="1:12" x14ac:dyDescent="0.35">
      <c r="A781" s="19" t="s">
        <v>121</v>
      </c>
      <c r="B781" s="16" t="s">
        <v>3019</v>
      </c>
      <c r="C781" s="20">
        <v>21</v>
      </c>
      <c r="D781" s="22" t="s">
        <v>3047</v>
      </c>
      <c r="E781" s="21" t="s">
        <v>120</v>
      </c>
      <c r="F781" s="21" t="s">
        <v>3048</v>
      </c>
      <c r="G781" s="21" t="s">
        <v>143</v>
      </c>
      <c r="H781" s="21" t="s">
        <v>144</v>
      </c>
      <c r="I781" s="21" t="s">
        <v>3048</v>
      </c>
      <c r="J781" s="23" t="s">
        <v>3049</v>
      </c>
      <c r="K781" s="9">
        <v>130756</v>
      </c>
      <c r="L781" s="7">
        <v>415</v>
      </c>
    </row>
    <row r="782" spans="1:12" x14ac:dyDescent="0.35">
      <c r="A782" s="19" t="s">
        <v>121</v>
      </c>
      <c r="B782" s="16" t="s">
        <v>3019</v>
      </c>
      <c r="C782" s="20">
        <v>21</v>
      </c>
      <c r="D782" s="22" t="s">
        <v>3050</v>
      </c>
      <c r="E782" s="21" t="s">
        <v>120</v>
      </c>
      <c r="F782" s="21" t="s">
        <v>3051</v>
      </c>
      <c r="G782" s="21" t="s">
        <v>143</v>
      </c>
      <c r="H782" s="21" t="s">
        <v>144</v>
      </c>
      <c r="I782" s="21" t="s">
        <v>3051</v>
      </c>
      <c r="J782" s="23" t="s">
        <v>3052</v>
      </c>
      <c r="K782" s="9">
        <v>60779</v>
      </c>
      <c r="L782" s="7">
        <v>18797</v>
      </c>
    </row>
    <row r="783" spans="1:12" x14ac:dyDescent="0.35">
      <c r="A783" s="19" t="s">
        <v>121</v>
      </c>
      <c r="B783" s="16" t="s">
        <v>3019</v>
      </c>
      <c r="C783" s="20">
        <v>21</v>
      </c>
      <c r="D783" s="22" t="s">
        <v>3053</v>
      </c>
      <c r="E783" s="21" t="s">
        <v>120</v>
      </c>
      <c r="F783" s="21" t="s">
        <v>3054</v>
      </c>
      <c r="G783" s="21" t="s">
        <v>3055</v>
      </c>
      <c r="H783" s="21" t="s">
        <v>3056</v>
      </c>
      <c r="I783" s="21" t="s">
        <v>3057</v>
      </c>
      <c r="J783" s="23" t="s">
        <v>3058</v>
      </c>
      <c r="K783" s="9">
        <v>351776</v>
      </c>
      <c r="L783" s="7">
        <v>65</v>
      </c>
    </row>
    <row r="784" spans="1:12" x14ac:dyDescent="0.35">
      <c r="A784" s="19" t="s">
        <v>121</v>
      </c>
      <c r="B784" s="16" t="s">
        <v>3019</v>
      </c>
      <c r="C784" s="20">
        <v>21</v>
      </c>
      <c r="D784" s="22" t="s">
        <v>3059</v>
      </c>
      <c r="E784" s="21" t="s">
        <v>120</v>
      </c>
      <c r="F784" s="21" t="s">
        <v>3039</v>
      </c>
      <c r="G784" s="21" t="s">
        <v>3060</v>
      </c>
      <c r="H784" s="21" t="s">
        <v>3061</v>
      </c>
      <c r="I784" s="21" t="s">
        <v>3062</v>
      </c>
      <c r="J784" s="23" t="s">
        <v>3063</v>
      </c>
      <c r="K784" s="9">
        <v>819090</v>
      </c>
      <c r="L784" s="7">
        <v>736956</v>
      </c>
    </row>
    <row r="785" spans="1:12" x14ac:dyDescent="0.35">
      <c r="A785" s="19" t="s">
        <v>123</v>
      </c>
      <c r="B785" s="17" t="s">
        <v>3064</v>
      </c>
      <c r="C785" s="20">
        <v>1</v>
      </c>
      <c r="D785" s="22" t="s">
        <v>3065</v>
      </c>
      <c r="E785" s="21" t="s">
        <v>122</v>
      </c>
      <c r="F785" s="21" t="s">
        <v>3066</v>
      </c>
      <c r="G785" s="21" t="s">
        <v>143</v>
      </c>
      <c r="H785" s="21" t="s">
        <v>144</v>
      </c>
      <c r="I785" s="21" t="s">
        <v>3066</v>
      </c>
      <c r="J785" s="23" t="s">
        <v>3067</v>
      </c>
      <c r="K785" s="9">
        <v>238101</v>
      </c>
      <c r="L785" s="7">
        <v>198953</v>
      </c>
    </row>
    <row r="786" spans="1:12" x14ac:dyDescent="0.35">
      <c r="A786" s="19" t="s">
        <v>123</v>
      </c>
      <c r="B786" s="17" t="s">
        <v>3064</v>
      </c>
      <c r="C786" s="20">
        <v>1</v>
      </c>
      <c r="D786" s="22" t="s">
        <v>3068</v>
      </c>
      <c r="E786" s="21" t="s">
        <v>122</v>
      </c>
      <c r="F786" s="21" t="s">
        <v>3069</v>
      </c>
      <c r="G786" s="21" t="s">
        <v>143</v>
      </c>
      <c r="H786" s="21" t="s">
        <v>144</v>
      </c>
      <c r="I786" s="21" t="s">
        <v>3069</v>
      </c>
      <c r="J786" s="23" t="s">
        <v>3070</v>
      </c>
      <c r="K786" s="9">
        <v>905031</v>
      </c>
      <c r="L786" s="7">
        <v>572056</v>
      </c>
    </row>
    <row r="787" spans="1:12" x14ac:dyDescent="0.35">
      <c r="A787" s="19" t="s">
        <v>123</v>
      </c>
      <c r="B787" s="17" t="s">
        <v>3064</v>
      </c>
      <c r="C787" s="20">
        <v>1</v>
      </c>
      <c r="D787" s="22" t="s">
        <v>3071</v>
      </c>
      <c r="E787" s="21" t="s">
        <v>122</v>
      </c>
      <c r="F787" s="21" t="s">
        <v>3072</v>
      </c>
      <c r="G787" s="21" t="s">
        <v>143</v>
      </c>
      <c r="H787" s="21" t="s">
        <v>144</v>
      </c>
      <c r="I787" s="21" t="s">
        <v>3072</v>
      </c>
      <c r="J787" s="23" t="s">
        <v>3073</v>
      </c>
      <c r="K787" s="9">
        <v>123760</v>
      </c>
      <c r="L787" s="7">
        <v>20144</v>
      </c>
    </row>
    <row r="788" spans="1:12" x14ac:dyDescent="0.35">
      <c r="A788" s="19" t="s">
        <v>125</v>
      </c>
      <c r="B788" s="16" t="s">
        <v>3074</v>
      </c>
      <c r="C788" s="20">
        <v>22</v>
      </c>
      <c r="D788" s="22" t="s">
        <v>3075</v>
      </c>
      <c r="E788" s="21" t="s">
        <v>124</v>
      </c>
      <c r="F788" s="21" t="s">
        <v>3076</v>
      </c>
      <c r="G788" s="21" t="s">
        <v>143</v>
      </c>
      <c r="H788" s="21" t="s">
        <v>144</v>
      </c>
      <c r="I788" s="21" t="s">
        <v>3076</v>
      </c>
      <c r="J788" s="23" t="s">
        <v>3077</v>
      </c>
      <c r="K788" s="9">
        <v>164246</v>
      </c>
      <c r="L788" s="7">
        <v>22095</v>
      </c>
    </row>
    <row r="789" spans="1:12" x14ac:dyDescent="0.35">
      <c r="A789" s="19" t="s">
        <v>125</v>
      </c>
      <c r="B789" s="16" t="s">
        <v>3074</v>
      </c>
      <c r="C789" s="20">
        <v>22</v>
      </c>
      <c r="D789" s="22" t="s">
        <v>3078</v>
      </c>
      <c r="E789" s="21" t="s">
        <v>124</v>
      </c>
      <c r="F789" s="21" t="s">
        <v>3079</v>
      </c>
      <c r="G789" s="21" t="s">
        <v>143</v>
      </c>
      <c r="H789" s="21" t="s">
        <v>144</v>
      </c>
      <c r="I789" s="21" t="s">
        <v>3079</v>
      </c>
      <c r="J789" s="23" t="s">
        <v>3080</v>
      </c>
      <c r="K789" s="9">
        <v>156358</v>
      </c>
      <c r="L789" s="7">
        <v>42977</v>
      </c>
    </row>
    <row r="790" spans="1:12" x14ac:dyDescent="0.35">
      <c r="A790" s="19" t="s">
        <v>125</v>
      </c>
      <c r="B790" s="16" t="s">
        <v>3074</v>
      </c>
      <c r="C790" s="20">
        <v>22</v>
      </c>
      <c r="D790" s="22" t="s">
        <v>3081</v>
      </c>
      <c r="E790" s="21" t="s">
        <v>124</v>
      </c>
      <c r="F790" s="21" t="s">
        <v>3082</v>
      </c>
      <c r="G790" s="21" t="s">
        <v>143</v>
      </c>
      <c r="H790" s="21" t="s">
        <v>144</v>
      </c>
      <c r="I790" s="21" t="s">
        <v>3082</v>
      </c>
      <c r="J790" s="23" t="s">
        <v>3083</v>
      </c>
      <c r="K790" s="9">
        <v>261452</v>
      </c>
      <c r="L790" s="7">
        <v>82736</v>
      </c>
    </row>
    <row r="791" spans="1:12" x14ac:dyDescent="0.35">
      <c r="A791" s="19" t="s">
        <v>125</v>
      </c>
      <c r="B791" s="16" t="s">
        <v>3074</v>
      </c>
      <c r="C791" s="20">
        <v>22</v>
      </c>
      <c r="D791" s="22" t="s">
        <v>3084</v>
      </c>
      <c r="E791" s="21" t="s">
        <v>124</v>
      </c>
      <c r="F791" s="21" t="s">
        <v>3085</v>
      </c>
      <c r="G791" s="21" t="s">
        <v>143</v>
      </c>
      <c r="H791" s="21" t="s">
        <v>144</v>
      </c>
      <c r="I791" s="21" t="s">
        <v>3085</v>
      </c>
      <c r="J791" s="23" t="s">
        <v>3086</v>
      </c>
      <c r="K791" s="9">
        <v>974895</v>
      </c>
      <c r="L791" s="7">
        <v>82057</v>
      </c>
    </row>
    <row r="792" spans="1:12" x14ac:dyDescent="0.35">
      <c r="A792" s="19" t="s">
        <v>127</v>
      </c>
      <c r="B792" s="17" t="s">
        <v>3087</v>
      </c>
      <c r="C792" s="20">
        <v>6</v>
      </c>
      <c r="D792" s="22" t="s">
        <v>3088</v>
      </c>
      <c r="E792" s="21" t="s">
        <v>126</v>
      </c>
      <c r="F792" s="21" t="s">
        <v>3089</v>
      </c>
      <c r="G792" s="21" t="s">
        <v>143</v>
      </c>
      <c r="H792" s="21" t="s">
        <v>144</v>
      </c>
      <c r="I792" s="21" t="s">
        <v>3089</v>
      </c>
      <c r="J792" s="23" t="s">
        <v>3090</v>
      </c>
      <c r="K792" s="9">
        <v>1823206</v>
      </c>
      <c r="L792" s="7">
        <v>267140</v>
      </c>
    </row>
    <row r="793" spans="1:12" x14ac:dyDescent="0.35">
      <c r="A793" s="19" t="s">
        <v>127</v>
      </c>
      <c r="B793" s="17" t="s">
        <v>3087</v>
      </c>
      <c r="C793" s="20">
        <v>6</v>
      </c>
      <c r="D793" s="22" t="s">
        <v>3091</v>
      </c>
      <c r="E793" s="21" t="s">
        <v>126</v>
      </c>
      <c r="F793" s="21" t="s">
        <v>3092</v>
      </c>
      <c r="G793" s="21" t="s">
        <v>143</v>
      </c>
      <c r="H793" s="21" t="s">
        <v>144</v>
      </c>
      <c r="I793" s="21" t="s">
        <v>3092</v>
      </c>
      <c r="J793" s="23" t="s">
        <v>3093</v>
      </c>
      <c r="K793" s="9">
        <v>160137</v>
      </c>
      <c r="L793" s="7">
        <v>72827</v>
      </c>
    </row>
    <row r="794" spans="1:12" x14ac:dyDescent="0.35">
      <c r="A794" s="19" t="s">
        <v>127</v>
      </c>
      <c r="B794" s="17" t="s">
        <v>3087</v>
      </c>
      <c r="C794" s="20">
        <v>6</v>
      </c>
      <c r="D794" s="22" t="s">
        <v>3094</v>
      </c>
      <c r="E794" s="21" t="s">
        <v>126</v>
      </c>
      <c r="F794" s="21" t="s">
        <v>3095</v>
      </c>
      <c r="G794" s="21" t="s">
        <v>143</v>
      </c>
      <c r="H794" s="21" t="s">
        <v>144</v>
      </c>
      <c r="I794" s="21" t="s">
        <v>3095</v>
      </c>
      <c r="J794" s="23" t="s">
        <v>3096</v>
      </c>
      <c r="K794" s="9">
        <v>1335653</v>
      </c>
      <c r="L794" s="7">
        <v>69875</v>
      </c>
    </row>
    <row r="795" spans="1:12" x14ac:dyDescent="0.35">
      <c r="A795" s="19" t="s">
        <v>127</v>
      </c>
      <c r="B795" s="17" t="s">
        <v>3087</v>
      </c>
      <c r="C795" s="20">
        <v>6</v>
      </c>
      <c r="D795" s="22" t="s">
        <v>3097</v>
      </c>
      <c r="E795" s="21" t="s">
        <v>126</v>
      </c>
      <c r="F795" s="21" t="s">
        <v>3098</v>
      </c>
      <c r="G795" s="21" t="s">
        <v>143</v>
      </c>
      <c r="H795" s="21" t="s">
        <v>144</v>
      </c>
      <c r="I795" s="21" t="s">
        <v>3098</v>
      </c>
      <c r="J795" s="23" t="s">
        <v>3099</v>
      </c>
      <c r="K795" s="9">
        <v>9069735</v>
      </c>
      <c r="L795" s="7">
        <v>178361</v>
      </c>
    </row>
    <row r="796" spans="1:12" x14ac:dyDescent="0.35">
      <c r="A796" s="19" t="s">
        <v>127</v>
      </c>
      <c r="B796" s="17" t="s">
        <v>3087</v>
      </c>
      <c r="C796" s="20">
        <v>6</v>
      </c>
      <c r="D796" s="22" t="s">
        <v>3100</v>
      </c>
      <c r="E796" s="21" t="s">
        <v>126</v>
      </c>
      <c r="F796" s="21" t="s">
        <v>3101</v>
      </c>
      <c r="G796" s="21" t="s">
        <v>143</v>
      </c>
      <c r="H796" s="21" t="s">
        <v>144</v>
      </c>
      <c r="I796" s="21" t="s">
        <v>3101</v>
      </c>
      <c r="J796" s="23" t="s">
        <v>3102</v>
      </c>
      <c r="K796" s="9">
        <v>5369540</v>
      </c>
      <c r="L796" s="7">
        <v>297628</v>
      </c>
    </row>
    <row r="797" spans="1:12" x14ac:dyDescent="0.35">
      <c r="A797" s="19" t="s">
        <v>127</v>
      </c>
      <c r="B797" s="17" t="s">
        <v>3087</v>
      </c>
      <c r="C797" s="20">
        <v>6</v>
      </c>
      <c r="D797" s="22" t="s">
        <v>3103</v>
      </c>
      <c r="E797" s="21" t="s">
        <v>126</v>
      </c>
      <c r="F797" s="21" t="s">
        <v>3104</v>
      </c>
      <c r="G797" s="21" t="s">
        <v>143</v>
      </c>
      <c r="H797" s="21" t="s">
        <v>144</v>
      </c>
      <c r="I797" s="21" t="s">
        <v>3104</v>
      </c>
      <c r="J797" s="23" t="s">
        <v>3105</v>
      </c>
      <c r="K797" s="9">
        <v>101735</v>
      </c>
      <c r="L797" s="7">
        <v>91533</v>
      </c>
    </row>
    <row r="798" spans="1:12" x14ac:dyDescent="0.35">
      <c r="A798" s="19" t="s">
        <v>127</v>
      </c>
      <c r="B798" s="17" t="s">
        <v>3087</v>
      </c>
      <c r="C798" s="20">
        <v>6</v>
      </c>
      <c r="D798" s="22" t="s">
        <v>3106</v>
      </c>
      <c r="E798" s="21" t="s">
        <v>126</v>
      </c>
      <c r="F798" s="21" t="s">
        <v>3107</v>
      </c>
      <c r="G798" s="21" t="s">
        <v>143</v>
      </c>
      <c r="H798" s="21" t="s">
        <v>144</v>
      </c>
      <c r="I798" s="21" t="s">
        <v>3107</v>
      </c>
      <c r="J798" s="23" t="s">
        <v>3108</v>
      </c>
      <c r="K798" s="9">
        <v>7367292</v>
      </c>
      <c r="L798" s="7">
        <v>6628540</v>
      </c>
    </row>
    <row r="799" spans="1:12" x14ac:dyDescent="0.35">
      <c r="A799" s="19" t="s">
        <v>127</v>
      </c>
      <c r="B799" s="17" t="s">
        <v>3087</v>
      </c>
      <c r="C799" s="20">
        <v>6</v>
      </c>
      <c r="D799" s="22" t="s">
        <v>3109</v>
      </c>
      <c r="E799" s="21" t="s">
        <v>126</v>
      </c>
      <c r="F799" s="21" t="s">
        <v>3110</v>
      </c>
      <c r="G799" s="21" t="s">
        <v>143</v>
      </c>
      <c r="H799" s="21" t="s">
        <v>144</v>
      </c>
      <c r="I799" s="21" t="s">
        <v>3110</v>
      </c>
      <c r="J799" s="23" t="s">
        <v>3111</v>
      </c>
      <c r="K799" s="9">
        <v>248128</v>
      </c>
      <c r="L799" s="7">
        <v>45477</v>
      </c>
    </row>
    <row r="800" spans="1:12" x14ac:dyDescent="0.35">
      <c r="A800" s="19" t="s">
        <v>127</v>
      </c>
      <c r="B800" s="17" t="s">
        <v>3087</v>
      </c>
      <c r="C800" s="20">
        <v>6</v>
      </c>
      <c r="D800" s="22" t="s">
        <v>3112</v>
      </c>
      <c r="E800" s="21" t="s">
        <v>126</v>
      </c>
      <c r="F800" s="21" t="s">
        <v>3113</v>
      </c>
      <c r="G800" s="21" t="s">
        <v>143</v>
      </c>
      <c r="H800" s="21" t="s">
        <v>144</v>
      </c>
      <c r="I800" s="21" t="s">
        <v>3113</v>
      </c>
      <c r="J800" s="23" t="s">
        <v>3114</v>
      </c>
      <c r="K800" s="9">
        <v>584959</v>
      </c>
      <c r="L800" s="7">
        <v>34669</v>
      </c>
    </row>
    <row r="801" spans="1:12" x14ac:dyDescent="0.35">
      <c r="A801" s="19" t="s">
        <v>127</v>
      </c>
      <c r="B801" s="17" t="s">
        <v>3087</v>
      </c>
      <c r="C801" s="20">
        <v>6</v>
      </c>
      <c r="D801" s="22" t="s">
        <v>3115</v>
      </c>
      <c r="E801" s="21" t="s">
        <v>126</v>
      </c>
      <c r="F801" s="21" t="s">
        <v>3116</v>
      </c>
      <c r="G801" s="21" t="s">
        <v>143</v>
      </c>
      <c r="H801" s="21" t="s">
        <v>144</v>
      </c>
      <c r="I801" s="21" t="s">
        <v>3116</v>
      </c>
      <c r="J801" s="23" t="s">
        <v>3117</v>
      </c>
      <c r="K801" s="9">
        <v>2024524</v>
      </c>
      <c r="L801" s="7">
        <v>189725</v>
      </c>
    </row>
    <row r="802" spans="1:12" x14ac:dyDescent="0.35">
      <c r="A802" s="19" t="s">
        <v>127</v>
      </c>
      <c r="B802" s="17" t="s">
        <v>3087</v>
      </c>
      <c r="C802" s="20">
        <v>6</v>
      </c>
      <c r="D802" s="22" t="s">
        <v>3118</v>
      </c>
      <c r="E802" s="21" t="s">
        <v>126</v>
      </c>
      <c r="F802" s="21" t="s">
        <v>3119</v>
      </c>
      <c r="G802" s="21" t="s">
        <v>143</v>
      </c>
      <c r="H802" s="21" t="s">
        <v>144</v>
      </c>
      <c r="I802" s="21" t="s">
        <v>3119</v>
      </c>
      <c r="J802" s="23" t="s">
        <v>3120</v>
      </c>
      <c r="K802" s="9">
        <v>1074045</v>
      </c>
      <c r="L802" s="7">
        <v>67631</v>
      </c>
    </row>
    <row r="803" spans="1:12" x14ac:dyDescent="0.35">
      <c r="A803" s="19" t="s">
        <v>127</v>
      </c>
      <c r="B803" s="17" t="s">
        <v>3087</v>
      </c>
      <c r="C803" s="20">
        <v>6</v>
      </c>
      <c r="D803" s="22" t="s">
        <v>3121</v>
      </c>
      <c r="E803" s="21" t="s">
        <v>126</v>
      </c>
      <c r="F803" s="21" t="s">
        <v>3122</v>
      </c>
      <c r="G803" s="21" t="s">
        <v>143</v>
      </c>
      <c r="H803" s="21" t="s">
        <v>144</v>
      </c>
      <c r="I803" s="21" t="s">
        <v>3122</v>
      </c>
      <c r="J803" s="23" t="s">
        <v>3123</v>
      </c>
      <c r="K803" s="9">
        <v>1739505</v>
      </c>
      <c r="L803" s="7">
        <v>296802</v>
      </c>
    </row>
    <row r="804" spans="1:12" x14ac:dyDescent="0.35">
      <c r="A804" s="19" t="s">
        <v>127</v>
      </c>
      <c r="B804" s="17" t="s">
        <v>3087</v>
      </c>
      <c r="C804" s="20">
        <v>6</v>
      </c>
      <c r="D804" s="22" t="s">
        <v>3124</v>
      </c>
      <c r="E804" s="21" t="s">
        <v>126</v>
      </c>
      <c r="F804" s="21" t="s">
        <v>3125</v>
      </c>
      <c r="G804" s="21" t="s">
        <v>143</v>
      </c>
      <c r="H804" s="21" t="s">
        <v>144</v>
      </c>
      <c r="I804" s="21" t="s">
        <v>3125</v>
      </c>
      <c r="J804" s="23" t="s">
        <v>3126</v>
      </c>
      <c r="K804" s="9">
        <v>368281</v>
      </c>
      <c r="L804" s="7">
        <v>43012</v>
      </c>
    </row>
    <row r="805" spans="1:12" x14ac:dyDescent="0.35">
      <c r="A805" s="19" t="s">
        <v>127</v>
      </c>
      <c r="B805" s="17" t="s">
        <v>3087</v>
      </c>
      <c r="C805" s="20">
        <v>6</v>
      </c>
      <c r="D805" s="22" t="s">
        <v>3127</v>
      </c>
      <c r="E805" s="21" t="s">
        <v>126</v>
      </c>
      <c r="F805" s="21" t="s">
        <v>3128</v>
      </c>
      <c r="G805" s="21" t="s">
        <v>143</v>
      </c>
      <c r="H805" s="21" t="s">
        <v>144</v>
      </c>
      <c r="I805" s="21" t="s">
        <v>3128</v>
      </c>
      <c r="J805" s="23" t="s">
        <v>3129</v>
      </c>
      <c r="K805" s="9">
        <v>4948</v>
      </c>
      <c r="L805" s="7">
        <v>2716</v>
      </c>
    </row>
    <row r="806" spans="1:12" x14ac:dyDescent="0.35">
      <c r="A806" s="19" t="s">
        <v>127</v>
      </c>
      <c r="B806" s="17" t="s">
        <v>3087</v>
      </c>
      <c r="C806" s="20">
        <v>6</v>
      </c>
      <c r="D806" s="22" t="s">
        <v>3130</v>
      </c>
      <c r="E806" s="21" t="s">
        <v>126</v>
      </c>
      <c r="F806" s="21" t="s">
        <v>3131</v>
      </c>
      <c r="G806" s="21" t="s">
        <v>143</v>
      </c>
      <c r="H806" s="21" t="s">
        <v>144</v>
      </c>
      <c r="I806" s="21" t="s">
        <v>3131</v>
      </c>
      <c r="J806" s="23" t="s">
        <v>3132</v>
      </c>
      <c r="K806" s="9">
        <v>498095</v>
      </c>
      <c r="L806" s="7">
        <v>69066</v>
      </c>
    </row>
    <row r="807" spans="1:12" x14ac:dyDescent="0.35">
      <c r="A807" s="19" t="s">
        <v>127</v>
      </c>
      <c r="B807" s="17" t="s">
        <v>3087</v>
      </c>
      <c r="C807" s="20">
        <v>6</v>
      </c>
      <c r="D807" s="22" t="s">
        <v>3133</v>
      </c>
      <c r="E807" s="21" t="s">
        <v>126</v>
      </c>
      <c r="F807" s="21" t="s">
        <v>3134</v>
      </c>
      <c r="G807" s="21" t="s">
        <v>143</v>
      </c>
      <c r="H807" s="21" t="s">
        <v>144</v>
      </c>
      <c r="I807" s="21" t="s">
        <v>3134</v>
      </c>
      <c r="J807" s="23" t="s">
        <v>3135</v>
      </c>
      <c r="K807" s="9">
        <v>904577</v>
      </c>
      <c r="L807" s="7">
        <v>68629</v>
      </c>
    </row>
    <row r="808" spans="1:12" x14ac:dyDescent="0.35">
      <c r="A808" s="19" t="s">
        <v>127</v>
      </c>
      <c r="B808" s="17" t="s">
        <v>3087</v>
      </c>
      <c r="C808" s="20">
        <v>6</v>
      </c>
      <c r="D808" s="22" t="s">
        <v>3136</v>
      </c>
      <c r="E808" s="21" t="s">
        <v>126</v>
      </c>
      <c r="F808" s="21" t="s">
        <v>3137</v>
      </c>
      <c r="G808" s="21" t="s">
        <v>143</v>
      </c>
      <c r="H808" s="21" t="s">
        <v>144</v>
      </c>
      <c r="I808" s="21" t="s">
        <v>3137</v>
      </c>
      <c r="J808" s="23" t="s">
        <v>3138</v>
      </c>
      <c r="K808" s="9">
        <v>933536</v>
      </c>
      <c r="L808" s="7">
        <v>132177</v>
      </c>
    </row>
    <row r="809" spans="1:12" x14ac:dyDescent="0.35">
      <c r="A809" s="19" t="s">
        <v>127</v>
      </c>
      <c r="B809" s="17" t="s">
        <v>3087</v>
      </c>
      <c r="C809" s="20">
        <v>6</v>
      </c>
      <c r="D809" s="22" t="s">
        <v>3139</v>
      </c>
      <c r="E809" s="21" t="s">
        <v>126</v>
      </c>
      <c r="F809" s="21" t="s">
        <v>3140</v>
      </c>
      <c r="G809" s="21" t="s">
        <v>143</v>
      </c>
      <c r="H809" s="21" t="s">
        <v>144</v>
      </c>
      <c r="I809" s="21" t="s">
        <v>3140</v>
      </c>
      <c r="J809" s="23" t="s">
        <v>3141</v>
      </c>
      <c r="K809" s="9">
        <v>5288206</v>
      </c>
      <c r="L809" s="7">
        <v>1117886</v>
      </c>
    </row>
    <row r="810" spans="1:12" x14ac:dyDescent="0.35">
      <c r="A810" s="19" t="s">
        <v>127</v>
      </c>
      <c r="B810" s="17" t="s">
        <v>3087</v>
      </c>
      <c r="C810" s="20">
        <v>6</v>
      </c>
      <c r="D810" s="22" t="s">
        <v>3142</v>
      </c>
      <c r="E810" s="21" t="s">
        <v>126</v>
      </c>
      <c r="F810" s="21" t="s">
        <v>3143</v>
      </c>
      <c r="G810" s="21" t="s">
        <v>143</v>
      </c>
      <c r="H810" s="21" t="s">
        <v>144</v>
      </c>
      <c r="I810" s="21" t="s">
        <v>3143</v>
      </c>
      <c r="J810" s="23" t="s">
        <v>3144</v>
      </c>
      <c r="K810" s="9">
        <v>33992218</v>
      </c>
      <c r="L810" s="7">
        <v>112354</v>
      </c>
    </row>
    <row r="811" spans="1:12" x14ac:dyDescent="0.35">
      <c r="A811" s="19" t="s">
        <v>127</v>
      </c>
      <c r="B811" s="17" t="s">
        <v>3087</v>
      </c>
      <c r="C811" s="20">
        <v>6</v>
      </c>
      <c r="D811" s="22" t="s">
        <v>3145</v>
      </c>
      <c r="E811" s="21" t="s">
        <v>126</v>
      </c>
      <c r="F811" s="21" t="s">
        <v>3146</v>
      </c>
      <c r="G811" s="21" t="s">
        <v>143</v>
      </c>
      <c r="H811" s="21" t="s">
        <v>144</v>
      </c>
      <c r="I811" s="21" t="s">
        <v>3146</v>
      </c>
      <c r="J811" s="23" t="s">
        <v>3147</v>
      </c>
      <c r="K811" s="9">
        <v>254644</v>
      </c>
      <c r="L811" s="7">
        <v>70049</v>
      </c>
    </row>
    <row r="812" spans="1:12" x14ac:dyDescent="0.35">
      <c r="A812" s="19" t="s">
        <v>127</v>
      </c>
      <c r="B812" s="17" t="s">
        <v>3087</v>
      </c>
      <c r="C812" s="20">
        <v>6</v>
      </c>
      <c r="D812" s="22" t="s">
        <v>3148</v>
      </c>
      <c r="E812" s="21" t="s">
        <v>126</v>
      </c>
      <c r="F812" s="21" t="s">
        <v>3149</v>
      </c>
      <c r="G812" s="21" t="s">
        <v>143</v>
      </c>
      <c r="H812" s="21" t="s">
        <v>144</v>
      </c>
      <c r="I812" s="21" t="s">
        <v>3149</v>
      </c>
      <c r="J812" s="23" t="s">
        <v>3150</v>
      </c>
      <c r="K812" s="9">
        <v>1149862</v>
      </c>
      <c r="L812" s="7">
        <v>852703</v>
      </c>
    </row>
    <row r="813" spans="1:12" x14ac:dyDescent="0.35">
      <c r="A813" s="19" t="s">
        <v>127</v>
      </c>
      <c r="B813" s="17" t="s">
        <v>3087</v>
      </c>
      <c r="C813" s="20">
        <v>6</v>
      </c>
      <c r="D813" s="22" t="s">
        <v>3151</v>
      </c>
      <c r="E813" s="21" t="s">
        <v>126</v>
      </c>
      <c r="F813" s="21" t="s">
        <v>3152</v>
      </c>
      <c r="G813" s="21" t="s">
        <v>143</v>
      </c>
      <c r="H813" s="21" t="s">
        <v>144</v>
      </c>
      <c r="I813" s="21" t="s">
        <v>3152</v>
      </c>
      <c r="J813" s="23" t="s">
        <v>3153</v>
      </c>
      <c r="K813" s="9">
        <v>25113106</v>
      </c>
      <c r="L813" s="7">
        <v>103331</v>
      </c>
    </row>
    <row r="814" spans="1:12" x14ac:dyDescent="0.35">
      <c r="A814" s="19" t="s">
        <v>127</v>
      </c>
      <c r="B814" s="17" t="s">
        <v>3087</v>
      </c>
      <c r="C814" s="20">
        <v>6</v>
      </c>
      <c r="D814" s="22" t="s">
        <v>3154</v>
      </c>
      <c r="E814" s="21" t="s">
        <v>126</v>
      </c>
      <c r="F814" s="21" t="s">
        <v>3155</v>
      </c>
      <c r="G814" s="21" t="s">
        <v>143</v>
      </c>
      <c r="H814" s="21" t="s">
        <v>144</v>
      </c>
      <c r="I814" s="21" t="s">
        <v>3155</v>
      </c>
      <c r="J814" s="23" t="s">
        <v>3156</v>
      </c>
      <c r="K814" s="9">
        <v>9045769</v>
      </c>
      <c r="L814" s="7">
        <v>343867</v>
      </c>
    </row>
    <row r="815" spans="1:12" x14ac:dyDescent="0.35">
      <c r="A815" s="19" t="s">
        <v>127</v>
      </c>
      <c r="B815" s="17" t="s">
        <v>3087</v>
      </c>
      <c r="C815" s="20">
        <v>6</v>
      </c>
      <c r="D815" s="22" t="s">
        <v>3157</v>
      </c>
      <c r="E815" s="21" t="s">
        <v>126</v>
      </c>
      <c r="F815" s="21" t="s">
        <v>3158</v>
      </c>
      <c r="G815" s="21" t="s">
        <v>143</v>
      </c>
      <c r="H815" s="21" t="s">
        <v>144</v>
      </c>
      <c r="I815" s="21" t="s">
        <v>3158</v>
      </c>
      <c r="J815" s="23" t="s">
        <v>3159</v>
      </c>
      <c r="K815" s="9">
        <v>3805160</v>
      </c>
      <c r="L815" s="7">
        <v>3423599</v>
      </c>
    </row>
    <row r="816" spans="1:12" x14ac:dyDescent="0.35">
      <c r="A816" s="19" t="s">
        <v>127</v>
      </c>
      <c r="B816" s="17" t="s">
        <v>3087</v>
      </c>
      <c r="C816" s="20">
        <v>6</v>
      </c>
      <c r="D816" s="22" t="s">
        <v>3160</v>
      </c>
      <c r="E816" s="21" t="s">
        <v>126</v>
      </c>
      <c r="F816" s="21" t="s">
        <v>3161</v>
      </c>
      <c r="G816" s="21" t="s">
        <v>143</v>
      </c>
      <c r="H816" s="21" t="s">
        <v>144</v>
      </c>
      <c r="I816" s="21" t="s">
        <v>3161</v>
      </c>
      <c r="J816" s="23" t="s">
        <v>3162</v>
      </c>
      <c r="K816" s="9">
        <v>3785164</v>
      </c>
      <c r="L816" s="7">
        <v>217877</v>
      </c>
    </row>
    <row r="817" spans="1:12" x14ac:dyDescent="0.35">
      <c r="A817" s="19" t="s">
        <v>127</v>
      </c>
      <c r="B817" s="17" t="s">
        <v>3087</v>
      </c>
      <c r="C817" s="20">
        <v>6</v>
      </c>
      <c r="D817" s="22" t="s">
        <v>3163</v>
      </c>
      <c r="E817" s="21" t="s">
        <v>126</v>
      </c>
      <c r="F817" s="21" t="s">
        <v>3089</v>
      </c>
      <c r="G817" s="21" t="s">
        <v>3164</v>
      </c>
      <c r="H817" s="21" t="s">
        <v>3165</v>
      </c>
      <c r="I817" s="21" t="s">
        <v>3166</v>
      </c>
      <c r="J817" s="23" t="s">
        <v>3167</v>
      </c>
      <c r="K817" s="9">
        <v>115983</v>
      </c>
      <c r="L817" s="7">
        <v>41323</v>
      </c>
    </row>
    <row r="818" spans="1:12" x14ac:dyDescent="0.35">
      <c r="A818" s="19" t="s">
        <v>127</v>
      </c>
      <c r="B818" s="17" t="s">
        <v>3087</v>
      </c>
      <c r="C818" s="20">
        <v>6</v>
      </c>
      <c r="D818" s="22" t="s">
        <v>3168</v>
      </c>
      <c r="E818" s="21" t="s">
        <v>126</v>
      </c>
      <c r="F818" s="21" t="s">
        <v>3169</v>
      </c>
      <c r="G818" s="21" t="s">
        <v>3170</v>
      </c>
      <c r="H818" s="21" t="s">
        <v>3171</v>
      </c>
      <c r="I818" s="21" t="s">
        <v>3172</v>
      </c>
      <c r="J818" s="23" t="s">
        <v>3173</v>
      </c>
      <c r="K818" s="9">
        <v>407578</v>
      </c>
      <c r="L818" s="7">
        <v>56642</v>
      </c>
    </row>
    <row r="819" spans="1:12" x14ac:dyDescent="0.35">
      <c r="A819" s="19" t="s">
        <v>129</v>
      </c>
      <c r="B819" s="16" t="s">
        <v>3174</v>
      </c>
      <c r="C819" s="20">
        <v>29</v>
      </c>
      <c r="D819" s="22" t="s">
        <v>3175</v>
      </c>
      <c r="E819" s="21" t="s">
        <v>128</v>
      </c>
      <c r="F819" s="21" t="s">
        <v>3176</v>
      </c>
      <c r="G819" s="21" t="s">
        <v>143</v>
      </c>
      <c r="H819" s="21" t="s">
        <v>144</v>
      </c>
      <c r="I819" s="21" t="s">
        <v>3176</v>
      </c>
      <c r="J819" s="23" t="s">
        <v>3177</v>
      </c>
      <c r="K819" s="9">
        <v>122322</v>
      </c>
      <c r="L819" s="7">
        <v>23749</v>
      </c>
    </row>
    <row r="820" spans="1:12" x14ac:dyDescent="0.35">
      <c r="A820" s="19" t="s">
        <v>129</v>
      </c>
      <c r="B820" s="16" t="s">
        <v>3174</v>
      </c>
      <c r="C820" s="20">
        <v>29</v>
      </c>
      <c r="D820" s="22" t="s">
        <v>3178</v>
      </c>
      <c r="E820" s="21" t="s">
        <v>128</v>
      </c>
      <c r="F820" s="21" t="s">
        <v>3179</v>
      </c>
      <c r="G820" s="21" t="s">
        <v>143</v>
      </c>
      <c r="H820" s="21" t="s">
        <v>144</v>
      </c>
      <c r="I820" s="21" t="s">
        <v>3179</v>
      </c>
      <c r="J820" s="23" t="s">
        <v>3180</v>
      </c>
      <c r="K820" s="9">
        <v>402548</v>
      </c>
      <c r="L820" s="7">
        <v>415</v>
      </c>
    </row>
    <row r="821" spans="1:12" x14ac:dyDescent="0.35">
      <c r="A821" s="19" t="s">
        <v>129</v>
      </c>
      <c r="B821" s="16" t="s">
        <v>3174</v>
      </c>
      <c r="C821" s="20">
        <v>29</v>
      </c>
      <c r="D821" s="22" t="s">
        <v>3181</v>
      </c>
      <c r="E821" s="21" t="s">
        <v>128</v>
      </c>
      <c r="F821" s="21" t="s">
        <v>3182</v>
      </c>
      <c r="G821" s="21" t="s">
        <v>143</v>
      </c>
      <c r="H821" s="21" t="s">
        <v>144</v>
      </c>
      <c r="I821" s="21" t="s">
        <v>3182</v>
      </c>
      <c r="J821" s="23" t="s">
        <v>3183</v>
      </c>
      <c r="K821" s="9">
        <v>736845</v>
      </c>
      <c r="L821" s="7">
        <v>573668</v>
      </c>
    </row>
    <row r="822" spans="1:12" x14ac:dyDescent="0.35">
      <c r="A822" s="19" t="s">
        <v>129</v>
      </c>
      <c r="B822" s="16" t="s">
        <v>3174</v>
      </c>
      <c r="C822" s="20">
        <v>29</v>
      </c>
      <c r="D822" s="22" t="s">
        <v>3184</v>
      </c>
      <c r="E822" s="21" t="s">
        <v>128</v>
      </c>
      <c r="F822" s="21" t="s">
        <v>3185</v>
      </c>
      <c r="G822" s="21" t="s">
        <v>143</v>
      </c>
      <c r="H822" s="21" t="s">
        <v>144</v>
      </c>
      <c r="I822" s="21" t="s">
        <v>3185</v>
      </c>
      <c r="J822" s="23" t="s">
        <v>3186</v>
      </c>
      <c r="K822" s="9">
        <v>214414</v>
      </c>
      <c r="L822" s="7">
        <v>58276</v>
      </c>
    </row>
    <row r="823" spans="1:12" x14ac:dyDescent="0.35">
      <c r="A823" s="19" t="s">
        <v>129</v>
      </c>
      <c r="B823" s="16" t="s">
        <v>3174</v>
      </c>
      <c r="C823" s="20">
        <v>29</v>
      </c>
      <c r="D823" s="22" t="s">
        <v>3187</v>
      </c>
      <c r="E823" s="21" t="s">
        <v>128</v>
      </c>
      <c r="F823" s="21" t="s">
        <v>3188</v>
      </c>
      <c r="G823" s="21" t="s">
        <v>143</v>
      </c>
      <c r="H823" s="21" t="s">
        <v>144</v>
      </c>
      <c r="I823" s="21" t="s">
        <v>3188</v>
      </c>
      <c r="J823" s="23" t="s">
        <v>3189</v>
      </c>
      <c r="K823" s="9">
        <v>135088</v>
      </c>
      <c r="L823" s="7">
        <v>121542</v>
      </c>
    </row>
    <row r="824" spans="1:12" x14ac:dyDescent="0.35">
      <c r="A824" s="19" t="s">
        <v>129</v>
      </c>
      <c r="B824" s="16" t="s">
        <v>3174</v>
      </c>
      <c r="C824" s="20">
        <v>29</v>
      </c>
      <c r="D824" s="22" t="s">
        <v>3190</v>
      </c>
      <c r="E824" s="21" t="s">
        <v>128</v>
      </c>
      <c r="F824" s="21" t="s">
        <v>3191</v>
      </c>
      <c r="G824" s="21" t="s">
        <v>143</v>
      </c>
      <c r="H824" s="21" t="s">
        <v>144</v>
      </c>
      <c r="I824" s="21" t="s">
        <v>3191</v>
      </c>
      <c r="J824" s="23" t="s">
        <v>3192</v>
      </c>
      <c r="K824" s="9">
        <v>127796</v>
      </c>
      <c r="L824" s="7">
        <v>47128</v>
      </c>
    </row>
    <row r="825" spans="1:12" x14ac:dyDescent="0.35">
      <c r="A825" s="19" t="s">
        <v>129</v>
      </c>
      <c r="B825" s="16" t="s">
        <v>3174</v>
      </c>
      <c r="C825" s="20">
        <v>29</v>
      </c>
      <c r="D825" s="22" t="s">
        <v>3193</v>
      </c>
      <c r="E825" s="21" t="s">
        <v>128</v>
      </c>
      <c r="F825" s="21" t="s">
        <v>3194</v>
      </c>
      <c r="G825" s="21" t="s">
        <v>143</v>
      </c>
      <c r="H825" s="21" t="s">
        <v>144</v>
      </c>
      <c r="I825" s="21" t="s">
        <v>3194</v>
      </c>
      <c r="J825" s="23" t="s">
        <v>3195</v>
      </c>
      <c r="K825" s="9">
        <v>300843</v>
      </c>
      <c r="L825" s="7">
        <v>45520</v>
      </c>
    </row>
    <row r="826" spans="1:12" x14ac:dyDescent="0.35">
      <c r="A826" s="19" t="s">
        <v>131</v>
      </c>
      <c r="B826" s="16" t="s">
        <v>3196</v>
      </c>
      <c r="C826" s="20">
        <v>58</v>
      </c>
      <c r="D826" s="22" t="s">
        <v>3197</v>
      </c>
      <c r="E826" s="21" t="s">
        <v>130</v>
      </c>
      <c r="F826" s="21" t="s">
        <v>3198</v>
      </c>
      <c r="G826" s="21" t="s">
        <v>143</v>
      </c>
      <c r="H826" s="21" t="s">
        <v>144</v>
      </c>
      <c r="I826" s="21" t="s">
        <v>3198</v>
      </c>
      <c r="J826" s="23" t="s">
        <v>3199</v>
      </c>
      <c r="K826" s="9">
        <v>2062763</v>
      </c>
      <c r="L826" s="7">
        <v>1289150</v>
      </c>
    </row>
    <row r="827" spans="1:12" x14ac:dyDescent="0.35">
      <c r="A827" s="19" t="s">
        <v>131</v>
      </c>
      <c r="B827" s="16" t="s">
        <v>3196</v>
      </c>
      <c r="C827" s="20">
        <v>58</v>
      </c>
      <c r="D827" s="22" t="s">
        <v>3200</v>
      </c>
      <c r="E827" s="21" t="s">
        <v>130</v>
      </c>
      <c r="F827" s="21" t="s">
        <v>3201</v>
      </c>
      <c r="G827" s="21" t="s">
        <v>143</v>
      </c>
      <c r="H827" s="21" t="s">
        <v>144</v>
      </c>
      <c r="I827" s="21" t="s">
        <v>3201</v>
      </c>
      <c r="J827" s="23" t="s">
        <v>3202</v>
      </c>
      <c r="K827" s="9">
        <v>237784</v>
      </c>
      <c r="L827" s="7">
        <v>149904</v>
      </c>
    </row>
    <row r="828" spans="1:12" x14ac:dyDescent="0.35">
      <c r="A828" s="19" t="s">
        <v>131</v>
      </c>
      <c r="B828" s="16" t="s">
        <v>3196</v>
      </c>
      <c r="C828" s="20">
        <v>58</v>
      </c>
      <c r="D828" s="22" t="s">
        <v>3203</v>
      </c>
      <c r="E828" s="21" t="s">
        <v>130</v>
      </c>
      <c r="F828" s="21" t="s">
        <v>3204</v>
      </c>
      <c r="G828" s="21" t="s">
        <v>143</v>
      </c>
      <c r="H828" s="21" t="s">
        <v>144</v>
      </c>
      <c r="I828" s="21" t="s">
        <v>3204</v>
      </c>
      <c r="J828" s="23" t="s">
        <v>3205</v>
      </c>
      <c r="K828" s="9">
        <v>2823780</v>
      </c>
      <c r="L828" s="7">
        <v>63306</v>
      </c>
    </row>
    <row r="829" spans="1:12" x14ac:dyDescent="0.35">
      <c r="A829" s="19" t="s">
        <v>131</v>
      </c>
      <c r="B829" s="16" t="s">
        <v>3196</v>
      </c>
      <c r="C829" s="20">
        <v>58</v>
      </c>
      <c r="D829" s="22" t="s">
        <v>3206</v>
      </c>
      <c r="E829" s="21" t="s">
        <v>130</v>
      </c>
      <c r="F829" s="21" t="s">
        <v>3207</v>
      </c>
      <c r="G829" s="21" t="s">
        <v>143</v>
      </c>
      <c r="H829" s="21" t="s">
        <v>144</v>
      </c>
      <c r="I829" s="21" t="s">
        <v>3207</v>
      </c>
      <c r="J829" s="23" t="s">
        <v>3208</v>
      </c>
      <c r="K829" s="9">
        <v>5721178</v>
      </c>
      <c r="L829" s="7">
        <v>1919328</v>
      </c>
    </row>
    <row r="830" spans="1:12" x14ac:dyDescent="0.35">
      <c r="A830" s="19" t="s">
        <v>131</v>
      </c>
      <c r="B830" s="16" t="s">
        <v>3196</v>
      </c>
      <c r="C830" s="20">
        <v>58</v>
      </c>
      <c r="D830" s="22" t="s">
        <v>3209</v>
      </c>
      <c r="E830" s="21" t="s">
        <v>130</v>
      </c>
      <c r="F830" s="21" t="s">
        <v>3210</v>
      </c>
      <c r="G830" s="21" t="s">
        <v>143</v>
      </c>
      <c r="H830" s="21" t="s">
        <v>144</v>
      </c>
      <c r="I830" s="21" t="s">
        <v>3210</v>
      </c>
      <c r="J830" s="23" t="s">
        <v>3211</v>
      </c>
      <c r="K830" s="9">
        <v>105695</v>
      </c>
      <c r="L830" s="7">
        <v>95097</v>
      </c>
    </row>
    <row r="831" spans="1:12" x14ac:dyDescent="0.35">
      <c r="A831" s="19" t="s">
        <v>131</v>
      </c>
      <c r="B831" s="16" t="s">
        <v>3196</v>
      </c>
      <c r="C831" s="20">
        <v>58</v>
      </c>
      <c r="D831" s="22" t="s">
        <v>3212</v>
      </c>
      <c r="E831" s="21" t="s">
        <v>130</v>
      </c>
      <c r="F831" s="21" t="s">
        <v>3213</v>
      </c>
      <c r="G831" s="21" t="s">
        <v>143</v>
      </c>
      <c r="H831" s="21" t="s">
        <v>144</v>
      </c>
      <c r="I831" s="21" t="s">
        <v>3213</v>
      </c>
      <c r="J831" s="23" t="s">
        <v>3214</v>
      </c>
      <c r="K831" s="9">
        <v>1276255</v>
      </c>
      <c r="L831" s="7">
        <v>751025</v>
      </c>
    </row>
    <row r="832" spans="1:12" x14ac:dyDescent="0.35">
      <c r="A832" s="19" t="s">
        <v>131</v>
      </c>
      <c r="B832" s="16" t="s">
        <v>3196</v>
      </c>
      <c r="C832" s="20">
        <v>58</v>
      </c>
      <c r="D832" s="22" t="s">
        <v>3215</v>
      </c>
      <c r="E832" s="21" t="s">
        <v>130</v>
      </c>
      <c r="F832" s="21" t="s">
        <v>3216</v>
      </c>
      <c r="G832" s="21" t="s">
        <v>143</v>
      </c>
      <c r="H832" s="21" t="s">
        <v>144</v>
      </c>
      <c r="I832" s="21" t="s">
        <v>3216</v>
      </c>
      <c r="J832" s="23" t="s">
        <v>3217</v>
      </c>
      <c r="K832" s="9">
        <v>14247184</v>
      </c>
      <c r="L832" s="7">
        <v>3052604</v>
      </c>
    </row>
    <row r="833" spans="1:12" x14ac:dyDescent="0.35">
      <c r="A833" s="19" t="s">
        <v>131</v>
      </c>
      <c r="B833" s="16" t="s">
        <v>3196</v>
      </c>
      <c r="C833" s="20">
        <v>58</v>
      </c>
      <c r="D833" s="22" t="s">
        <v>3218</v>
      </c>
      <c r="E833" s="21" t="s">
        <v>130</v>
      </c>
      <c r="F833" s="21" t="s">
        <v>3219</v>
      </c>
      <c r="G833" s="21" t="s">
        <v>143</v>
      </c>
      <c r="H833" s="21" t="s">
        <v>144</v>
      </c>
      <c r="I833" s="21" t="s">
        <v>3219</v>
      </c>
      <c r="J833" s="23" t="s">
        <v>3220</v>
      </c>
      <c r="K833" s="9">
        <v>10871253</v>
      </c>
      <c r="L833" s="7">
        <v>1432327</v>
      </c>
    </row>
    <row r="834" spans="1:12" x14ac:dyDescent="0.35">
      <c r="A834" s="19" t="s">
        <v>131</v>
      </c>
      <c r="B834" s="16" t="s">
        <v>3196</v>
      </c>
      <c r="C834" s="20">
        <v>58</v>
      </c>
      <c r="D834" s="22" t="s">
        <v>3221</v>
      </c>
      <c r="E834" s="21" t="s">
        <v>130</v>
      </c>
      <c r="F834" s="21" t="s">
        <v>3222</v>
      </c>
      <c r="G834" s="21" t="s">
        <v>143</v>
      </c>
      <c r="H834" s="21" t="s">
        <v>144</v>
      </c>
      <c r="I834" s="21" t="s">
        <v>3222</v>
      </c>
      <c r="J834" s="23" t="s">
        <v>3223</v>
      </c>
      <c r="K834" s="9">
        <v>2900083</v>
      </c>
      <c r="L834" s="7">
        <v>649145</v>
      </c>
    </row>
    <row r="835" spans="1:12" x14ac:dyDescent="0.35">
      <c r="A835" s="19" t="s">
        <v>131</v>
      </c>
      <c r="B835" s="16" t="s">
        <v>3196</v>
      </c>
      <c r="C835" s="20">
        <v>58</v>
      </c>
      <c r="D835" s="22" t="s">
        <v>3224</v>
      </c>
      <c r="E835" s="21" t="s">
        <v>130</v>
      </c>
      <c r="F835" s="21" t="s">
        <v>3225</v>
      </c>
      <c r="G835" s="21" t="s">
        <v>143</v>
      </c>
      <c r="H835" s="21" t="s">
        <v>144</v>
      </c>
      <c r="I835" s="21" t="s">
        <v>3225</v>
      </c>
      <c r="J835" s="23" t="s">
        <v>3226</v>
      </c>
      <c r="K835" s="9">
        <v>154558</v>
      </c>
      <c r="L835" s="7">
        <v>136114</v>
      </c>
    </row>
    <row r="836" spans="1:12" x14ac:dyDescent="0.35">
      <c r="A836" s="19" t="s">
        <v>131</v>
      </c>
      <c r="B836" s="16" t="s">
        <v>3196</v>
      </c>
      <c r="C836" s="20">
        <v>58</v>
      </c>
      <c r="D836" s="22" t="s">
        <v>3227</v>
      </c>
      <c r="E836" s="21" t="s">
        <v>130</v>
      </c>
      <c r="F836" s="21" t="s">
        <v>3228</v>
      </c>
      <c r="G836" s="21" t="s">
        <v>143</v>
      </c>
      <c r="H836" s="21" t="s">
        <v>144</v>
      </c>
      <c r="I836" s="21" t="s">
        <v>3228</v>
      </c>
      <c r="J836" s="23" t="s">
        <v>3229</v>
      </c>
      <c r="K836" s="9">
        <v>7404280</v>
      </c>
      <c r="L836" s="7">
        <v>6661819</v>
      </c>
    </row>
    <row r="837" spans="1:12" x14ac:dyDescent="0.35">
      <c r="A837" s="19" t="s">
        <v>131</v>
      </c>
      <c r="B837" s="16" t="s">
        <v>3196</v>
      </c>
      <c r="C837" s="20">
        <v>58</v>
      </c>
      <c r="D837" s="22" t="s">
        <v>3230</v>
      </c>
      <c r="E837" s="21" t="s">
        <v>130</v>
      </c>
      <c r="F837" s="21" t="s">
        <v>3231</v>
      </c>
      <c r="G837" s="21" t="s">
        <v>143</v>
      </c>
      <c r="H837" s="21" t="s">
        <v>144</v>
      </c>
      <c r="I837" s="21" t="s">
        <v>3231</v>
      </c>
      <c r="J837" s="23" t="s">
        <v>3232</v>
      </c>
      <c r="K837" s="9">
        <v>5483111</v>
      </c>
      <c r="L837" s="7">
        <v>1269872</v>
      </c>
    </row>
    <row r="838" spans="1:12" x14ac:dyDescent="0.35">
      <c r="A838" s="19" t="s">
        <v>131</v>
      </c>
      <c r="B838" s="16" t="s">
        <v>3196</v>
      </c>
      <c r="C838" s="20">
        <v>58</v>
      </c>
      <c r="D838" s="22" t="s">
        <v>3233</v>
      </c>
      <c r="E838" s="21" t="s">
        <v>130</v>
      </c>
      <c r="F838" s="21" t="s">
        <v>3234</v>
      </c>
      <c r="G838" s="21" t="s">
        <v>143</v>
      </c>
      <c r="H838" s="21" t="s">
        <v>144</v>
      </c>
      <c r="I838" s="21" t="s">
        <v>3234</v>
      </c>
      <c r="J838" s="23" t="s">
        <v>3235</v>
      </c>
      <c r="K838" s="9">
        <v>266472</v>
      </c>
      <c r="L838" s="7">
        <v>239751</v>
      </c>
    </row>
    <row r="839" spans="1:12" x14ac:dyDescent="0.35">
      <c r="A839" s="19" t="s">
        <v>131</v>
      </c>
      <c r="B839" s="16" t="s">
        <v>3196</v>
      </c>
      <c r="C839" s="20">
        <v>58</v>
      </c>
      <c r="D839" s="22" t="s">
        <v>3236</v>
      </c>
      <c r="E839" s="21" t="s">
        <v>130</v>
      </c>
      <c r="F839" s="21" t="s">
        <v>3237</v>
      </c>
      <c r="G839" s="21" t="s">
        <v>143</v>
      </c>
      <c r="H839" s="21" t="s">
        <v>144</v>
      </c>
      <c r="I839" s="21" t="s">
        <v>3237</v>
      </c>
      <c r="J839" s="23" t="s">
        <v>3238</v>
      </c>
      <c r="K839" s="9">
        <v>4527152</v>
      </c>
      <c r="L839" s="7">
        <v>917670</v>
      </c>
    </row>
    <row r="840" spans="1:12" x14ac:dyDescent="0.35">
      <c r="A840" s="19" t="s">
        <v>131</v>
      </c>
      <c r="B840" s="16" t="s">
        <v>3196</v>
      </c>
      <c r="C840" s="20">
        <v>58</v>
      </c>
      <c r="D840" s="22" t="s">
        <v>3239</v>
      </c>
      <c r="E840" s="21" t="s">
        <v>130</v>
      </c>
      <c r="F840" s="21" t="s">
        <v>3198</v>
      </c>
      <c r="G840" s="21" t="s">
        <v>3240</v>
      </c>
      <c r="H840" s="21" t="s">
        <v>3241</v>
      </c>
      <c r="I840" s="21" t="s">
        <v>3242</v>
      </c>
      <c r="J840" s="23" t="s">
        <v>3243</v>
      </c>
      <c r="K840" s="9">
        <v>164870</v>
      </c>
      <c r="L840" s="7">
        <v>15741</v>
      </c>
    </row>
    <row r="841" spans="1:12" ht="31" x14ac:dyDescent="0.35">
      <c r="A841" s="19" t="s">
        <v>131</v>
      </c>
      <c r="B841" s="16" t="s">
        <v>3196</v>
      </c>
      <c r="C841" s="20">
        <v>58</v>
      </c>
      <c r="D841" s="22" t="s">
        <v>3244</v>
      </c>
      <c r="E841" s="21" t="s">
        <v>130</v>
      </c>
      <c r="F841" s="21" t="s">
        <v>3219</v>
      </c>
      <c r="G841" s="21" t="s">
        <v>3245</v>
      </c>
      <c r="H841" s="21" t="s">
        <v>3246</v>
      </c>
      <c r="I841" s="21" t="s">
        <v>3247</v>
      </c>
      <c r="J841" s="23" t="s">
        <v>3248</v>
      </c>
      <c r="K841" s="9">
        <v>145473</v>
      </c>
      <c r="L841" s="7">
        <v>82909</v>
      </c>
    </row>
    <row r="842" spans="1:12" x14ac:dyDescent="0.35">
      <c r="A842" s="19" t="s">
        <v>133</v>
      </c>
      <c r="B842" s="17" t="s">
        <v>3249</v>
      </c>
      <c r="C842" s="20">
        <v>1</v>
      </c>
      <c r="D842" s="22" t="s">
        <v>3250</v>
      </c>
      <c r="E842" s="21" t="s">
        <v>132</v>
      </c>
      <c r="F842" s="21" t="s">
        <v>3251</v>
      </c>
      <c r="G842" s="21" t="s">
        <v>143</v>
      </c>
      <c r="H842" s="21" t="s">
        <v>144</v>
      </c>
      <c r="I842" s="21" t="s">
        <v>3251</v>
      </c>
      <c r="J842" s="23" t="s">
        <v>3252</v>
      </c>
      <c r="K842" s="9">
        <v>2457177</v>
      </c>
      <c r="L842" s="7">
        <v>2210785</v>
      </c>
    </row>
    <row r="843" spans="1:12" x14ac:dyDescent="0.35">
      <c r="A843" s="19" t="s">
        <v>133</v>
      </c>
      <c r="B843" s="17" t="s">
        <v>3249</v>
      </c>
      <c r="C843" s="20">
        <v>1</v>
      </c>
      <c r="D843" s="22" t="s">
        <v>3253</v>
      </c>
      <c r="E843" s="21" t="s">
        <v>132</v>
      </c>
      <c r="F843" s="21" t="s">
        <v>3254</v>
      </c>
      <c r="G843" s="21" t="s">
        <v>143</v>
      </c>
      <c r="H843" s="21" t="s">
        <v>144</v>
      </c>
      <c r="I843" s="21" t="s">
        <v>3254</v>
      </c>
      <c r="J843" s="23" t="s">
        <v>3255</v>
      </c>
      <c r="K843" s="9">
        <v>478898</v>
      </c>
      <c r="L843" s="7">
        <v>205597</v>
      </c>
    </row>
    <row r="844" spans="1:12" x14ac:dyDescent="0.35">
      <c r="A844" s="19" t="s">
        <v>133</v>
      </c>
      <c r="B844" s="17" t="s">
        <v>3249</v>
      </c>
      <c r="C844" s="20">
        <v>1</v>
      </c>
      <c r="D844" s="22" t="s">
        <v>3256</v>
      </c>
      <c r="E844" s="21" t="s">
        <v>132</v>
      </c>
      <c r="F844" s="21" t="s">
        <v>3257</v>
      </c>
      <c r="G844" s="21" t="s">
        <v>143</v>
      </c>
      <c r="H844" s="21" t="s">
        <v>144</v>
      </c>
      <c r="I844" s="21" t="s">
        <v>3257</v>
      </c>
      <c r="J844" s="23" t="s">
        <v>3258</v>
      </c>
      <c r="K844" s="9">
        <v>7234731</v>
      </c>
      <c r="L844" s="7">
        <v>2236059</v>
      </c>
    </row>
    <row r="845" spans="1:12" x14ac:dyDescent="0.35">
      <c r="A845" s="19" t="s">
        <v>133</v>
      </c>
      <c r="B845" s="17" t="s">
        <v>3249</v>
      </c>
      <c r="C845" s="20">
        <v>1</v>
      </c>
      <c r="D845" s="22" t="s">
        <v>3259</v>
      </c>
      <c r="E845" s="21" t="s">
        <v>132</v>
      </c>
      <c r="F845" s="21" t="s">
        <v>3260</v>
      </c>
      <c r="G845" s="21" t="s">
        <v>143</v>
      </c>
      <c r="H845" s="21" t="s">
        <v>144</v>
      </c>
      <c r="I845" s="21" t="s">
        <v>3260</v>
      </c>
      <c r="J845" s="23" t="s">
        <v>3261</v>
      </c>
      <c r="K845" s="9">
        <v>629224</v>
      </c>
      <c r="L845" s="7">
        <v>2862</v>
      </c>
    </row>
    <row r="846" spans="1:12" x14ac:dyDescent="0.35">
      <c r="A846" s="19" t="s">
        <v>133</v>
      </c>
      <c r="B846" s="17" t="s">
        <v>3249</v>
      </c>
      <c r="C846" s="20">
        <v>1</v>
      </c>
      <c r="D846" s="22" t="s">
        <v>3262</v>
      </c>
      <c r="E846" s="21" t="s">
        <v>132</v>
      </c>
      <c r="F846" s="21" t="s">
        <v>3263</v>
      </c>
      <c r="G846" s="21" t="s">
        <v>143</v>
      </c>
      <c r="H846" s="21" t="s">
        <v>144</v>
      </c>
      <c r="I846" s="21" t="s">
        <v>3263</v>
      </c>
      <c r="J846" s="23" t="s">
        <v>3264</v>
      </c>
      <c r="K846" s="9">
        <v>7995711</v>
      </c>
      <c r="L846" s="7">
        <v>518426</v>
      </c>
    </row>
    <row r="847" spans="1:12" x14ac:dyDescent="0.35">
      <c r="A847" s="19" t="s">
        <v>133</v>
      </c>
      <c r="B847" s="17" t="s">
        <v>3249</v>
      </c>
      <c r="C847" s="20">
        <v>1</v>
      </c>
      <c r="D847" s="22" t="s">
        <v>3265</v>
      </c>
      <c r="E847" s="21" t="s">
        <v>132</v>
      </c>
      <c r="F847" s="21" t="s">
        <v>3257</v>
      </c>
      <c r="G847" s="21" t="s">
        <v>3266</v>
      </c>
      <c r="H847" s="21" t="s">
        <v>3267</v>
      </c>
      <c r="I847" s="21" t="s">
        <v>3268</v>
      </c>
      <c r="J847" s="23" t="s">
        <v>3269</v>
      </c>
      <c r="K847" s="9">
        <v>221827</v>
      </c>
      <c r="L847" s="7">
        <v>48553</v>
      </c>
    </row>
    <row r="848" spans="1:12" x14ac:dyDescent="0.35">
      <c r="A848" s="19" t="s">
        <v>133</v>
      </c>
      <c r="B848" s="17" t="s">
        <v>3249</v>
      </c>
      <c r="C848" s="20">
        <v>1</v>
      </c>
      <c r="D848" s="22" t="s">
        <v>3270</v>
      </c>
      <c r="E848" s="21" t="s">
        <v>132</v>
      </c>
      <c r="F848" s="21" t="s">
        <v>3271</v>
      </c>
      <c r="G848" s="21" t="s">
        <v>3272</v>
      </c>
      <c r="H848" s="21" t="s">
        <v>3273</v>
      </c>
      <c r="I848" s="21" t="s">
        <v>3274</v>
      </c>
      <c r="J848" s="23" t="s">
        <v>3275</v>
      </c>
      <c r="K848" s="9">
        <v>368370</v>
      </c>
      <c r="L848" s="7">
        <v>47042</v>
      </c>
    </row>
    <row r="849" spans="1:12" x14ac:dyDescent="0.35">
      <c r="A849" s="19" t="s">
        <v>135</v>
      </c>
      <c r="B849" s="17" t="s">
        <v>3276</v>
      </c>
      <c r="C849" s="20">
        <v>2</v>
      </c>
      <c r="D849" s="22" t="s">
        <v>3277</v>
      </c>
      <c r="E849" s="21" t="s">
        <v>134</v>
      </c>
      <c r="F849" s="21" t="s">
        <v>3278</v>
      </c>
      <c r="G849" s="21" t="s">
        <v>143</v>
      </c>
      <c r="H849" s="21" t="s">
        <v>144</v>
      </c>
      <c r="I849" s="21" t="s">
        <v>3278</v>
      </c>
      <c r="J849" s="23" t="s">
        <v>3279</v>
      </c>
      <c r="K849" s="9">
        <v>438963</v>
      </c>
      <c r="L849" s="7">
        <v>128339</v>
      </c>
    </row>
    <row r="850" spans="1:12" x14ac:dyDescent="0.35">
      <c r="A850" s="19" t="s">
        <v>135</v>
      </c>
      <c r="B850" s="17" t="s">
        <v>3276</v>
      </c>
      <c r="C850" s="20">
        <v>2</v>
      </c>
      <c r="D850" s="22" t="s">
        <v>3280</v>
      </c>
      <c r="E850" s="21" t="s">
        <v>134</v>
      </c>
      <c r="F850" s="21" t="s">
        <v>3281</v>
      </c>
      <c r="G850" s="21" t="s">
        <v>143</v>
      </c>
      <c r="H850" s="21" t="s">
        <v>144</v>
      </c>
      <c r="I850" s="21" t="s">
        <v>3281</v>
      </c>
      <c r="J850" s="23" t="s">
        <v>3282</v>
      </c>
      <c r="K850" s="9">
        <v>13298429</v>
      </c>
      <c r="L850" s="7">
        <v>201904</v>
      </c>
    </row>
    <row r="851" spans="1:12" x14ac:dyDescent="0.35">
      <c r="A851" s="19" t="s">
        <v>135</v>
      </c>
      <c r="B851" s="17" t="s">
        <v>3276</v>
      </c>
      <c r="C851" s="20">
        <v>2</v>
      </c>
      <c r="D851" s="22" t="s">
        <v>3283</v>
      </c>
      <c r="E851" s="21" t="s">
        <v>134</v>
      </c>
      <c r="F851" s="21" t="s">
        <v>3284</v>
      </c>
      <c r="G851" s="21" t="s">
        <v>143</v>
      </c>
      <c r="H851" s="21" t="s">
        <v>144</v>
      </c>
      <c r="I851" s="21" t="s">
        <v>3284</v>
      </c>
      <c r="J851" s="23" t="s">
        <v>3285</v>
      </c>
      <c r="K851" s="9">
        <v>601973</v>
      </c>
      <c r="L851" s="7">
        <v>13229</v>
      </c>
    </row>
    <row r="852" spans="1:12" x14ac:dyDescent="0.35">
      <c r="A852" s="19" t="s">
        <v>135</v>
      </c>
      <c r="B852" s="17" t="s">
        <v>3276</v>
      </c>
      <c r="C852" s="20">
        <v>2</v>
      </c>
      <c r="D852" s="22" t="s">
        <v>3286</v>
      </c>
      <c r="E852" s="21" t="s">
        <v>134</v>
      </c>
      <c r="F852" s="21" t="s">
        <v>3281</v>
      </c>
      <c r="G852" s="21" t="s">
        <v>3287</v>
      </c>
      <c r="H852" s="21" t="s">
        <v>3288</v>
      </c>
      <c r="I852" s="21" t="s">
        <v>3289</v>
      </c>
      <c r="J852" s="23" t="s">
        <v>3290</v>
      </c>
      <c r="K852" s="9">
        <v>207042</v>
      </c>
      <c r="L852" s="7">
        <v>120105</v>
      </c>
    </row>
    <row r="853" spans="1:12" ht="15.9" customHeight="1" x14ac:dyDescent="0.35">
      <c r="A853" s="39" t="s">
        <v>136</v>
      </c>
      <c r="B853" s="40"/>
      <c r="C853" s="41"/>
      <c r="D853" s="38"/>
      <c r="E853" s="38"/>
      <c r="F853" s="38"/>
      <c r="G853" s="38"/>
      <c r="H853" s="38"/>
      <c r="I853" s="38"/>
      <c r="J853" s="42"/>
      <c r="K853" s="43">
        <f>SUBTOTAL(109,Table1[Revised
Allocation
Amount])</f>
        <v>3977290741</v>
      </c>
      <c r="L853" s="37">
        <f>SUBTOTAL(109,Table1[2nd Apportionment])</f>
        <v>749528426</v>
      </c>
    </row>
    <row r="854" spans="1:12" x14ac:dyDescent="0.35">
      <c r="A854" t="s">
        <v>137</v>
      </c>
    </row>
    <row r="855" spans="1:12" x14ac:dyDescent="0.35">
      <c r="A855" t="s">
        <v>138</v>
      </c>
    </row>
    <row r="856" spans="1:12" x14ac:dyDescent="0.35">
      <c r="A856" s="14" t="s">
        <v>3312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95669-02B3-4DB7-82CD-32992A6689C9}">
  <dimension ref="A1:F77"/>
  <sheetViews>
    <sheetView workbookViewId="0"/>
  </sheetViews>
  <sheetFormatPr defaultColWidth="8.921875" defaultRowHeight="15.5" x14ac:dyDescent="0.35"/>
  <cols>
    <col min="1" max="1" width="8.61328125" customWidth="1"/>
    <col min="2" max="2" width="19.3828125" customWidth="1"/>
    <col min="3" max="3" width="19.61328125" customWidth="1"/>
    <col min="4" max="4" width="18.3828125" style="13" customWidth="1"/>
    <col min="5" max="5" width="15.07421875" style="9" customWidth="1"/>
    <col min="6" max="6" width="15.61328125" style="9" customWidth="1"/>
    <col min="7" max="16384" width="8.921875" style="3"/>
  </cols>
  <sheetData>
    <row r="1" spans="1:6" ht="18.899999999999999" customHeight="1" x14ac:dyDescent="0.4">
      <c r="A1" s="34" t="s">
        <v>3313</v>
      </c>
      <c r="B1" s="29"/>
      <c r="C1" s="29"/>
      <c r="D1" s="29"/>
      <c r="E1" s="29"/>
      <c r="F1" s="3"/>
    </row>
    <row r="2" spans="1:6" customFormat="1" x14ac:dyDescent="0.35">
      <c r="A2" s="2" t="s">
        <v>1</v>
      </c>
    </row>
    <row r="3" spans="1:6" customFormat="1" x14ac:dyDescent="0.35">
      <c r="A3" s="4" t="s">
        <v>15</v>
      </c>
    </row>
    <row r="4" spans="1:6" ht="31" x14ac:dyDescent="0.35">
      <c r="A4" s="44" t="s">
        <v>7</v>
      </c>
      <c r="B4" s="45" t="s">
        <v>16</v>
      </c>
      <c r="C4" s="44" t="s">
        <v>17</v>
      </c>
      <c r="D4" s="44" t="s">
        <v>18</v>
      </c>
      <c r="E4" s="46" t="s">
        <v>3317</v>
      </c>
      <c r="F4" s="3"/>
    </row>
    <row r="5" spans="1:6" x14ac:dyDescent="0.35">
      <c r="A5" s="5" t="s">
        <v>19</v>
      </c>
      <c r="B5" s="5" t="s">
        <v>20</v>
      </c>
      <c r="C5" s="6" t="s">
        <v>3316</v>
      </c>
      <c r="D5" s="7">
        <f>SUMIF(Table1[County Name],Table2[[#This Row],[County Treasurer]],Table1[2nd Apportionment])</f>
        <v>10276070</v>
      </c>
      <c r="E5" s="3">
        <v>262731</v>
      </c>
      <c r="F5" s="3"/>
    </row>
    <row r="6" spans="1:6" x14ac:dyDescent="0.35">
      <c r="A6" s="8" t="s">
        <v>21</v>
      </c>
      <c r="B6" s="5" t="s">
        <v>22</v>
      </c>
      <c r="C6" s="6" t="s">
        <v>3316</v>
      </c>
      <c r="D6" s="7">
        <f>SUMIF(Table1[County Name],Table2[[#This Row],[County Treasurer]],Table1[2nd Apportionment])</f>
        <v>72950</v>
      </c>
      <c r="E6" s="3">
        <v>262732</v>
      </c>
      <c r="F6" s="3"/>
    </row>
    <row r="7" spans="1:6" x14ac:dyDescent="0.35">
      <c r="A7" s="5" t="s">
        <v>23</v>
      </c>
      <c r="B7" s="5" t="s">
        <v>24</v>
      </c>
      <c r="C7" s="6" t="s">
        <v>3316</v>
      </c>
      <c r="D7" s="7">
        <f>SUMIF(Table1[County Name],Table2[[#This Row],[County Treasurer]],Table1[2nd Apportionment])</f>
        <v>388018</v>
      </c>
      <c r="E7" s="3">
        <v>262733</v>
      </c>
      <c r="F7" s="3"/>
    </row>
    <row r="8" spans="1:6" x14ac:dyDescent="0.35">
      <c r="A8" s="5" t="s">
        <v>25</v>
      </c>
      <c r="B8" s="5" t="s">
        <v>26</v>
      </c>
      <c r="C8" s="6" t="s">
        <v>3316</v>
      </c>
      <c r="D8" s="7">
        <f>SUMIF(Table1[County Name],Table2[[#This Row],[County Treasurer]],Table1[2nd Apportionment])</f>
        <v>5483496</v>
      </c>
      <c r="E8" s="3">
        <v>262734</v>
      </c>
      <c r="F8" s="3"/>
    </row>
    <row r="9" spans="1:6" x14ac:dyDescent="0.35">
      <c r="A9" s="5" t="s">
        <v>27</v>
      </c>
      <c r="B9" s="5" t="s">
        <v>28</v>
      </c>
      <c r="C9" s="6" t="s">
        <v>3316</v>
      </c>
      <c r="D9" s="7">
        <f>SUMIF(Table1[County Name],Table2[[#This Row],[County Treasurer]],Table1[2nd Apportionment])</f>
        <v>1109879</v>
      </c>
      <c r="E9" s="3">
        <v>262735</v>
      </c>
      <c r="F9" s="3"/>
    </row>
    <row r="10" spans="1:6" x14ac:dyDescent="0.35">
      <c r="A10" s="5" t="s">
        <v>29</v>
      </c>
      <c r="B10" s="5" t="s">
        <v>30</v>
      </c>
      <c r="C10" s="6" t="s">
        <v>3316</v>
      </c>
      <c r="D10" s="7">
        <f>SUMIF(Table1[County Name],Table2[[#This Row],[County Treasurer]],Table1[2nd Apportionment])</f>
        <v>596610</v>
      </c>
      <c r="E10" s="3">
        <v>262736</v>
      </c>
      <c r="F10" s="3"/>
    </row>
    <row r="11" spans="1:6" x14ac:dyDescent="0.35">
      <c r="A11" s="5" t="s">
        <v>31</v>
      </c>
      <c r="B11" s="5" t="s">
        <v>32</v>
      </c>
      <c r="C11" s="6" t="s">
        <v>3316</v>
      </c>
      <c r="D11" s="7">
        <f>SUMIF(Table1[County Name],Table2[[#This Row],[County Treasurer]],Table1[2nd Apportionment])</f>
        <v>11253518</v>
      </c>
      <c r="E11" s="3">
        <v>262737</v>
      </c>
      <c r="F11" s="3"/>
    </row>
    <row r="12" spans="1:6" x14ac:dyDescent="0.35">
      <c r="A12" s="5" t="s">
        <v>33</v>
      </c>
      <c r="B12" s="5" t="s">
        <v>34</v>
      </c>
      <c r="C12" s="6" t="s">
        <v>3316</v>
      </c>
      <c r="D12" s="7">
        <f>SUMIF(Table1[County Name],Table2[[#This Row],[County Treasurer]],Table1[2nd Apportionment])</f>
        <v>4228</v>
      </c>
      <c r="E12" s="3">
        <v>262738</v>
      </c>
      <c r="F12" s="3"/>
    </row>
    <row r="13" spans="1:6" x14ac:dyDescent="0.35">
      <c r="A13" s="5" t="s">
        <v>35</v>
      </c>
      <c r="B13" s="5" t="s">
        <v>36</v>
      </c>
      <c r="C13" s="6" t="s">
        <v>3316</v>
      </c>
      <c r="D13" s="7">
        <f>SUMIF(Table1[County Name],Table2[[#This Row],[County Treasurer]],Table1[2nd Apportionment])</f>
        <v>4821492</v>
      </c>
      <c r="E13" s="3">
        <v>262739</v>
      </c>
      <c r="F13" s="3"/>
    </row>
    <row r="14" spans="1:6" x14ac:dyDescent="0.35">
      <c r="A14" s="5" t="s">
        <v>37</v>
      </c>
      <c r="B14" s="5" t="s">
        <v>38</v>
      </c>
      <c r="C14" s="6" t="s">
        <v>3316</v>
      </c>
      <c r="D14" s="7">
        <f>SUMIF(Table1[County Name],Table2[[#This Row],[County Treasurer]],Table1[2nd Apportionment])</f>
        <v>12091301</v>
      </c>
      <c r="E14" s="3">
        <v>262740</v>
      </c>
      <c r="F14" s="3"/>
    </row>
    <row r="15" spans="1:6" x14ac:dyDescent="0.35">
      <c r="A15" s="5" t="s">
        <v>39</v>
      </c>
      <c r="B15" s="5" t="s">
        <v>40</v>
      </c>
      <c r="C15" s="6" t="s">
        <v>3316</v>
      </c>
      <c r="D15" s="7">
        <f>SUMIF(Table1[County Name],Table2[[#This Row],[County Treasurer]],Table1[2nd Apportionment])</f>
        <v>952125</v>
      </c>
      <c r="E15" s="3">
        <v>262741</v>
      </c>
      <c r="F15" s="3"/>
    </row>
    <row r="16" spans="1:6" x14ac:dyDescent="0.35">
      <c r="A16" s="5" t="s">
        <v>41</v>
      </c>
      <c r="B16" s="5" t="s">
        <v>42</v>
      </c>
      <c r="C16" s="6" t="s">
        <v>3316</v>
      </c>
      <c r="D16" s="7">
        <f>SUMIF(Table1[County Name],Table2[[#This Row],[County Treasurer]],Table1[2nd Apportionment])</f>
        <v>1327588</v>
      </c>
      <c r="E16" s="3">
        <v>262742</v>
      </c>
      <c r="F16" s="3"/>
    </row>
    <row r="17" spans="1:6" x14ac:dyDescent="0.35">
      <c r="A17" s="5" t="s">
        <v>43</v>
      </c>
      <c r="B17" s="5" t="s">
        <v>44</v>
      </c>
      <c r="C17" s="6" t="s">
        <v>3316</v>
      </c>
      <c r="D17" s="7">
        <f>SUMIF(Table1[County Name],Table2[[#This Row],[County Treasurer]],Table1[2nd Apportionment])</f>
        <v>8556171</v>
      </c>
      <c r="E17" s="3">
        <v>262743</v>
      </c>
      <c r="F17" s="3"/>
    </row>
    <row r="18" spans="1:6" x14ac:dyDescent="0.35">
      <c r="A18" s="5" t="s">
        <v>45</v>
      </c>
      <c r="B18" s="5" t="s">
        <v>46</v>
      </c>
      <c r="C18" s="6" t="s">
        <v>3316</v>
      </c>
      <c r="D18" s="7">
        <f>SUMIF(Table1[County Name],Table2[[#This Row],[County Treasurer]],Table1[2nd Apportionment])</f>
        <v>728364</v>
      </c>
      <c r="E18" s="3">
        <v>262744</v>
      </c>
      <c r="F18" s="3"/>
    </row>
    <row r="19" spans="1:6" x14ac:dyDescent="0.35">
      <c r="A19" s="5" t="s">
        <v>47</v>
      </c>
      <c r="B19" s="5" t="s">
        <v>48</v>
      </c>
      <c r="C19" s="6" t="s">
        <v>3316</v>
      </c>
      <c r="D19" s="7">
        <f>SUMIF(Table1[County Name],Table2[[#This Row],[County Treasurer]],Table1[2nd Apportionment])</f>
        <v>28421174</v>
      </c>
      <c r="E19" s="3">
        <v>262745</v>
      </c>
      <c r="F19" s="3"/>
    </row>
    <row r="20" spans="1:6" x14ac:dyDescent="0.35">
      <c r="A20" s="5" t="s">
        <v>49</v>
      </c>
      <c r="B20" s="5" t="s">
        <v>50</v>
      </c>
      <c r="C20" s="6" t="s">
        <v>3316</v>
      </c>
      <c r="D20" s="7">
        <f>SUMIF(Table1[County Name],Table2[[#This Row],[County Treasurer]],Table1[2nd Apportionment])</f>
        <v>2089086</v>
      </c>
      <c r="E20" s="3">
        <v>262746</v>
      </c>
      <c r="F20" s="3"/>
    </row>
    <row r="21" spans="1:6" x14ac:dyDescent="0.35">
      <c r="A21" s="5" t="s">
        <v>51</v>
      </c>
      <c r="B21" s="5" t="s">
        <v>52</v>
      </c>
      <c r="C21" s="6" t="s">
        <v>3316</v>
      </c>
      <c r="D21" s="7">
        <f>SUMIF(Table1[County Name],Table2[[#This Row],[County Treasurer]],Table1[2nd Apportionment])</f>
        <v>189268</v>
      </c>
      <c r="E21" s="3">
        <v>262747</v>
      </c>
      <c r="F21" s="3"/>
    </row>
    <row r="22" spans="1:6" x14ac:dyDescent="0.35">
      <c r="A22" s="5" t="s">
        <v>53</v>
      </c>
      <c r="B22" s="5" t="s">
        <v>54</v>
      </c>
      <c r="C22" s="6" t="s">
        <v>3316</v>
      </c>
      <c r="D22" s="7">
        <f>SUMIF(Table1[County Name],Table2[[#This Row],[County Treasurer]],Table1[2nd Apportionment])</f>
        <v>335382</v>
      </c>
      <c r="E22" s="3">
        <v>262748</v>
      </c>
      <c r="F22" s="3"/>
    </row>
    <row r="23" spans="1:6" x14ac:dyDescent="0.35">
      <c r="A23" s="5" t="s">
        <v>55</v>
      </c>
      <c r="B23" s="5" t="s">
        <v>56</v>
      </c>
      <c r="C23" s="6" t="s">
        <v>3316</v>
      </c>
      <c r="D23" s="7">
        <f>SUMIF(Table1[County Name],Table2[[#This Row],[County Treasurer]],Table1[2nd Apportionment])</f>
        <v>26229354</v>
      </c>
      <c r="E23" s="3">
        <v>262749</v>
      </c>
      <c r="F23" s="3"/>
    </row>
    <row r="24" spans="1:6" x14ac:dyDescent="0.35">
      <c r="A24" s="5" t="s">
        <v>55</v>
      </c>
      <c r="B24" s="5" t="s">
        <v>57</v>
      </c>
      <c r="C24" s="6" t="s">
        <v>3316</v>
      </c>
      <c r="D24" s="7">
        <f>SUMIF(Table1[County Name],Table2[[#This Row],[County Treasurer]],Table1[2nd Apportionment])</f>
        <v>75194953</v>
      </c>
      <c r="E24" s="3">
        <v>262750</v>
      </c>
      <c r="F24" s="3"/>
    </row>
    <row r="25" spans="1:6" x14ac:dyDescent="0.35">
      <c r="A25" s="5" t="s">
        <v>55</v>
      </c>
      <c r="B25" s="5" t="s">
        <v>58</v>
      </c>
      <c r="C25" s="6" t="s">
        <v>3316</v>
      </c>
      <c r="D25" s="7">
        <f>SUMIF(Table1[County Name],Table2[[#This Row],[County Treasurer]],Table1[2nd Apportionment])</f>
        <v>75194953</v>
      </c>
      <c r="E25" s="3">
        <v>262751</v>
      </c>
      <c r="F25" s="3"/>
    </row>
    <row r="26" spans="1:6" x14ac:dyDescent="0.35">
      <c r="A26" s="5" t="s">
        <v>55</v>
      </c>
      <c r="B26" s="5" t="s">
        <v>59</v>
      </c>
      <c r="C26" s="6" t="s">
        <v>3316</v>
      </c>
      <c r="D26" s="7">
        <f>SUMIF(Table1[County Name],Table2[[#This Row],[County Treasurer]],Table1[2nd Apportionment])</f>
        <v>75194953</v>
      </c>
      <c r="E26" s="3">
        <v>262752</v>
      </c>
      <c r="F26" s="3"/>
    </row>
    <row r="27" spans="1:6" x14ac:dyDescent="0.35">
      <c r="A27" s="5" t="s">
        <v>55</v>
      </c>
      <c r="B27" s="5" t="s">
        <v>3291</v>
      </c>
      <c r="C27" s="6" t="s">
        <v>3316</v>
      </c>
      <c r="D27" s="7">
        <f>SUMIF(Table1[County Name],Table2[[#This Row],[County Treasurer]],Table1[2nd Apportionment])</f>
        <v>39765585</v>
      </c>
      <c r="E27" s="3">
        <v>262753</v>
      </c>
      <c r="F27" s="3"/>
    </row>
    <row r="28" spans="1:6" x14ac:dyDescent="0.35">
      <c r="A28" s="5" t="s">
        <v>60</v>
      </c>
      <c r="B28" s="5" t="s">
        <v>61</v>
      </c>
      <c r="C28" s="6" t="s">
        <v>3316</v>
      </c>
      <c r="D28" s="7">
        <f>SUMIF(Table1[County Name],Table2[[#This Row],[County Treasurer]],Table1[2nd Apportionment])</f>
        <v>1163145</v>
      </c>
      <c r="E28" s="3">
        <v>262754</v>
      </c>
      <c r="F28" s="3"/>
    </row>
    <row r="29" spans="1:6" x14ac:dyDescent="0.35">
      <c r="A29" s="5" t="s">
        <v>62</v>
      </c>
      <c r="B29" s="5" t="s">
        <v>63</v>
      </c>
      <c r="C29" s="6" t="s">
        <v>3316</v>
      </c>
      <c r="D29" s="7">
        <f>SUMIF(Table1[County Name],Table2[[#This Row],[County Treasurer]],Table1[2nd Apportionment])</f>
        <v>3253069</v>
      </c>
      <c r="E29" s="3">
        <v>262755</v>
      </c>
      <c r="F29" s="3"/>
    </row>
    <row r="30" spans="1:6" x14ac:dyDescent="0.35">
      <c r="A30" s="5" t="s">
        <v>64</v>
      </c>
      <c r="B30" s="5" t="s">
        <v>65</v>
      </c>
      <c r="C30" s="6" t="s">
        <v>3316</v>
      </c>
      <c r="D30" s="7">
        <f>SUMIF(Table1[County Name],Table2[[#This Row],[County Treasurer]],Table1[2nd Apportionment])</f>
        <v>12711</v>
      </c>
      <c r="E30" s="3">
        <v>262756</v>
      </c>
      <c r="F30" s="3"/>
    </row>
    <row r="31" spans="1:6" x14ac:dyDescent="0.35">
      <c r="A31" s="5" t="s">
        <v>66</v>
      </c>
      <c r="B31" s="5" t="s">
        <v>67</v>
      </c>
      <c r="C31" s="6" t="s">
        <v>3316</v>
      </c>
      <c r="D31" s="7">
        <f>SUMIF(Table1[County Name],Table2[[#This Row],[County Treasurer]],Table1[2nd Apportionment])</f>
        <v>1132988</v>
      </c>
      <c r="E31" s="3">
        <v>262757</v>
      </c>
      <c r="F31" s="3"/>
    </row>
    <row r="32" spans="1:6" x14ac:dyDescent="0.35">
      <c r="A32" s="5" t="s">
        <v>68</v>
      </c>
      <c r="B32" s="5" t="s">
        <v>69</v>
      </c>
      <c r="C32" s="6" t="s">
        <v>3316</v>
      </c>
      <c r="D32" s="7">
        <f>SUMIF(Table1[County Name],Table2[[#This Row],[County Treasurer]],Table1[2nd Apportionment])</f>
        <v>5978278</v>
      </c>
      <c r="E32" s="3">
        <v>262758</v>
      </c>
      <c r="F32" s="3"/>
    </row>
    <row r="33" spans="1:6" x14ac:dyDescent="0.35">
      <c r="A33" s="5" t="s">
        <v>70</v>
      </c>
      <c r="B33" s="5" t="s">
        <v>71</v>
      </c>
      <c r="C33" s="6" t="s">
        <v>3316</v>
      </c>
      <c r="D33" s="7">
        <f>SUMIF(Table1[County Name],Table2[[#This Row],[County Treasurer]],Table1[2nd Apportionment])</f>
        <v>166774</v>
      </c>
      <c r="E33" s="3">
        <v>262759</v>
      </c>
      <c r="F33" s="3"/>
    </row>
    <row r="34" spans="1:6" x14ac:dyDescent="0.35">
      <c r="A34" s="5" t="s">
        <v>72</v>
      </c>
      <c r="B34" s="5" t="s">
        <v>73</v>
      </c>
      <c r="C34" s="6" t="s">
        <v>3316</v>
      </c>
      <c r="D34" s="7">
        <f>SUMIF(Table1[County Name],Table2[[#This Row],[County Treasurer]],Table1[2nd Apportionment])</f>
        <v>360505</v>
      </c>
      <c r="E34" s="3">
        <v>262760</v>
      </c>
      <c r="F34" s="3"/>
    </row>
    <row r="35" spans="1:6" x14ac:dyDescent="0.35">
      <c r="A35" s="5" t="s">
        <v>74</v>
      </c>
      <c r="B35" s="5" t="s">
        <v>75</v>
      </c>
      <c r="C35" s="6" t="s">
        <v>3316</v>
      </c>
      <c r="D35" s="7">
        <f>SUMIF(Table1[County Name],Table2[[#This Row],[County Treasurer]],Table1[2nd Apportionment])</f>
        <v>13421091</v>
      </c>
      <c r="E35" s="3">
        <v>262761</v>
      </c>
      <c r="F35" s="3"/>
    </row>
    <row r="36" spans="1:6" x14ac:dyDescent="0.35">
      <c r="A36" s="5" t="s">
        <v>76</v>
      </c>
      <c r="B36" s="5" t="s">
        <v>77</v>
      </c>
      <c r="C36" s="6" t="s">
        <v>3316</v>
      </c>
      <c r="D36" s="7">
        <f>SUMIF(Table1[County Name],Table2[[#This Row],[County Treasurer]],Table1[2nd Apportionment])</f>
        <v>304267</v>
      </c>
      <c r="E36" s="3">
        <v>262762</v>
      </c>
      <c r="F36" s="3"/>
    </row>
    <row r="37" spans="1:6" x14ac:dyDescent="0.35">
      <c r="A37" s="5" t="s">
        <v>78</v>
      </c>
      <c r="B37" s="5" t="s">
        <v>79</v>
      </c>
      <c r="C37" s="6" t="s">
        <v>3316</v>
      </c>
      <c r="D37" s="7">
        <f>SUMIF(Table1[County Name],Table2[[#This Row],[County Treasurer]],Table1[2nd Apportionment])</f>
        <v>1477067</v>
      </c>
      <c r="E37" s="3">
        <v>262763</v>
      </c>
      <c r="F37" s="3"/>
    </row>
    <row r="38" spans="1:6" x14ac:dyDescent="0.35">
      <c r="A38" s="5" t="s">
        <v>80</v>
      </c>
      <c r="B38" s="5" t="s">
        <v>81</v>
      </c>
      <c r="C38" s="6" t="s">
        <v>3316</v>
      </c>
      <c r="D38" s="7">
        <f>SUMIF(Table1[County Name],Table2[[#This Row],[County Treasurer]],Table1[2nd Apportionment])</f>
        <v>50597041</v>
      </c>
      <c r="E38" s="3">
        <v>262764</v>
      </c>
      <c r="F38" s="3"/>
    </row>
    <row r="39" spans="1:6" x14ac:dyDescent="0.35">
      <c r="A39" s="5" t="s">
        <v>82</v>
      </c>
      <c r="B39" s="5" t="s">
        <v>83</v>
      </c>
      <c r="C39" s="6" t="s">
        <v>3316</v>
      </c>
      <c r="D39" s="7">
        <f>SUMIF(Table1[County Name],Table2[[#This Row],[County Treasurer]],Table1[2nd Apportionment])</f>
        <v>8224797</v>
      </c>
      <c r="E39" s="3">
        <v>262765</v>
      </c>
      <c r="F39" s="3"/>
    </row>
    <row r="40" spans="1:6" x14ac:dyDescent="0.35">
      <c r="A40" s="5" t="s">
        <v>84</v>
      </c>
      <c r="B40" s="5" t="s">
        <v>85</v>
      </c>
      <c r="C40" s="6" t="s">
        <v>3316</v>
      </c>
      <c r="D40" s="7">
        <f>SUMIF(Table1[County Name],Table2[[#This Row],[County Treasurer]],Table1[2nd Apportionment])</f>
        <v>50730411</v>
      </c>
      <c r="E40" s="3">
        <v>262766</v>
      </c>
      <c r="F40" s="3"/>
    </row>
    <row r="41" spans="1:6" x14ac:dyDescent="0.35">
      <c r="A41" s="5" t="s">
        <v>86</v>
      </c>
      <c r="B41" s="5" t="s">
        <v>87</v>
      </c>
      <c r="C41" s="6" t="s">
        <v>3316</v>
      </c>
      <c r="D41" s="7">
        <f>SUMIF(Table1[County Name],Table2[[#This Row],[County Treasurer]],Table1[2nd Apportionment])</f>
        <v>15269422</v>
      </c>
      <c r="E41" s="3">
        <v>262767</v>
      </c>
      <c r="F41" s="3"/>
    </row>
    <row r="42" spans="1:6" x14ac:dyDescent="0.35">
      <c r="A42" s="5" t="s">
        <v>88</v>
      </c>
      <c r="B42" s="5" t="s">
        <v>89</v>
      </c>
      <c r="C42" s="6" t="s">
        <v>3316</v>
      </c>
      <c r="D42" s="7">
        <f>SUMIF(Table1[County Name],Table2[[#This Row],[County Treasurer]],Table1[2nd Apportionment])</f>
        <v>896057</v>
      </c>
      <c r="E42" s="3">
        <v>262768</v>
      </c>
      <c r="F42" s="3"/>
    </row>
    <row r="43" spans="1:6" x14ac:dyDescent="0.35">
      <c r="A43" s="5" t="s">
        <v>90</v>
      </c>
      <c r="B43" s="5" t="s">
        <v>91</v>
      </c>
      <c r="C43" s="6" t="s">
        <v>3316</v>
      </c>
      <c r="D43" s="7">
        <f>SUMIF(Table1[County Name],Table2[[#This Row],[County Treasurer]],Table1[2nd Apportionment])</f>
        <v>50961516</v>
      </c>
      <c r="E43" s="3">
        <v>262769</v>
      </c>
      <c r="F43" s="3"/>
    </row>
    <row r="44" spans="1:6" x14ac:dyDescent="0.35">
      <c r="A44" s="5" t="s">
        <v>92</v>
      </c>
      <c r="B44" s="5" t="s">
        <v>93</v>
      </c>
      <c r="C44" s="6" t="s">
        <v>3316</v>
      </c>
      <c r="D44" s="7">
        <f>SUMIF(Table1[County Name],Table2[[#This Row],[County Treasurer]],Table1[2nd Apportionment])</f>
        <v>37195717</v>
      </c>
      <c r="E44" s="3">
        <v>262770</v>
      </c>
      <c r="F44" s="3"/>
    </row>
    <row r="45" spans="1:6" x14ac:dyDescent="0.35">
      <c r="A45" s="5" t="s">
        <v>94</v>
      </c>
      <c r="B45" s="5" t="s">
        <v>95</v>
      </c>
      <c r="C45" s="6" t="s">
        <v>3316</v>
      </c>
      <c r="D45" s="7">
        <f>SUMIF(Table1[County Name],Table2[[#This Row],[County Treasurer]],Table1[2nd Apportionment])</f>
        <v>1749478</v>
      </c>
      <c r="E45" s="3">
        <v>262771</v>
      </c>
      <c r="F45" s="3"/>
    </row>
    <row r="46" spans="1:6" x14ac:dyDescent="0.35">
      <c r="A46" s="5" t="s">
        <v>96</v>
      </c>
      <c r="B46" s="5" t="s">
        <v>97</v>
      </c>
      <c r="C46" s="6" t="s">
        <v>3316</v>
      </c>
      <c r="D46" s="7">
        <f>SUMIF(Table1[County Name],Table2[[#This Row],[County Treasurer]],Table1[2nd Apportionment])</f>
        <v>15018956</v>
      </c>
      <c r="E46" s="3">
        <v>262772</v>
      </c>
      <c r="F46" s="3"/>
    </row>
    <row r="47" spans="1:6" x14ac:dyDescent="0.35">
      <c r="A47" s="5" t="s">
        <v>98</v>
      </c>
      <c r="B47" s="5" t="s">
        <v>99</v>
      </c>
      <c r="C47" s="6" t="s">
        <v>3316</v>
      </c>
      <c r="D47" s="7">
        <f>SUMIF(Table1[County Name],Table2[[#This Row],[County Treasurer]],Table1[2nd Apportionment])</f>
        <v>4409765</v>
      </c>
      <c r="E47" s="3">
        <v>262773</v>
      </c>
      <c r="F47" s="3"/>
    </row>
    <row r="48" spans="1:6" x14ac:dyDescent="0.35">
      <c r="A48" s="5" t="s">
        <v>100</v>
      </c>
      <c r="B48" s="5" t="s">
        <v>101</v>
      </c>
      <c r="C48" s="6" t="s">
        <v>3316</v>
      </c>
      <c r="D48" s="7">
        <f>SUMIF(Table1[County Name],Table2[[#This Row],[County Treasurer]],Table1[2nd Apportionment])</f>
        <v>4187853</v>
      </c>
      <c r="E48" s="3">
        <v>262774</v>
      </c>
      <c r="F48" s="3"/>
    </row>
    <row r="49" spans="1:6" x14ac:dyDescent="0.35">
      <c r="A49" s="5" t="s">
        <v>102</v>
      </c>
      <c r="B49" s="5" t="s">
        <v>103</v>
      </c>
      <c r="C49" s="6" t="s">
        <v>3316</v>
      </c>
      <c r="D49" s="7">
        <f>SUMIF(Table1[County Name],Table2[[#This Row],[County Treasurer]],Table1[2nd Apportionment])</f>
        <v>4392829</v>
      </c>
      <c r="E49" s="3">
        <v>262775</v>
      </c>
      <c r="F49" s="3"/>
    </row>
    <row r="50" spans="1:6" x14ac:dyDescent="0.35">
      <c r="A50" s="5" t="s">
        <v>104</v>
      </c>
      <c r="B50" s="5" t="s">
        <v>105</v>
      </c>
      <c r="C50" s="6" t="s">
        <v>3316</v>
      </c>
      <c r="D50" s="7">
        <f>SUMIF(Table1[County Name],Table2[[#This Row],[County Treasurer]],Table1[2nd Apportionment])</f>
        <v>23808275</v>
      </c>
      <c r="E50" s="3">
        <v>262776</v>
      </c>
      <c r="F50" s="3"/>
    </row>
    <row r="51" spans="1:6" x14ac:dyDescent="0.35">
      <c r="A51" s="5" t="s">
        <v>106</v>
      </c>
      <c r="B51" s="5" t="s">
        <v>107</v>
      </c>
      <c r="C51" s="6" t="s">
        <v>3316</v>
      </c>
      <c r="D51" s="7">
        <f>SUMIF(Table1[County Name],Table2[[#This Row],[County Treasurer]],Table1[2nd Apportionment])</f>
        <v>1841045</v>
      </c>
      <c r="E51" s="3">
        <v>262777</v>
      </c>
      <c r="F51" s="3"/>
    </row>
    <row r="52" spans="1:6" x14ac:dyDescent="0.35">
      <c r="A52" s="5" t="s">
        <v>108</v>
      </c>
      <c r="B52" s="5" t="s">
        <v>109</v>
      </c>
      <c r="C52" s="6" t="s">
        <v>3316</v>
      </c>
      <c r="D52" s="7">
        <f>SUMIF(Table1[County Name],Table2[[#This Row],[County Treasurer]],Table1[2nd Apportionment])</f>
        <v>8180911</v>
      </c>
      <c r="E52" s="3">
        <v>262778</v>
      </c>
    </row>
    <row r="53" spans="1:6" x14ac:dyDescent="0.35">
      <c r="A53" s="5" t="s">
        <v>110</v>
      </c>
      <c r="B53" s="5" t="s">
        <v>111</v>
      </c>
      <c r="C53" s="6" t="s">
        <v>3316</v>
      </c>
      <c r="D53" s="7">
        <f>SUMIF(Table1[County Name],Table2[[#This Row],[County Treasurer]],Table1[2nd Apportionment])</f>
        <v>191844</v>
      </c>
      <c r="E53" s="3">
        <v>262779</v>
      </c>
    </row>
    <row r="54" spans="1:6" x14ac:dyDescent="0.35">
      <c r="A54" s="5" t="s">
        <v>112</v>
      </c>
      <c r="B54" s="5" t="s">
        <v>113</v>
      </c>
      <c r="C54" s="6" t="s">
        <v>3316</v>
      </c>
      <c r="D54" s="7">
        <f>SUMIF(Table1[County Name],Table2[[#This Row],[County Treasurer]],Table1[2nd Apportionment])</f>
        <v>630274</v>
      </c>
      <c r="E54" s="3">
        <v>262780</v>
      </c>
    </row>
    <row r="55" spans="1:6" x14ac:dyDescent="0.35">
      <c r="A55" s="5" t="s">
        <v>114</v>
      </c>
      <c r="B55" s="5" t="s">
        <v>115</v>
      </c>
      <c r="C55" s="6" t="s">
        <v>3316</v>
      </c>
      <c r="D55" s="7">
        <f>SUMIF(Table1[County Name],Table2[[#This Row],[County Treasurer]],Table1[2nd Apportionment])</f>
        <v>2638782</v>
      </c>
      <c r="E55" s="3">
        <v>262781</v>
      </c>
    </row>
    <row r="56" spans="1:6" x14ac:dyDescent="0.35">
      <c r="A56" s="5" t="s">
        <v>116</v>
      </c>
      <c r="B56" s="5" t="s">
        <v>117</v>
      </c>
      <c r="C56" s="6" t="s">
        <v>3316</v>
      </c>
      <c r="D56" s="7">
        <f>SUMIF(Table1[County Name],Table2[[#This Row],[County Treasurer]],Table1[2nd Apportionment])</f>
        <v>6496963</v>
      </c>
      <c r="E56" s="3">
        <v>262782</v>
      </c>
    </row>
    <row r="57" spans="1:6" x14ac:dyDescent="0.35">
      <c r="A57" s="5" t="s">
        <v>118</v>
      </c>
      <c r="B57" s="5" t="s">
        <v>119</v>
      </c>
      <c r="C57" s="6" t="s">
        <v>3316</v>
      </c>
      <c r="D57" s="7">
        <f>SUMIF(Table1[County Name],Table2[[#This Row],[County Treasurer]],Table1[2nd Apportionment])</f>
        <v>12344379</v>
      </c>
      <c r="E57" s="3">
        <v>262783</v>
      </c>
    </row>
    <row r="58" spans="1:6" x14ac:dyDescent="0.35">
      <c r="A58" s="5" t="s">
        <v>120</v>
      </c>
      <c r="B58" s="5" t="s">
        <v>121</v>
      </c>
      <c r="C58" s="6" t="s">
        <v>3316</v>
      </c>
      <c r="D58" s="7">
        <f>SUMIF(Table1[County Name],Table2[[#This Row],[County Treasurer]],Table1[2nd Apportionment])</f>
        <v>970280</v>
      </c>
      <c r="E58" s="3">
        <v>262784</v>
      </c>
    </row>
    <row r="59" spans="1:6" x14ac:dyDescent="0.35">
      <c r="A59" s="5" t="s">
        <v>122</v>
      </c>
      <c r="B59" s="5" t="s">
        <v>123</v>
      </c>
      <c r="C59" s="6" t="s">
        <v>3316</v>
      </c>
      <c r="D59" s="7">
        <f>SUMIF(Table1[County Name],Table2[[#This Row],[County Treasurer]],Table1[2nd Apportionment])</f>
        <v>791153</v>
      </c>
      <c r="E59" s="3">
        <v>262785</v>
      </c>
    </row>
    <row r="60" spans="1:6" x14ac:dyDescent="0.35">
      <c r="A60" s="5" t="s">
        <v>124</v>
      </c>
      <c r="B60" s="5" t="s">
        <v>125</v>
      </c>
      <c r="C60" s="6" t="s">
        <v>3316</v>
      </c>
      <c r="D60" s="7">
        <f>SUMIF(Table1[County Name],Table2[[#This Row],[County Treasurer]],Table1[2nd Apportionment])</f>
        <v>229865</v>
      </c>
      <c r="E60" s="3">
        <v>262786</v>
      </c>
    </row>
    <row r="61" spans="1:6" x14ac:dyDescent="0.35">
      <c r="A61" s="5" t="s">
        <v>126</v>
      </c>
      <c r="B61" s="5" t="s">
        <v>127</v>
      </c>
      <c r="C61" s="6" t="s">
        <v>3316</v>
      </c>
      <c r="D61" s="7">
        <f>SUMIF(Table1[County Name],Table2[[#This Row],[County Treasurer]],Table1[2nd Apportionment])</f>
        <v>14895439</v>
      </c>
      <c r="E61" s="3">
        <v>262787</v>
      </c>
    </row>
    <row r="62" spans="1:6" x14ac:dyDescent="0.35">
      <c r="A62" s="5" t="s">
        <v>128</v>
      </c>
      <c r="B62" s="5" t="s">
        <v>129</v>
      </c>
      <c r="C62" s="6" t="s">
        <v>3316</v>
      </c>
      <c r="D62" s="7">
        <f>SUMIF(Table1[County Name],Table2[[#This Row],[County Treasurer]],Table1[2nd Apportionment])</f>
        <v>870298</v>
      </c>
      <c r="E62" s="3">
        <v>262788</v>
      </c>
    </row>
    <row r="63" spans="1:6" x14ac:dyDescent="0.35">
      <c r="A63" s="5" t="s">
        <v>130</v>
      </c>
      <c r="B63" s="5" t="s">
        <v>131</v>
      </c>
      <c r="C63" s="6" t="s">
        <v>3316</v>
      </c>
      <c r="D63" s="7">
        <f>SUMIF(Table1[County Name],Table2[[#This Row],[County Treasurer]],Table1[2nd Apportionment])</f>
        <v>18725762</v>
      </c>
      <c r="E63" s="3">
        <v>262789</v>
      </c>
    </row>
    <row r="64" spans="1:6" x14ac:dyDescent="0.35">
      <c r="A64" s="5" t="s">
        <v>132</v>
      </c>
      <c r="B64" s="5" t="s">
        <v>133</v>
      </c>
      <c r="C64" s="6" t="s">
        <v>3316</v>
      </c>
      <c r="D64" s="7">
        <f>SUMIF(Table1[County Name],Table2[[#This Row],[County Treasurer]],Table1[2nd Apportionment])</f>
        <v>5269324</v>
      </c>
      <c r="E64" s="3">
        <v>262790</v>
      </c>
    </row>
    <row r="65" spans="1:5" x14ac:dyDescent="0.35">
      <c r="A65" s="5" t="s">
        <v>134</v>
      </c>
      <c r="B65" s="5" t="s">
        <v>135</v>
      </c>
      <c r="C65" s="6" t="s">
        <v>3316</v>
      </c>
      <c r="D65" s="7">
        <f>SUMIF(Table1[County Name],Table2[[#This Row],[County Treasurer]],Table1[2nd Apportionment])</f>
        <v>463577</v>
      </c>
      <c r="E65" s="3">
        <v>262791</v>
      </c>
    </row>
    <row r="66" spans="1:5" x14ac:dyDescent="0.35">
      <c r="A66" s="35" t="s">
        <v>136</v>
      </c>
      <c r="B66" s="35"/>
      <c r="C66" s="36"/>
      <c r="D66" s="37">
        <f>SUBTOTAL(109,Table2[County Total])</f>
        <v>749528426</v>
      </c>
      <c r="E66" s="38"/>
    </row>
    <row r="67" spans="1:5" x14ac:dyDescent="0.35">
      <c r="A67" t="s">
        <v>137</v>
      </c>
      <c r="B67" s="10"/>
      <c r="C67" s="11"/>
      <c r="D67" s="12"/>
    </row>
    <row r="68" spans="1:5" x14ac:dyDescent="0.35">
      <c r="A68" t="s">
        <v>138</v>
      </c>
      <c r="C68" s="3"/>
    </row>
    <row r="69" spans="1:5" x14ac:dyDescent="0.35">
      <c r="A69" s="14" t="s">
        <v>3312</v>
      </c>
      <c r="C69" s="3"/>
    </row>
    <row r="70" spans="1:5" x14ac:dyDescent="0.35">
      <c r="C70" s="3"/>
    </row>
    <row r="71" spans="1:5" x14ac:dyDescent="0.35">
      <c r="C71" s="3"/>
      <c r="D71" s="13" t="s">
        <v>139</v>
      </c>
    </row>
    <row r="72" spans="1:5" x14ac:dyDescent="0.35">
      <c r="C72" s="3"/>
    </row>
    <row r="73" spans="1:5" x14ac:dyDescent="0.35">
      <c r="C73" s="3"/>
    </row>
    <row r="74" spans="1:5" x14ac:dyDescent="0.35">
      <c r="C74" s="3"/>
    </row>
    <row r="75" spans="1:5" x14ac:dyDescent="0.35">
      <c r="C75" s="3"/>
    </row>
    <row r="76" spans="1:5" x14ac:dyDescent="0.35">
      <c r="C76" s="3"/>
    </row>
    <row r="77" spans="1:5" x14ac:dyDescent="0.35">
      <c r="C77" s="3"/>
    </row>
  </sheetData>
  <printOptions horizontalCentered="1"/>
  <pageMargins left="0.3" right="0.3" top="0.75" bottom="0.5" header="0.3" footer="0.3"/>
  <pageSetup scale="85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1 xmlns="5218c51f-a20e-4265-86d9-c1022efbea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C7F29DFE6624E9F91CF21606F2315" ma:contentTypeVersion="11" ma:contentTypeDescription="Create a new document." ma:contentTypeScope="" ma:versionID="289121b42b768a7b4e15ce3180b5b638">
  <xsd:schema xmlns:xsd="http://www.w3.org/2001/XMLSchema" xmlns:xs="http://www.w3.org/2001/XMLSchema" xmlns:p="http://schemas.microsoft.com/office/2006/metadata/properties" xmlns:ns2="5218c51f-a20e-4265-86d9-c1022efbea0b" xmlns:ns3="0cebf374-f265-498b-a208-bf72f6b61792" targetNamespace="http://schemas.microsoft.com/office/2006/metadata/properties" ma:root="true" ma:fieldsID="20e2357384bd29554c8af8578a539840" ns2:_="" ns3:_="">
    <xsd:import namespace="5218c51f-a20e-4265-86d9-c1022efbea0b"/>
    <xsd:import namespace="0cebf374-f265-498b-a208-bf72f6b617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escription1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8c51f-a20e-4265-86d9-c1022efbe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Description1" ma:index="16" nillable="true" ma:displayName="Description" ma:format="Dropdown" ma:internalName="Description1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f374-f265-498b-a208-bf72f6b6179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A6B5A1-8E37-473B-AC52-157FF8C64DAD}">
  <ds:schemaRefs>
    <ds:schemaRef ds:uri="http://purl.org/dc/dcmitype/"/>
    <ds:schemaRef ds:uri="http://schemas.microsoft.com/office/infopath/2007/PartnerControls"/>
    <ds:schemaRef ds:uri="5218c51f-a20e-4265-86d9-c1022efbea0b"/>
    <ds:schemaRef ds:uri="http://purl.org/dc/elements/1.1/"/>
    <ds:schemaRef ds:uri="http://schemas.microsoft.com/office/2006/metadata/properties"/>
    <ds:schemaRef ds:uri="0cebf374-f265-498b-a208-bf72f6b6179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F96BD2D-7D7F-4160-8B00-5AFD48DCC7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6C6E52-F825-4566-A359-F444A022AE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8c51f-a20e-4265-86d9-c1022efbea0b"/>
    <ds:schemaRef ds:uri="0cebf374-f265-498b-a208-bf72f6b617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20-21 ESSER II - LEA</vt:lpstr>
      <vt:lpstr>20-21 ESSER II - Cty</vt:lpstr>
      <vt:lpstr>'20-21 ESSER II - Cty'!Print_Area</vt:lpstr>
      <vt:lpstr>'20-21 ESSER II - Cty'!Print_Titles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Recip2-20: ESSER II (CA Dept of Education)</dc:title>
  <dc:subject>Coronavirus Response and Relief Supplemental Appropriations Act, 2021 (CRRSA Act) second apportionment schedule for fiscal year 2020-21.</dc:subject>
  <dc:creator>Taylor Uda</dc:creator>
  <cp:keywords/>
  <dc:description/>
  <cp:lastModifiedBy>Taylor Uda</cp:lastModifiedBy>
  <cp:revision/>
  <cp:lastPrinted>2021-08-27T23:47:15Z</cp:lastPrinted>
  <dcterms:created xsi:type="dcterms:W3CDTF">2021-07-02T17:52:49Z</dcterms:created>
  <dcterms:modified xsi:type="dcterms:W3CDTF">2023-02-15T21:44:16Z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0x010100D67C7F29DFE6624E9F91CF21606F2315</vt:lpwstr>
  </property>
</Properties>
</file>