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A2BA4C3-0CB9-4F9D-93C9-2507DA114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2nd" sheetId="1" r:id="rId1"/>
    <sheet name="2022-23 Title III IMM County" sheetId="2" r:id="rId2"/>
  </sheets>
  <definedNames>
    <definedName name="_1_2005_06_RE_CERTIFICATIO">#REF!</definedName>
    <definedName name="_xlnm._FilterDatabase" localSheetId="0" hidden="1">'2022-23 Imm Appt 2nd'!$A$6:$L$103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County'!$A$1:$G$43</definedName>
    <definedName name="_xlnm.Print_Titles" localSheetId="0">'2022-23 Imm Appt 2nd'!$1:$6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K104" i="1" l="1"/>
  <c r="L104" i="1"/>
</calcChain>
</file>

<file path=xl/sharedStrings.xml><?xml version="1.0" encoding="utf-8"?>
<sst xmlns="http://schemas.openxmlformats.org/spreadsheetml/2006/main" count="1043" uniqueCount="495">
  <si>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</si>
  <si>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</si>
  <si>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</si>
  <si>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</si>
  <si>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</si>
  <si>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</si>
  <si>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</si>
  <si>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</si>
  <si>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</si>
  <si>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</si>
  <si>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</si>
  <si>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</si>
  <si>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</si>
  <si>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</si>
  <si>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</si>
  <si>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</si>
  <si>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</si>
  <si>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</si>
  <si>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</si>
  <si>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</si>
  <si>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0000000</t>
  </si>
  <si>
    <t>N/A</t>
  </si>
  <si>
    <t>61259</t>
  </si>
  <si>
    <t>Contra Costa</t>
  </si>
  <si>
    <t>0000009047</t>
  </si>
  <si>
    <t>07</t>
  </si>
  <si>
    <t>Los Angeles</t>
  </si>
  <si>
    <t>0000044132</t>
  </si>
  <si>
    <t>19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</si>
  <si>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</si>
  <si>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</si>
  <si>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</si>
  <si>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</si>
  <si>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</si>
  <si>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</si>
  <si>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</si>
  <si>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</si>
  <si>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</si>
  <si>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San Bernardino</t>
  </si>
  <si>
    <t>0000011839</t>
  </si>
  <si>
    <t>36</t>
  </si>
  <si>
    <t>San Diego</t>
  </si>
  <si>
    <t>0000007988</t>
  </si>
  <si>
    <t>37</t>
  </si>
  <si>
    <t>San Mateo</t>
  </si>
  <si>
    <t>0000011843</t>
  </si>
  <si>
    <t>41</t>
  </si>
  <si>
    <t>Tulare</t>
  </si>
  <si>
    <t>0000011859</t>
  </si>
  <si>
    <t>54</t>
  </si>
  <si>
    <t xml:space="preserve">English Language Acquisition, Language Enhancement, and Academic Achievement for Immigrant Students </t>
  </si>
  <si>
    <t>Sonoma</t>
  </si>
  <si>
    <t>0000011855</t>
  </si>
  <si>
    <t>Tehama</t>
  </si>
  <si>
    <t>0000011857</t>
  </si>
  <si>
    <t>49</t>
  </si>
  <si>
    <t>52</t>
  </si>
  <si>
    <t>Full CDS Code</t>
  </si>
  <si>
    <t>Stanislaus</t>
  </si>
  <si>
    <t>0000013338</t>
  </si>
  <si>
    <t>50</t>
  </si>
  <si>
    <t>Santa Clara</t>
  </si>
  <si>
    <t>0000011846</t>
  </si>
  <si>
    <t>43</t>
  </si>
  <si>
    <t>Fresno</t>
  </si>
  <si>
    <t>0000006842</t>
  </si>
  <si>
    <t>Merced</t>
  </si>
  <si>
    <t>0000011831</t>
  </si>
  <si>
    <t>10</t>
  </si>
  <si>
    <t>24</t>
  </si>
  <si>
    <t>10199</t>
  </si>
  <si>
    <t>21653670000000</t>
  </si>
  <si>
    <t>65367</t>
  </si>
  <si>
    <t>Larkspur-Corte Madera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</si>
  <si>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</si>
  <si>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Butte</t>
  </si>
  <si>
    <t>0000004172</t>
  </si>
  <si>
    <t>Colusa</t>
  </si>
  <si>
    <t>0000011787</t>
  </si>
  <si>
    <t>El Dorado</t>
  </si>
  <si>
    <t>0000011790</t>
  </si>
  <si>
    <t>Glenn</t>
  </si>
  <si>
    <t>0000011791</t>
  </si>
  <si>
    <t>Imperial</t>
  </si>
  <si>
    <t>0000011814</t>
  </si>
  <si>
    <t>Kern</t>
  </si>
  <si>
    <t>0000040496</t>
  </si>
  <si>
    <t>Lake</t>
  </si>
  <si>
    <t>0000011819</t>
  </si>
  <si>
    <t>Placer</t>
  </si>
  <si>
    <t>0000012839</t>
  </si>
  <si>
    <t>Plumas</t>
  </si>
  <si>
    <t>0000011836</t>
  </si>
  <si>
    <t>Sacramento</t>
  </si>
  <si>
    <t>0000004357</t>
  </si>
  <si>
    <t>San Francisco</t>
  </si>
  <si>
    <t>0000011840</t>
  </si>
  <si>
    <t>San Luis Obispo</t>
  </si>
  <si>
    <t>0000011842</t>
  </si>
  <si>
    <t>Santa Barbara</t>
  </si>
  <si>
    <t>0000002583</t>
  </si>
  <si>
    <t>Santa Cruz</t>
  </si>
  <si>
    <t>0000011781</t>
  </si>
  <si>
    <t>Yuba</t>
  </si>
  <si>
    <t>0000011783</t>
  </si>
  <si>
    <t>01611500000000</t>
  </si>
  <si>
    <t>61150</t>
  </si>
  <si>
    <t>Castro Valley Unified</t>
  </si>
  <si>
    <t>01612910000000</t>
  </si>
  <si>
    <t>61291</t>
  </si>
  <si>
    <t>San Leandro Unified</t>
  </si>
  <si>
    <t>01612590130633</t>
  </si>
  <si>
    <t>0130633</t>
  </si>
  <si>
    <t>0413</t>
  </si>
  <si>
    <t>C0413</t>
  </si>
  <si>
    <t>Lighthouse Community Charter</t>
  </si>
  <si>
    <t>01612590134015</t>
  </si>
  <si>
    <t>0134015</t>
  </si>
  <si>
    <t>1783</t>
  </si>
  <si>
    <t>C1783</t>
  </si>
  <si>
    <t>Lodestar: A Lighthouse Community Charter Public</t>
  </si>
  <si>
    <t>04615150000000</t>
  </si>
  <si>
    <t>04</t>
  </si>
  <si>
    <t>61515</t>
  </si>
  <si>
    <t>Oroville Union High</t>
  </si>
  <si>
    <t>06616060000000</t>
  </si>
  <si>
    <t>06</t>
  </si>
  <si>
    <t>61606</t>
  </si>
  <si>
    <t>Maxwell Unified</t>
  </si>
  <si>
    <t>07617210000000</t>
  </si>
  <si>
    <t>61721</t>
  </si>
  <si>
    <t>Liberty Union High</t>
  </si>
  <si>
    <t>07617620000000</t>
  </si>
  <si>
    <t>61762</t>
  </si>
  <si>
    <t>Oakley Union Elementary</t>
  </si>
  <si>
    <t>09618530000000</t>
  </si>
  <si>
    <t>09</t>
  </si>
  <si>
    <t>61853</t>
  </si>
  <si>
    <t>El Dorado Union High</t>
  </si>
  <si>
    <t>10739990000000</t>
  </si>
  <si>
    <t>73999</t>
  </si>
  <si>
    <t>Kerman Unified</t>
  </si>
  <si>
    <t>11765620000000</t>
  </si>
  <si>
    <t>11</t>
  </si>
  <si>
    <t>76562</t>
  </si>
  <si>
    <t>Hamilton Unified</t>
  </si>
  <si>
    <t>13630730000000</t>
  </si>
  <si>
    <t>13</t>
  </si>
  <si>
    <t>63073</t>
  </si>
  <si>
    <t>Brawley Elementary</t>
  </si>
  <si>
    <t>13631150000000</t>
  </si>
  <si>
    <t>63115</t>
  </si>
  <si>
    <t>Central Union High</t>
  </si>
  <si>
    <t>13632220000000</t>
  </si>
  <si>
    <t>63222</t>
  </si>
  <si>
    <t>Seeley Union Elementary</t>
  </si>
  <si>
    <t>15</t>
  </si>
  <si>
    <t>15635030000000</t>
  </si>
  <si>
    <t>63503</t>
  </si>
  <si>
    <t>Greenfield Union</t>
  </si>
  <si>
    <t>17640140000000</t>
  </si>
  <si>
    <t>17</t>
  </si>
  <si>
    <t>64014</t>
  </si>
  <si>
    <t>Kelseyville Unified</t>
  </si>
  <si>
    <t>19643780000000</t>
  </si>
  <si>
    <t>64378</t>
  </si>
  <si>
    <t>Charter Oak Unified</t>
  </si>
  <si>
    <t>19644360000000</t>
  </si>
  <si>
    <t>64436</t>
  </si>
  <si>
    <t>Covina-Valley Unified</t>
  </si>
  <si>
    <t>19645680000000</t>
  </si>
  <si>
    <t>64568</t>
  </si>
  <si>
    <t>Glendale Unified</t>
  </si>
  <si>
    <t>19734370000000</t>
  </si>
  <si>
    <t>73437</t>
  </si>
  <si>
    <t>Compton Unified</t>
  </si>
  <si>
    <t>19753090000000</t>
  </si>
  <si>
    <t>75309</t>
  </si>
  <si>
    <t>Acton-Agua Dulce Unified</t>
  </si>
  <si>
    <t>19734370115725</t>
  </si>
  <si>
    <t>0115725</t>
  </si>
  <si>
    <t>0963</t>
  </si>
  <si>
    <t>C0963</t>
  </si>
  <si>
    <t>Lifeline Education Charter</t>
  </si>
  <si>
    <t>19101990137679</t>
  </si>
  <si>
    <t>0137679</t>
  </si>
  <si>
    <t>0987</t>
  </si>
  <si>
    <t>C0987</t>
  </si>
  <si>
    <t>Magnolia Science Academy 5</t>
  </si>
  <si>
    <t>21733610000000</t>
  </si>
  <si>
    <t>73361</t>
  </si>
  <si>
    <t>Shoreline Unified</t>
  </si>
  <si>
    <t>21750020000000</t>
  </si>
  <si>
    <t>75002</t>
  </si>
  <si>
    <t>Ross Valley Elementary</t>
  </si>
  <si>
    <t>24656980000000</t>
  </si>
  <si>
    <t>65698</t>
  </si>
  <si>
    <t>Hilmar Unified</t>
  </si>
  <si>
    <t>30664640000000</t>
  </si>
  <si>
    <t>66464</t>
  </si>
  <si>
    <t>Capistrano Unified</t>
  </si>
  <si>
    <t>31668030000000</t>
  </si>
  <si>
    <t>31</t>
  </si>
  <si>
    <t>66803</t>
  </si>
  <si>
    <t>Dry Creek Joint Elementary</t>
  </si>
  <si>
    <t>31669510000000</t>
  </si>
  <si>
    <t>66951</t>
  </si>
  <si>
    <t>Western Placer Unified</t>
  </si>
  <si>
    <t>32669690000000</t>
  </si>
  <si>
    <t>32</t>
  </si>
  <si>
    <t>66969</t>
  </si>
  <si>
    <t>Plumas Unified</t>
  </si>
  <si>
    <t>33669930000000</t>
  </si>
  <si>
    <t>66993</t>
  </si>
  <si>
    <t>Beaumont Unified</t>
  </si>
  <si>
    <t>33671730000000</t>
  </si>
  <si>
    <t>67173</t>
  </si>
  <si>
    <t>Palm Springs Unified</t>
  </si>
  <si>
    <t>33672310000000</t>
  </si>
  <si>
    <t>67231</t>
  </si>
  <si>
    <t>Romoland Elementary</t>
  </si>
  <si>
    <t>34</t>
  </si>
  <si>
    <t>34674210000000</t>
  </si>
  <si>
    <t>67421</t>
  </si>
  <si>
    <t>Robla Elementary</t>
  </si>
  <si>
    <t>34765050101766</t>
  </si>
  <si>
    <t>76505</t>
  </si>
  <si>
    <t>0101766</t>
  </si>
  <si>
    <t>0561</t>
  </si>
  <si>
    <t>C0561</t>
  </si>
  <si>
    <t>Community Outreach Academy</t>
  </si>
  <si>
    <t>36678500000000</t>
  </si>
  <si>
    <t>67850</t>
  </si>
  <si>
    <t>Rialto Unified</t>
  </si>
  <si>
    <t>37682050000000</t>
  </si>
  <si>
    <t>68205</t>
  </si>
  <si>
    <t>Lemon Grove</t>
  </si>
  <si>
    <t>37737910000000</t>
  </si>
  <si>
    <t>73791</t>
  </si>
  <si>
    <t>San Marcos Unified</t>
  </si>
  <si>
    <t>37682210101360</t>
  </si>
  <si>
    <t>68221</t>
  </si>
  <si>
    <t>0101360</t>
  </si>
  <si>
    <t>0553</t>
  </si>
  <si>
    <t>C0553</t>
  </si>
  <si>
    <t>Integrity Charter</t>
  </si>
  <si>
    <t>37103710108548</t>
  </si>
  <si>
    <t>10371</t>
  </si>
  <si>
    <t>0108548</t>
  </si>
  <si>
    <t>0680</t>
  </si>
  <si>
    <t>C0680</t>
  </si>
  <si>
    <t>Iftin Charter</t>
  </si>
  <si>
    <t>37681303731262</t>
  </si>
  <si>
    <t>68130</t>
  </si>
  <si>
    <t>3731262</t>
  </si>
  <si>
    <t>0893</t>
  </si>
  <si>
    <t>C0893</t>
  </si>
  <si>
    <t>Steele Canyon High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</si>
  <si>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</si>
  <si>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</si>
  <si>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</si>
  <si>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</si>
  <si>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</si>
  <si>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</si>
  <si>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</si>
  <si>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40688250000000</t>
  </si>
  <si>
    <t>40</t>
  </si>
  <si>
    <t>68825</t>
  </si>
  <si>
    <t>San Miguel Joint Union</t>
  </si>
  <si>
    <t>41689570000000</t>
  </si>
  <si>
    <t>68957</t>
  </si>
  <si>
    <t>Las Lomitas Elementary</t>
  </si>
  <si>
    <t>42692600000000</t>
  </si>
  <si>
    <t>42</t>
  </si>
  <si>
    <t>69260</t>
  </si>
  <si>
    <t>Orcutt Union Elementary</t>
  </si>
  <si>
    <t>42693360000000</t>
  </si>
  <si>
    <t>69336</t>
  </si>
  <si>
    <t>Solvang Elementary</t>
  </si>
  <si>
    <t>43694190000000</t>
  </si>
  <si>
    <t>69419</t>
  </si>
  <si>
    <t>Cupertino Union</t>
  </si>
  <si>
    <t>43694680000000</t>
  </si>
  <si>
    <t>69468</t>
  </si>
  <si>
    <t>Fremont Union High</t>
  </si>
  <si>
    <t>44</t>
  </si>
  <si>
    <t>44698070000000</t>
  </si>
  <si>
    <t>69807</t>
  </si>
  <si>
    <t>San Lorenzo Valley Unified</t>
  </si>
  <si>
    <t>44698230000000</t>
  </si>
  <si>
    <t>69823</t>
  </si>
  <si>
    <t>Santa Cruz City High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</si>
  <si>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</si>
  <si>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</si>
  <si>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</si>
  <si>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</si>
  <si>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</si>
  <si>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</si>
  <si>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49708620000000</t>
  </si>
  <si>
    <t>70862</t>
  </si>
  <si>
    <t>Petaluma Joint Union High</t>
  </si>
  <si>
    <t>49709120000000</t>
  </si>
  <si>
    <t>70912</t>
  </si>
  <si>
    <t>Santa Rosa Elementary</t>
  </si>
  <si>
    <t>49709200000000</t>
  </si>
  <si>
    <t>70920</t>
  </si>
  <si>
    <t>Santa Rosa High</t>
  </si>
  <si>
    <t>49709950000000</t>
  </si>
  <si>
    <t>70995</t>
  </si>
  <si>
    <t>Waugh Elementary</t>
  </si>
  <si>
    <t>49738820000000</t>
  </si>
  <si>
    <t>73882</t>
  </si>
  <si>
    <t>Cotati-Rohnert Park Unified</t>
  </si>
  <si>
    <t>50712170000000</t>
  </si>
  <si>
    <t>71217</t>
  </si>
  <si>
    <t>Patterson Joint Unified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</si>
  <si>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</si>
  <si>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</si>
  <si>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</si>
  <si>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</si>
  <si>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</si>
  <si>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</si>
  <si>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54722490000000</t>
  </si>
  <si>
    <t>72249</t>
  </si>
  <si>
    <t>Tulare Joint Union High</t>
  </si>
  <si>
    <t>54722560000000</t>
  </si>
  <si>
    <t>72256</t>
  </si>
  <si>
    <t>Visalia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</si>
  <si>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</si>
  <si>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</si>
  <si>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</si>
  <si>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</si>
  <si>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</si>
  <si>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</si>
  <si>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</si>
  <si>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</si>
  <si>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</si>
  <si>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58727690000000</t>
  </si>
  <si>
    <t>58</t>
  </si>
  <si>
    <t>72769</t>
  </si>
  <si>
    <t>Wheatland Union High</t>
  </si>
  <si>
    <t>Schedule of the Second Apportionment for Title III, Part A</t>
  </si>
  <si>
    <t>2nd
Apportionment</t>
  </si>
  <si>
    <t>January 2023</t>
  </si>
  <si>
    <t>County Summary of the Second Apportionment for Title III, Part A</t>
  </si>
  <si>
    <t>Kings</t>
  </si>
  <si>
    <t>0000012471</t>
  </si>
  <si>
    <t>Mendocino</t>
  </si>
  <si>
    <t>0000004364</t>
  </si>
  <si>
    <t>Yolo</t>
  </si>
  <si>
    <t>0000011865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</si>
  <si>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</si>
  <si>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</si>
  <si>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</si>
  <si>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</si>
  <si>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</si>
  <si>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</si>
  <si>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</si>
  <si>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</si>
  <si>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</si>
  <si>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</si>
  <si>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06616220000000</t>
  </si>
  <si>
    <t>61622</t>
  </si>
  <si>
    <t>Williams Unified</t>
  </si>
  <si>
    <t>07616550000000</t>
  </si>
  <si>
    <t>61655</t>
  </si>
  <si>
    <t>Brentwood Union Elementary</t>
  </si>
  <si>
    <t>11754810000000</t>
  </si>
  <si>
    <t>75481</t>
  </si>
  <si>
    <t>Orland Joint Unified</t>
  </si>
  <si>
    <t>13631640000000</t>
  </si>
  <si>
    <t>63164</t>
  </si>
  <si>
    <t>Imperial Unified</t>
  </si>
  <si>
    <t>16638750000000</t>
  </si>
  <si>
    <t>16</t>
  </si>
  <si>
    <t>63875</t>
  </si>
  <si>
    <t>Armona Union Elementary</t>
  </si>
  <si>
    <t>19643520000000</t>
  </si>
  <si>
    <t>64352</t>
  </si>
  <si>
    <t>Centinela Valley Union High</t>
  </si>
  <si>
    <t>19648650000000</t>
  </si>
  <si>
    <t>64865</t>
  </si>
  <si>
    <t>Palos Verdes Peninsula Unified</t>
  </si>
  <si>
    <t>19753410000000</t>
  </si>
  <si>
    <t>75341</t>
  </si>
  <si>
    <t>Redondo Beach Unified</t>
  </si>
  <si>
    <t>19647331995836</t>
  </si>
  <si>
    <t>64733</t>
  </si>
  <si>
    <t>1995836</t>
  </si>
  <si>
    <t>0037</t>
  </si>
  <si>
    <t>C0037</t>
  </si>
  <si>
    <t>Palisades Charter High</t>
  </si>
  <si>
    <t>21654740000000</t>
  </si>
  <si>
    <t>65474</t>
  </si>
  <si>
    <t>Sausalito Marin City</t>
  </si>
  <si>
    <t>23655400000000</t>
  </si>
  <si>
    <t>23</t>
  </si>
  <si>
    <t>65540</t>
  </si>
  <si>
    <t>Anderson Valley Unified</t>
  </si>
  <si>
    <t>24656490000000</t>
  </si>
  <si>
    <t>65649</t>
  </si>
  <si>
    <t>Ballico-Cressey Elementary</t>
  </si>
  <si>
    <t>30666210000000</t>
  </si>
  <si>
    <t>66621</t>
  </si>
  <si>
    <t>Orange Unified</t>
  </si>
  <si>
    <t>30666700000000</t>
  </si>
  <si>
    <t>66670</t>
  </si>
  <si>
    <t>Santa Ana Unified</t>
  </si>
  <si>
    <t>31669280000000</t>
  </si>
  <si>
    <t>66928</t>
  </si>
  <si>
    <t>Roseville Joint Union High</t>
  </si>
  <si>
    <t>31750850000000</t>
  </si>
  <si>
    <t>75085</t>
  </si>
  <si>
    <t>Rocklin Unified</t>
  </si>
  <si>
    <t>33752000000000</t>
  </si>
  <si>
    <t>75200</t>
  </si>
  <si>
    <t>Murrieta Valley Unified</t>
  </si>
  <si>
    <t>34674470128124</t>
  </si>
  <si>
    <t>67447</t>
  </si>
  <si>
    <t>0128124</t>
  </si>
  <si>
    <t>1563</t>
  </si>
  <si>
    <t>C1563</t>
  </si>
  <si>
    <t>Gateway International</t>
  </si>
  <si>
    <t>36678270113928</t>
  </si>
  <si>
    <t>67827</t>
  </si>
  <si>
    <t>0113928</t>
  </si>
  <si>
    <t>0855</t>
  </si>
  <si>
    <t>C0855</t>
  </si>
  <si>
    <t>Riverside Preparatory</t>
  </si>
  <si>
    <t>37735510000000</t>
  </si>
  <si>
    <t>73551</t>
  </si>
  <si>
    <t>Carlsbad Unified</t>
  </si>
  <si>
    <t>43695420000000</t>
  </si>
  <si>
    <t>69542</t>
  </si>
  <si>
    <t>Luther Burbank</t>
  </si>
  <si>
    <t>44698490000000</t>
  </si>
  <si>
    <t>69849</t>
  </si>
  <si>
    <t>Soquel Union Elementary</t>
  </si>
  <si>
    <t>49706560000000</t>
  </si>
  <si>
    <t>70656</t>
  </si>
  <si>
    <t>Cloverdale Unified</t>
  </si>
  <si>
    <t>50711340000000</t>
  </si>
  <si>
    <t>71134</t>
  </si>
  <si>
    <t>Keyes Union</t>
  </si>
  <si>
    <t>52715220000000</t>
  </si>
  <si>
    <t>71522</t>
  </si>
  <si>
    <t>Evergreen Union</t>
  </si>
  <si>
    <t>52715480000000</t>
  </si>
  <si>
    <t>71548</t>
  </si>
  <si>
    <t>Gerber Union Elementary</t>
  </si>
  <si>
    <t>54722640000000</t>
  </si>
  <si>
    <t>72264</t>
  </si>
  <si>
    <t>Waukena Joint Union Elementary</t>
  </si>
  <si>
    <t>57726860000000</t>
  </si>
  <si>
    <t>57</t>
  </si>
  <si>
    <t>72686</t>
  </si>
  <si>
    <t>Esparto Unified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</si>
  <si>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Revised Allocation Amount</t>
    </r>
  </si>
  <si>
    <t>22-15146 12-23-2022</t>
  </si>
  <si>
    <t>Voucher Number</t>
  </si>
  <si>
    <t>00343327</t>
  </si>
  <si>
    <t>00343328</t>
  </si>
  <si>
    <t>00343329</t>
  </si>
  <si>
    <t>00343330</t>
  </si>
  <si>
    <t>00343331</t>
  </si>
  <si>
    <t>00343332</t>
  </si>
  <si>
    <t>00343333</t>
  </si>
  <si>
    <t>00343334</t>
  </si>
  <si>
    <t>00343335</t>
  </si>
  <si>
    <t>00343336</t>
  </si>
  <si>
    <t>00343337</t>
  </si>
  <si>
    <t>00343338</t>
  </si>
  <si>
    <t>00343339</t>
  </si>
  <si>
    <t>00343340</t>
  </si>
  <si>
    <t>00343341</t>
  </si>
  <si>
    <t>00343342</t>
  </si>
  <si>
    <t>00343343</t>
  </si>
  <si>
    <t>00343344</t>
  </si>
  <si>
    <t>00343345</t>
  </si>
  <si>
    <t>00343346</t>
  </si>
  <si>
    <t>00343347</t>
  </si>
  <si>
    <t>00343348</t>
  </si>
  <si>
    <t>00343349</t>
  </si>
  <si>
    <t>00343350</t>
  </si>
  <si>
    <t>00343351</t>
  </si>
  <si>
    <t>00343352</t>
  </si>
  <si>
    <t>00343353</t>
  </si>
  <si>
    <t>00343354</t>
  </si>
  <si>
    <t>00343355</t>
  </si>
  <si>
    <t>00343356</t>
  </si>
  <si>
    <t>00343357</t>
  </si>
  <si>
    <t>00343358</t>
  </si>
  <si>
    <t>00343359</t>
  </si>
  <si>
    <t>00343360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</si>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</sst>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  <xf numFmtId="0" fontId="5" fillId="0" borderId="0" xfId="4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6" fillId="0" borderId="0" xfId="21" applyFont="1" applyAlignment="1">
      <alignment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/>
    <xf numFmtId="0" fontId="23" fillId="0" borderId="0" xfId="3" applyFont="1" applyAlignment="1">
      <alignment horizontal="left" vertical="top"/>
    </xf>
    <xf numFmtId="0" fontId="2" fillId="0" borderId="0" xfId="22" applyFon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7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104" totalsRowCount="1" headerRowDxfId="36" dataDxfId="35" tableBorderDxfId="34" totalsRowBorderDxfId="33" totalsRowCellStyle="Total">
  <autoFilter ref="A6:L103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2" totalsRowCellStyle="Total"/>
    <tableColumn id="2" xr3:uid="{00000000-0010-0000-0000-000002000000}" name="FI$Cal_x000a_Supplier ID" totalsRowDxfId="31" totalsRowCellStyle="Total"/>
    <tableColumn id="3" xr3:uid="{00000000-0010-0000-0000-000003000000}" name="FI$Cal_x000a_Address_x000a_Sequence_x000a_ID" totalsRowDxfId="30" totalsRowCellStyle="Total"/>
    <tableColumn id="8" xr3:uid="{CB0BF8E2-2937-491F-BBC6-0279424B1568}" name="Full CDS Code" dataDxfId="29" totalsRowDxfId="28" totalsRowCellStyle="Total"/>
    <tableColumn id="4" xr3:uid="{00000000-0010-0000-0000-000004000000}" name="County_x000a_Code" dataDxfId="27" totalsRowDxfId="26" totalsRowCellStyle="Total"/>
    <tableColumn id="5" xr3:uid="{00000000-0010-0000-0000-000005000000}" name="District_x000a_Code" dataDxfId="25" totalsRowDxfId="24" totalsRowCellStyle="Total"/>
    <tableColumn id="6" xr3:uid="{00000000-0010-0000-0000-000006000000}" name="School_x000a_Code" dataDxfId="23" totalsRowDxfId="22" totalsRowCellStyle="Total"/>
    <tableColumn id="7" xr3:uid="{00000000-0010-0000-0000-000007000000}" name="Direct_x000a_Funded_x000a_Charter School_x000a_Number" dataDxfId="21" totalsRowDxfId="20" totalsRowCellStyle="Total"/>
    <tableColumn id="9" xr3:uid="{00000000-0010-0000-0000-000009000000}" name="Service_x000a_Location_x000a_Field" totalsRowDxfId="19" totalsRowCellStyle="Total"/>
    <tableColumn id="10" xr3:uid="{00000000-0010-0000-0000-00000A000000}" name="Local Educational Agency" dataDxfId="18" totalsRowDxfId="17" totalsRowCellStyle="Total"/>
    <tableColumn id="11" xr3:uid="{00000000-0010-0000-0000-00000B000000}" name="_x000a_2022–23_x000a_Revised Allocation Amount" totalsRowFunction="sum" totalsRowDxfId="16" totalsRowCellStyle="Total"/>
    <tableColumn id="12" xr3:uid="{00000000-0010-0000-0000-00000C000000}" name="2nd_x000a_Apportionment" totalsRowFunction="sum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0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DxfId="6" totalsRowCellStyle="Total"/>
    <tableColumn id="3" xr3:uid="{00000000-0010-0000-0100-000003000000}" name="Invoice #" dataDxfId="5" totalsRowDxfId="4" totalsRowCellStyle="Total"/>
    <tableColumn id="4" xr3:uid="{00000000-0010-0000-0100-000004000000}" name="County_x000a_Total" totalsRowFunction="sum" dataDxfId="3" totalsRowDxfId="2" totalsRowCellStyle="Total"/>
    <tableColumn id="5" xr3:uid="{976ABD02-F2A4-403C-B67D-BCC73336870F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tabSelected="1" zoomScaleNormal="100" workbookViewId="0"/>
  </sheetViews>
  <sheetFormatPr defaultColWidth="9.21875" defaultRowHeight="15" x14ac:dyDescent="0.2"/>
  <cols>
    <col min="1" max="2" width="13" style="1" customWidth="1"/>
    <col min="3" max="3" width="9.77734375" style="1" customWidth="1"/>
    <col min="4" max="4" width="14.88671875" style="1" bestFit="1" customWidth="1"/>
    <col min="5" max="6" width="7.77734375" style="1" customWidth="1"/>
    <col min="7" max="7" width="9.21875" style="1" bestFit="1" customWidth="1"/>
    <col min="8" max="8" width="9.109375" style="1" customWidth="1"/>
    <col min="9" max="9" width="11.109375" style="1" customWidth="1"/>
    <col min="10" max="10" width="40.6640625" style="1" customWidth="1"/>
    <col min="11" max="11" width="12.44140625" style="1" customWidth="1"/>
    <col min="12" max="12" width="15.44140625" style="1" customWidth="1"/>
    <col min="13" max="16384" width="9.21875" style="1"/>
  </cols>
  <sheetData>
    <row r="1" spans="1:12" ht="20.25" x14ac:dyDescent="0.2">
      <c r="A1" s="37" t="s">
        <v>341</v>
      </c>
    </row>
    <row r="2" spans="1:12" ht="18" x14ac:dyDescent="0.25">
      <c r="A2" s="38" t="s">
        <v>16</v>
      </c>
    </row>
    <row r="3" spans="1:12" ht="15.75" x14ac:dyDescent="0.25">
      <c r="A3" s="30" t="s">
        <v>15</v>
      </c>
    </row>
    <row r="4" spans="1:12" ht="15.75" x14ac:dyDescent="0.25">
      <c r="A4" s="14" t="s">
        <v>74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">
      <c r="A5" t="s">
        <v>494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3">
      <c r="A6" s="22" t="s">
        <v>0</v>
      </c>
      <c r="B6" s="22" t="s">
        <v>9</v>
      </c>
      <c r="C6" s="22" t="s">
        <v>10</v>
      </c>
      <c r="D6" s="22" t="s">
        <v>57</v>
      </c>
      <c r="E6" s="22" t="s">
        <v>1</v>
      </c>
      <c r="F6" s="22" t="s">
        <v>2</v>
      </c>
      <c r="G6" s="22" t="s">
        <v>3</v>
      </c>
      <c r="H6" s="22" t="s">
        <v>4</v>
      </c>
      <c r="I6" s="22" t="s">
        <v>11</v>
      </c>
      <c r="J6" s="22" t="s">
        <v>5</v>
      </c>
      <c r="K6" s="22" t="s">
        <v>457</v>
      </c>
      <c r="L6" s="22" t="s">
        <v>342</v>
      </c>
    </row>
    <row r="7" spans="1:12" ht="15.75" thickTop="1" x14ac:dyDescent="0.2">
      <c r="A7" s="13" t="s">
        <v>17</v>
      </c>
      <c r="B7" s="5" t="s">
        <v>18</v>
      </c>
      <c r="C7" s="5">
        <v>1</v>
      </c>
      <c r="D7" s="25" t="s">
        <v>105</v>
      </c>
      <c r="E7" s="19" t="s">
        <v>19</v>
      </c>
      <c r="F7" s="19" t="s">
        <v>106</v>
      </c>
      <c r="G7" s="19" t="s">
        <v>20</v>
      </c>
      <c r="H7" s="19" t="s">
        <v>21</v>
      </c>
      <c r="I7" s="5" t="s">
        <v>106</v>
      </c>
      <c r="J7" s="34" t="s">
        <v>107</v>
      </c>
      <c r="K7" s="15">
        <v>39674</v>
      </c>
      <c r="L7" s="15">
        <v>9919</v>
      </c>
    </row>
    <row r="8" spans="1:12" x14ac:dyDescent="0.2">
      <c r="A8" s="13" t="s">
        <v>17</v>
      </c>
      <c r="B8" s="5" t="s">
        <v>18</v>
      </c>
      <c r="C8" s="5">
        <v>1</v>
      </c>
      <c r="D8" s="26" t="s">
        <v>108</v>
      </c>
      <c r="E8" s="19" t="s">
        <v>19</v>
      </c>
      <c r="F8" s="19" t="s">
        <v>109</v>
      </c>
      <c r="G8" s="19" t="s">
        <v>20</v>
      </c>
      <c r="H8" s="19" t="s">
        <v>21</v>
      </c>
      <c r="I8" s="5" t="s">
        <v>109</v>
      </c>
      <c r="J8" s="34" t="s">
        <v>110</v>
      </c>
      <c r="K8" s="15">
        <v>56870</v>
      </c>
      <c r="L8" s="15">
        <v>14218</v>
      </c>
    </row>
    <row r="9" spans="1:12" x14ac:dyDescent="0.2">
      <c r="A9" s="13" t="s">
        <v>17</v>
      </c>
      <c r="B9" s="5" t="s">
        <v>18</v>
      </c>
      <c r="C9" s="5">
        <v>1</v>
      </c>
      <c r="D9" s="25" t="s">
        <v>111</v>
      </c>
      <c r="E9" s="19" t="s">
        <v>19</v>
      </c>
      <c r="F9" s="19" t="s">
        <v>22</v>
      </c>
      <c r="G9" s="19" t="s">
        <v>112</v>
      </c>
      <c r="H9" s="19" t="s">
        <v>113</v>
      </c>
      <c r="I9" s="5" t="s">
        <v>114</v>
      </c>
      <c r="J9" s="34" t="s">
        <v>115</v>
      </c>
      <c r="K9" s="15">
        <v>1358</v>
      </c>
      <c r="L9" s="15">
        <v>340</v>
      </c>
    </row>
    <row r="10" spans="1:12" x14ac:dyDescent="0.2">
      <c r="A10" s="13" t="s">
        <v>17</v>
      </c>
      <c r="B10" s="5" t="s">
        <v>18</v>
      </c>
      <c r="C10" s="5">
        <v>1</v>
      </c>
      <c r="D10" s="5" t="s">
        <v>351</v>
      </c>
      <c r="E10" s="19" t="s">
        <v>19</v>
      </c>
      <c r="F10" s="19" t="s">
        <v>22</v>
      </c>
      <c r="G10" s="19" t="s">
        <v>352</v>
      </c>
      <c r="H10" s="19" t="s">
        <v>353</v>
      </c>
      <c r="I10" s="5" t="s">
        <v>354</v>
      </c>
      <c r="J10" s="34" t="s">
        <v>355</v>
      </c>
      <c r="K10" s="15">
        <v>6487</v>
      </c>
      <c r="L10" s="15">
        <v>993</v>
      </c>
    </row>
    <row r="11" spans="1:12" x14ac:dyDescent="0.2">
      <c r="A11" s="13" t="s">
        <v>17</v>
      </c>
      <c r="B11" s="5" t="s">
        <v>18</v>
      </c>
      <c r="C11" s="5">
        <v>1</v>
      </c>
      <c r="D11" s="5" t="s">
        <v>356</v>
      </c>
      <c r="E11" s="19" t="s">
        <v>19</v>
      </c>
      <c r="F11" s="19" t="s">
        <v>22</v>
      </c>
      <c r="G11" s="19" t="s">
        <v>357</v>
      </c>
      <c r="H11" s="19" t="s">
        <v>358</v>
      </c>
      <c r="I11" s="5" t="s">
        <v>359</v>
      </c>
      <c r="J11" s="34" t="s">
        <v>360</v>
      </c>
      <c r="K11" s="15">
        <v>2263</v>
      </c>
      <c r="L11" s="15">
        <v>566</v>
      </c>
    </row>
    <row r="12" spans="1:12" x14ac:dyDescent="0.2">
      <c r="A12" s="13" t="s">
        <v>17</v>
      </c>
      <c r="B12" s="5" t="s">
        <v>18</v>
      </c>
      <c r="C12" s="5">
        <v>1</v>
      </c>
      <c r="D12" s="5" t="s">
        <v>116</v>
      </c>
      <c r="E12" s="19" t="s">
        <v>19</v>
      </c>
      <c r="F12" s="19" t="s">
        <v>22</v>
      </c>
      <c r="G12" s="19" t="s">
        <v>117</v>
      </c>
      <c r="H12" s="19" t="s">
        <v>118</v>
      </c>
      <c r="I12" s="5" t="s">
        <v>119</v>
      </c>
      <c r="J12" s="34" t="s">
        <v>120</v>
      </c>
      <c r="K12" s="15">
        <v>2414</v>
      </c>
      <c r="L12" s="15">
        <v>604</v>
      </c>
    </row>
    <row r="13" spans="1:12" x14ac:dyDescent="0.2">
      <c r="A13" s="13" t="s">
        <v>75</v>
      </c>
      <c r="B13" s="5" t="s">
        <v>76</v>
      </c>
      <c r="C13" s="5">
        <v>5</v>
      </c>
      <c r="D13" s="5" t="s">
        <v>121</v>
      </c>
      <c r="E13" s="19" t="s">
        <v>122</v>
      </c>
      <c r="F13" s="19" t="s">
        <v>123</v>
      </c>
      <c r="G13" s="19" t="s">
        <v>20</v>
      </c>
      <c r="H13" s="19" t="s">
        <v>21</v>
      </c>
      <c r="I13" s="5" t="s">
        <v>123</v>
      </c>
      <c r="J13" s="34" t="s">
        <v>124</v>
      </c>
      <c r="K13" s="15">
        <v>1358</v>
      </c>
      <c r="L13" s="15">
        <v>340</v>
      </c>
    </row>
    <row r="14" spans="1:12" x14ac:dyDescent="0.2">
      <c r="A14" s="13" t="s">
        <v>77</v>
      </c>
      <c r="B14" s="5" t="s">
        <v>78</v>
      </c>
      <c r="C14" s="5">
        <v>1</v>
      </c>
      <c r="D14" s="5" t="s">
        <v>125</v>
      </c>
      <c r="E14" s="19" t="s">
        <v>126</v>
      </c>
      <c r="F14" s="19" t="s">
        <v>127</v>
      </c>
      <c r="G14" s="19" t="s">
        <v>20</v>
      </c>
      <c r="H14" s="19" t="s">
        <v>21</v>
      </c>
      <c r="I14" s="5" t="s">
        <v>127</v>
      </c>
      <c r="J14" s="34" t="s">
        <v>128</v>
      </c>
      <c r="K14" s="15">
        <v>1207</v>
      </c>
      <c r="L14" s="15">
        <v>302</v>
      </c>
    </row>
    <row r="15" spans="1:12" x14ac:dyDescent="0.2">
      <c r="A15" s="13" t="s">
        <v>77</v>
      </c>
      <c r="B15" s="5" t="s">
        <v>78</v>
      </c>
      <c r="C15" s="5">
        <v>1</v>
      </c>
      <c r="D15" s="5" t="s">
        <v>361</v>
      </c>
      <c r="E15" s="19" t="s">
        <v>126</v>
      </c>
      <c r="F15" s="19" t="s">
        <v>362</v>
      </c>
      <c r="G15" s="19" t="s">
        <v>20</v>
      </c>
      <c r="H15" s="19" t="s">
        <v>21</v>
      </c>
      <c r="I15" s="5" t="s">
        <v>362</v>
      </c>
      <c r="J15" s="34" t="s">
        <v>363</v>
      </c>
      <c r="K15" s="15">
        <v>7693</v>
      </c>
      <c r="L15" s="15">
        <v>1923</v>
      </c>
    </row>
    <row r="16" spans="1:12" x14ac:dyDescent="0.2">
      <c r="A16" s="13" t="s">
        <v>23</v>
      </c>
      <c r="B16" s="5" t="s">
        <v>24</v>
      </c>
      <c r="C16" s="5">
        <v>50</v>
      </c>
      <c r="D16" s="5" t="s">
        <v>364</v>
      </c>
      <c r="E16" s="19" t="s">
        <v>25</v>
      </c>
      <c r="F16" s="19" t="s">
        <v>365</v>
      </c>
      <c r="G16" s="19" t="s">
        <v>20</v>
      </c>
      <c r="H16" s="19" t="s">
        <v>21</v>
      </c>
      <c r="I16" s="5" t="s">
        <v>365</v>
      </c>
      <c r="J16" s="34" t="s">
        <v>366</v>
      </c>
      <c r="K16" s="15">
        <v>25795</v>
      </c>
      <c r="L16" s="15">
        <v>6449</v>
      </c>
    </row>
    <row r="17" spans="1:12" x14ac:dyDescent="0.2">
      <c r="A17" s="13" t="s">
        <v>23</v>
      </c>
      <c r="B17" s="5" t="s">
        <v>24</v>
      </c>
      <c r="C17" s="5">
        <v>50</v>
      </c>
      <c r="D17" s="5" t="s">
        <v>129</v>
      </c>
      <c r="E17" s="19" t="s">
        <v>25</v>
      </c>
      <c r="F17" s="19" t="s">
        <v>130</v>
      </c>
      <c r="G17" s="19" t="s">
        <v>20</v>
      </c>
      <c r="H17" s="19" t="s">
        <v>21</v>
      </c>
      <c r="I17" s="5" t="s">
        <v>130</v>
      </c>
      <c r="J17" s="34" t="s">
        <v>131</v>
      </c>
      <c r="K17" s="15">
        <v>11615</v>
      </c>
      <c r="L17" s="15">
        <v>2904</v>
      </c>
    </row>
    <row r="18" spans="1:12" x14ac:dyDescent="0.2">
      <c r="A18" s="13" t="s">
        <v>23</v>
      </c>
      <c r="B18" s="5" t="s">
        <v>24</v>
      </c>
      <c r="C18" s="5">
        <v>50</v>
      </c>
      <c r="D18" s="5" t="s">
        <v>132</v>
      </c>
      <c r="E18" s="19" t="s">
        <v>25</v>
      </c>
      <c r="F18" s="19" t="s">
        <v>133</v>
      </c>
      <c r="G18" s="19" t="s">
        <v>20</v>
      </c>
      <c r="H18" s="19" t="s">
        <v>21</v>
      </c>
      <c r="I18" s="5" t="s">
        <v>133</v>
      </c>
      <c r="J18" s="34" t="s">
        <v>134</v>
      </c>
      <c r="K18" s="15">
        <v>5732</v>
      </c>
      <c r="L18" s="15">
        <v>1433</v>
      </c>
    </row>
    <row r="19" spans="1:12" x14ac:dyDescent="0.2">
      <c r="A19" s="13" t="s">
        <v>79</v>
      </c>
      <c r="B19" s="5" t="s">
        <v>80</v>
      </c>
      <c r="C19" s="5">
        <v>1</v>
      </c>
      <c r="D19" s="5" t="s">
        <v>135</v>
      </c>
      <c r="E19" s="19" t="s">
        <v>136</v>
      </c>
      <c r="F19" s="19" t="s">
        <v>137</v>
      </c>
      <c r="G19" s="19" t="s">
        <v>20</v>
      </c>
      <c r="H19" s="19" t="s">
        <v>21</v>
      </c>
      <c r="I19" s="5" t="s">
        <v>137</v>
      </c>
      <c r="J19" s="34" t="s">
        <v>138</v>
      </c>
      <c r="K19" s="15">
        <v>6185</v>
      </c>
      <c r="L19" s="15">
        <v>1546</v>
      </c>
    </row>
    <row r="20" spans="1:12" x14ac:dyDescent="0.2">
      <c r="A20" s="13" t="s">
        <v>64</v>
      </c>
      <c r="B20" s="5" t="s">
        <v>65</v>
      </c>
      <c r="C20" s="5">
        <v>10</v>
      </c>
      <c r="D20" s="5" t="s">
        <v>139</v>
      </c>
      <c r="E20" s="19" t="s">
        <v>68</v>
      </c>
      <c r="F20" s="19" t="s">
        <v>140</v>
      </c>
      <c r="G20" s="19" t="s">
        <v>20</v>
      </c>
      <c r="H20" s="19" t="s">
        <v>21</v>
      </c>
      <c r="I20" s="5" t="s">
        <v>140</v>
      </c>
      <c r="J20" s="34" t="s">
        <v>141</v>
      </c>
      <c r="K20" s="15">
        <v>13878</v>
      </c>
      <c r="L20" s="15">
        <v>3470</v>
      </c>
    </row>
    <row r="21" spans="1:12" x14ac:dyDescent="0.2">
      <c r="A21" s="13" t="s">
        <v>81</v>
      </c>
      <c r="B21" s="5" t="s">
        <v>82</v>
      </c>
      <c r="C21" s="5">
        <v>5</v>
      </c>
      <c r="D21" s="5" t="s">
        <v>367</v>
      </c>
      <c r="E21" s="19" t="s">
        <v>143</v>
      </c>
      <c r="F21" s="19" t="s">
        <v>368</v>
      </c>
      <c r="G21" s="19" t="s">
        <v>20</v>
      </c>
      <c r="H21" s="19" t="s">
        <v>21</v>
      </c>
      <c r="I21" s="5" t="s">
        <v>368</v>
      </c>
      <c r="J21" s="34" t="s">
        <v>369</v>
      </c>
      <c r="K21" s="15">
        <v>10861</v>
      </c>
      <c r="L21" s="15">
        <v>2302</v>
      </c>
    </row>
    <row r="22" spans="1:12" x14ac:dyDescent="0.2">
      <c r="A22" s="13" t="s">
        <v>81</v>
      </c>
      <c r="B22" s="5" t="s">
        <v>82</v>
      </c>
      <c r="C22" s="5">
        <v>5</v>
      </c>
      <c r="D22" s="5" t="s">
        <v>142</v>
      </c>
      <c r="E22" s="19" t="s">
        <v>143</v>
      </c>
      <c r="F22" s="19" t="s">
        <v>144</v>
      </c>
      <c r="G22" s="19" t="s">
        <v>20</v>
      </c>
      <c r="H22" s="19" t="s">
        <v>21</v>
      </c>
      <c r="I22" s="5" t="s">
        <v>144</v>
      </c>
      <c r="J22" s="34" t="s">
        <v>145</v>
      </c>
      <c r="K22" s="15">
        <v>4978</v>
      </c>
      <c r="L22" s="15">
        <v>1245</v>
      </c>
    </row>
    <row r="23" spans="1:12" x14ac:dyDescent="0.2">
      <c r="A23" s="13" t="s">
        <v>83</v>
      </c>
      <c r="B23" s="5" t="s">
        <v>84</v>
      </c>
      <c r="C23" s="5">
        <v>1</v>
      </c>
      <c r="D23" s="5" t="s">
        <v>146</v>
      </c>
      <c r="E23" s="19" t="s">
        <v>147</v>
      </c>
      <c r="F23" s="19" t="s">
        <v>148</v>
      </c>
      <c r="G23" s="19" t="s">
        <v>20</v>
      </c>
      <c r="H23" s="19" t="s">
        <v>21</v>
      </c>
      <c r="I23" s="5" t="s">
        <v>148</v>
      </c>
      <c r="J23" s="34" t="s">
        <v>149</v>
      </c>
      <c r="K23" s="15">
        <v>20666</v>
      </c>
      <c r="L23" s="15">
        <v>5167</v>
      </c>
    </row>
    <row r="24" spans="1:12" x14ac:dyDescent="0.2">
      <c r="A24" s="13" t="s">
        <v>83</v>
      </c>
      <c r="B24" s="5" t="s">
        <v>84</v>
      </c>
      <c r="C24" s="5">
        <v>1</v>
      </c>
      <c r="D24" s="5" t="s">
        <v>150</v>
      </c>
      <c r="E24" s="19" t="s">
        <v>147</v>
      </c>
      <c r="F24" s="19" t="s">
        <v>151</v>
      </c>
      <c r="G24" s="19" t="s">
        <v>20</v>
      </c>
      <c r="H24" s="19" t="s">
        <v>21</v>
      </c>
      <c r="I24" s="5" t="s">
        <v>151</v>
      </c>
      <c r="J24" s="34" t="s">
        <v>152</v>
      </c>
      <c r="K24" s="15">
        <v>20063</v>
      </c>
      <c r="L24" s="15">
        <v>5016</v>
      </c>
    </row>
    <row r="25" spans="1:12" x14ac:dyDescent="0.2">
      <c r="A25" s="13" t="s">
        <v>83</v>
      </c>
      <c r="B25" s="5" t="s">
        <v>84</v>
      </c>
      <c r="C25" s="5">
        <v>1</v>
      </c>
      <c r="D25" s="5" t="s">
        <v>370</v>
      </c>
      <c r="E25" s="19" t="s">
        <v>147</v>
      </c>
      <c r="F25" s="19" t="s">
        <v>371</v>
      </c>
      <c r="G25" s="19" t="s">
        <v>20</v>
      </c>
      <c r="H25" s="19" t="s">
        <v>21</v>
      </c>
      <c r="I25" s="5" t="s">
        <v>371</v>
      </c>
      <c r="J25" s="34" t="s">
        <v>372</v>
      </c>
      <c r="K25" s="15">
        <v>12521</v>
      </c>
      <c r="L25" s="15">
        <v>3130</v>
      </c>
    </row>
    <row r="26" spans="1:12" x14ac:dyDescent="0.2">
      <c r="A26" s="13" t="s">
        <v>83</v>
      </c>
      <c r="B26" s="5" t="s">
        <v>84</v>
      </c>
      <c r="C26" s="5">
        <v>1</v>
      </c>
      <c r="D26" s="5" t="s">
        <v>153</v>
      </c>
      <c r="E26" s="19" t="s">
        <v>147</v>
      </c>
      <c r="F26" s="19" t="s">
        <v>154</v>
      </c>
      <c r="G26" s="19" t="s">
        <v>20</v>
      </c>
      <c r="H26" s="19" t="s">
        <v>21</v>
      </c>
      <c r="I26" s="5" t="s">
        <v>154</v>
      </c>
      <c r="J26" s="34" t="s">
        <v>155</v>
      </c>
      <c r="K26" s="15">
        <v>1207</v>
      </c>
      <c r="L26" s="15">
        <v>302</v>
      </c>
    </row>
    <row r="27" spans="1:12" x14ac:dyDescent="0.2">
      <c r="A27" s="13" t="s">
        <v>85</v>
      </c>
      <c r="B27" s="5" t="s">
        <v>86</v>
      </c>
      <c r="C27" s="5">
        <v>2</v>
      </c>
      <c r="D27" s="5" t="s">
        <v>157</v>
      </c>
      <c r="E27" s="19" t="s">
        <v>156</v>
      </c>
      <c r="F27" s="19" t="s">
        <v>158</v>
      </c>
      <c r="G27" s="19" t="s">
        <v>20</v>
      </c>
      <c r="H27" s="19" t="s">
        <v>21</v>
      </c>
      <c r="I27" s="5" t="s">
        <v>158</v>
      </c>
      <c r="J27" s="34" t="s">
        <v>159</v>
      </c>
      <c r="K27" s="15">
        <v>28662</v>
      </c>
      <c r="L27" s="15">
        <v>7166</v>
      </c>
    </row>
    <row r="28" spans="1:12" x14ac:dyDescent="0.2">
      <c r="A28" s="13" t="s">
        <v>345</v>
      </c>
      <c r="B28" s="5" t="s">
        <v>346</v>
      </c>
      <c r="C28" s="5">
        <v>22</v>
      </c>
      <c r="D28" s="5" t="s">
        <v>373</v>
      </c>
      <c r="E28" s="19" t="s">
        <v>374</v>
      </c>
      <c r="F28" s="19" t="s">
        <v>375</v>
      </c>
      <c r="G28" s="19" t="s">
        <v>20</v>
      </c>
      <c r="H28" s="19" t="s">
        <v>21</v>
      </c>
      <c r="I28" s="5" t="s">
        <v>375</v>
      </c>
      <c r="J28" s="34" t="s">
        <v>376</v>
      </c>
      <c r="K28" s="15">
        <v>1056</v>
      </c>
      <c r="L28" s="15">
        <v>214</v>
      </c>
    </row>
    <row r="29" spans="1:12" x14ac:dyDescent="0.2">
      <c r="A29" s="13" t="s">
        <v>87</v>
      </c>
      <c r="B29" s="5" t="s">
        <v>88</v>
      </c>
      <c r="C29" s="5">
        <v>5</v>
      </c>
      <c r="D29" s="5" t="s">
        <v>160</v>
      </c>
      <c r="E29" s="19" t="s">
        <v>161</v>
      </c>
      <c r="F29" s="19" t="s">
        <v>162</v>
      </c>
      <c r="G29" s="19" t="s">
        <v>20</v>
      </c>
      <c r="H29" s="19" t="s">
        <v>21</v>
      </c>
      <c r="I29" s="5" t="s">
        <v>162</v>
      </c>
      <c r="J29" s="34" t="s">
        <v>163</v>
      </c>
      <c r="K29" s="15">
        <v>9051</v>
      </c>
      <c r="L29" s="15">
        <v>2263</v>
      </c>
    </row>
    <row r="30" spans="1:12" x14ac:dyDescent="0.2">
      <c r="A30" s="13" t="s">
        <v>26</v>
      </c>
      <c r="B30" s="5" t="s">
        <v>27</v>
      </c>
      <c r="C30" s="5">
        <v>1</v>
      </c>
      <c r="D30" s="5" t="s">
        <v>377</v>
      </c>
      <c r="E30" s="19" t="s">
        <v>28</v>
      </c>
      <c r="F30" s="19" t="s">
        <v>378</v>
      </c>
      <c r="G30" s="19" t="s">
        <v>20</v>
      </c>
      <c r="H30" s="19" t="s">
        <v>21</v>
      </c>
      <c r="I30" s="5" t="s">
        <v>378</v>
      </c>
      <c r="J30" s="34" t="s">
        <v>379</v>
      </c>
      <c r="K30" s="15">
        <v>37411</v>
      </c>
      <c r="L30" s="15">
        <v>9353</v>
      </c>
    </row>
    <row r="31" spans="1:12" x14ac:dyDescent="0.2">
      <c r="A31" s="13" t="s">
        <v>26</v>
      </c>
      <c r="B31" s="5" t="s">
        <v>27</v>
      </c>
      <c r="C31" s="5">
        <v>1</v>
      </c>
      <c r="D31" s="5" t="s">
        <v>164</v>
      </c>
      <c r="E31" s="19" t="s">
        <v>28</v>
      </c>
      <c r="F31" s="19" t="s">
        <v>165</v>
      </c>
      <c r="G31" s="19" t="s">
        <v>20</v>
      </c>
      <c r="H31" s="19" t="s">
        <v>21</v>
      </c>
      <c r="I31" s="5" t="s">
        <v>165</v>
      </c>
      <c r="J31" s="34" t="s">
        <v>166</v>
      </c>
      <c r="K31" s="15">
        <v>11917</v>
      </c>
      <c r="L31" s="15">
        <v>2979</v>
      </c>
    </row>
    <row r="32" spans="1:12" x14ac:dyDescent="0.2">
      <c r="A32" s="13" t="s">
        <v>26</v>
      </c>
      <c r="B32" s="5" t="s">
        <v>27</v>
      </c>
      <c r="C32" s="5">
        <v>1</v>
      </c>
      <c r="D32" s="5" t="s">
        <v>167</v>
      </c>
      <c r="E32" s="19" t="s">
        <v>28</v>
      </c>
      <c r="F32" s="19" t="s">
        <v>168</v>
      </c>
      <c r="G32" s="19" t="s">
        <v>20</v>
      </c>
      <c r="H32" s="19" t="s">
        <v>21</v>
      </c>
      <c r="I32" s="5" t="s">
        <v>168</v>
      </c>
      <c r="J32" s="34" t="s">
        <v>169</v>
      </c>
      <c r="K32" s="15">
        <v>31980</v>
      </c>
      <c r="L32" s="15">
        <v>7995</v>
      </c>
    </row>
    <row r="33" spans="1:12" x14ac:dyDescent="0.2">
      <c r="A33" s="13" t="s">
        <v>26</v>
      </c>
      <c r="B33" s="5" t="s">
        <v>27</v>
      </c>
      <c r="C33" s="5">
        <v>1</v>
      </c>
      <c r="D33" s="5" t="s">
        <v>170</v>
      </c>
      <c r="E33" s="19" t="s">
        <v>28</v>
      </c>
      <c r="F33" s="19" t="s">
        <v>171</v>
      </c>
      <c r="G33" s="19" t="s">
        <v>20</v>
      </c>
      <c r="H33" s="19" t="s">
        <v>21</v>
      </c>
      <c r="I33" s="5" t="s">
        <v>171</v>
      </c>
      <c r="J33" s="34" t="s">
        <v>172</v>
      </c>
      <c r="K33" s="15">
        <v>266703</v>
      </c>
      <c r="L33" s="15">
        <v>66676</v>
      </c>
    </row>
    <row r="34" spans="1:12" x14ac:dyDescent="0.2">
      <c r="A34" s="13" t="s">
        <v>26</v>
      </c>
      <c r="B34" s="5" t="s">
        <v>27</v>
      </c>
      <c r="C34" s="5">
        <v>1</v>
      </c>
      <c r="D34" s="5" t="s">
        <v>380</v>
      </c>
      <c r="E34" s="19" t="s">
        <v>28</v>
      </c>
      <c r="F34" s="19" t="s">
        <v>381</v>
      </c>
      <c r="G34" s="19" t="s">
        <v>20</v>
      </c>
      <c r="H34" s="19" t="s">
        <v>21</v>
      </c>
      <c r="I34" s="5" t="s">
        <v>381</v>
      </c>
      <c r="J34" s="34" t="s">
        <v>382</v>
      </c>
      <c r="K34" s="15">
        <v>57021</v>
      </c>
      <c r="L34" s="15">
        <v>14255</v>
      </c>
    </row>
    <row r="35" spans="1:12" x14ac:dyDescent="0.2">
      <c r="A35" s="13" t="s">
        <v>26</v>
      </c>
      <c r="B35" s="5" t="s">
        <v>27</v>
      </c>
      <c r="C35" s="5">
        <v>1</v>
      </c>
      <c r="D35" s="5" t="s">
        <v>173</v>
      </c>
      <c r="E35" s="19" t="s">
        <v>28</v>
      </c>
      <c r="F35" s="19" t="s">
        <v>174</v>
      </c>
      <c r="G35" s="19" t="s">
        <v>20</v>
      </c>
      <c r="H35" s="19" t="s">
        <v>21</v>
      </c>
      <c r="I35" s="5" t="s">
        <v>174</v>
      </c>
      <c r="J35" s="34" t="s">
        <v>175</v>
      </c>
      <c r="K35" s="15">
        <v>56720</v>
      </c>
      <c r="L35" s="15">
        <v>14180</v>
      </c>
    </row>
    <row r="36" spans="1:12" x14ac:dyDescent="0.2">
      <c r="A36" s="13" t="s">
        <v>26</v>
      </c>
      <c r="B36" s="5" t="s">
        <v>27</v>
      </c>
      <c r="C36" s="5">
        <v>1</v>
      </c>
      <c r="D36" s="5" t="s">
        <v>176</v>
      </c>
      <c r="E36" s="19" t="s">
        <v>28</v>
      </c>
      <c r="F36" s="19" t="s">
        <v>177</v>
      </c>
      <c r="G36" s="19" t="s">
        <v>20</v>
      </c>
      <c r="H36" s="19" t="s">
        <v>21</v>
      </c>
      <c r="I36" s="5" t="s">
        <v>177</v>
      </c>
      <c r="J36" s="34" t="s">
        <v>178</v>
      </c>
      <c r="K36" s="15">
        <v>2866</v>
      </c>
      <c r="L36" s="15">
        <v>717</v>
      </c>
    </row>
    <row r="37" spans="1:12" x14ac:dyDescent="0.2">
      <c r="A37" s="13" t="s">
        <v>26</v>
      </c>
      <c r="B37" s="5" t="s">
        <v>27</v>
      </c>
      <c r="C37" s="5">
        <v>1</v>
      </c>
      <c r="D37" s="5" t="s">
        <v>383</v>
      </c>
      <c r="E37" s="19" t="s">
        <v>28</v>
      </c>
      <c r="F37" s="19" t="s">
        <v>384</v>
      </c>
      <c r="G37" s="19" t="s">
        <v>20</v>
      </c>
      <c r="H37" s="19" t="s">
        <v>21</v>
      </c>
      <c r="I37" s="5" t="s">
        <v>384</v>
      </c>
      <c r="J37" s="34" t="s">
        <v>385</v>
      </c>
      <c r="K37" s="15">
        <v>8749</v>
      </c>
      <c r="L37" s="15">
        <v>2187</v>
      </c>
    </row>
    <row r="38" spans="1:12" x14ac:dyDescent="0.2">
      <c r="A38" s="13" t="s">
        <v>26</v>
      </c>
      <c r="B38" s="5" t="s">
        <v>27</v>
      </c>
      <c r="C38" s="5">
        <v>1</v>
      </c>
      <c r="D38" s="5" t="s">
        <v>386</v>
      </c>
      <c r="E38" s="19" t="s">
        <v>28</v>
      </c>
      <c r="F38" s="19" t="s">
        <v>387</v>
      </c>
      <c r="G38" s="19" t="s">
        <v>388</v>
      </c>
      <c r="H38" s="19" t="s">
        <v>389</v>
      </c>
      <c r="I38" s="5" t="s">
        <v>390</v>
      </c>
      <c r="J38" s="34" t="s">
        <v>391</v>
      </c>
      <c r="K38" s="15">
        <v>4759</v>
      </c>
      <c r="L38" s="15">
        <v>1190</v>
      </c>
    </row>
    <row r="39" spans="1:12" x14ac:dyDescent="0.2">
      <c r="A39" s="13" t="s">
        <v>26</v>
      </c>
      <c r="B39" s="5" t="s">
        <v>27</v>
      </c>
      <c r="C39" s="5">
        <v>1</v>
      </c>
      <c r="D39" s="5" t="s">
        <v>179</v>
      </c>
      <c r="E39" s="19" t="s">
        <v>28</v>
      </c>
      <c r="F39" s="19" t="s">
        <v>174</v>
      </c>
      <c r="G39" s="19" t="s">
        <v>180</v>
      </c>
      <c r="H39" s="19" t="s">
        <v>181</v>
      </c>
      <c r="I39" s="5" t="s">
        <v>182</v>
      </c>
      <c r="J39" s="34" t="s">
        <v>183</v>
      </c>
      <c r="K39" s="15">
        <v>1659</v>
      </c>
      <c r="L39" s="15">
        <v>415</v>
      </c>
    </row>
    <row r="40" spans="1:12" x14ac:dyDescent="0.2">
      <c r="A40" s="13" t="s">
        <v>26</v>
      </c>
      <c r="B40" s="5" t="s">
        <v>27</v>
      </c>
      <c r="C40" s="5">
        <v>1</v>
      </c>
      <c r="D40" s="21" t="s">
        <v>184</v>
      </c>
      <c r="E40" s="19" t="s">
        <v>28</v>
      </c>
      <c r="F40" s="19" t="s">
        <v>70</v>
      </c>
      <c r="G40" s="19" t="s">
        <v>185</v>
      </c>
      <c r="H40" s="19" t="s">
        <v>186</v>
      </c>
      <c r="I40" s="5" t="s">
        <v>187</v>
      </c>
      <c r="J40" s="34" t="s">
        <v>188</v>
      </c>
      <c r="K40" s="15">
        <v>4073</v>
      </c>
      <c r="L40" s="15">
        <v>1018</v>
      </c>
    </row>
    <row r="41" spans="1:12" x14ac:dyDescent="0.2">
      <c r="A41" s="13" t="s">
        <v>29</v>
      </c>
      <c r="B41" s="5" t="s">
        <v>30</v>
      </c>
      <c r="C41" s="5">
        <v>53</v>
      </c>
      <c r="D41" s="21" t="s">
        <v>71</v>
      </c>
      <c r="E41" s="19" t="s">
        <v>31</v>
      </c>
      <c r="F41" s="19" t="s">
        <v>72</v>
      </c>
      <c r="G41" s="19" t="s">
        <v>20</v>
      </c>
      <c r="H41" s="19" t="s">
        <v>21</v>
      </c>
      <c r="I41" s="5" t="s">
        <v>72</v>
      </c>
      <c r="J41" s="34" t="s">
        <v>73</v>
      </c>
      <c r="K41" s="15">
        <v>11314</v>
      </c>
      <c r="L41" s="15">
        <v>2829</v>
      </c>
    </row>
    <row r="42" spans="1:12" x14ac:dyDescent="0.2">
      <c r="A42" s="13" t="s">
        <v>29</v>
      </c>
      <c r="B42" s="5" t="s">
        <v>30</v>
      </c>
      <c r="C42" s="5">
        <v>53</v>
      </c>
      <c r="D42" s="21" t="s">
        <v>392</v>
      </c>
      <c r="E42" s="19" t="s">
        <v>31</v>
      </c>
      <c r="F42" s="19" t="s">
        <v>393</v>
      </c>
      <c r="G42" s="19" t="s">
        <v>20</v>
      </c>
      <c r="H42" s="19" t="s">
        <v>21</v>
      </c>
      <c r="I42" s="5" t="s">
        <v>393</v>
      </c>
      <c r="J42" s="34" t="s">
        <v>394</v>
      </c>
      <c r="K42" s="15">
        <v>2715</v>
      </c>
      <c r="L42" s="15">
        <v>679</v>
      </c>
    </row>
    <row r="43" spans="1:12" x14ac:dyDescent="0.2">
      <c r="A43" s="13" t="s">
        <v>29</v>
      </c>
      <c r="B43" s="5" t="s">
        <v>30</v>
      </c>
      <c r="C43" s="5">
        <v>53</v>
      </c>
      <c r="D43" s="21" t="s">
        <v>189</v>
      </c>
      <c r="E43" s="19" t="s">
        <v>31</v>
      </c>
      <c r="F43" s="19" t="s">
        <v>190</v>
      </c>
      <c r="G43" s="19" t="s">
        <v>20</v>
      </c>
      <c r="H43" s="19" t="s">
        <v>21</v>
      </c>
      <c r="I43" s="5" t="s">
        <v>190</v>
      </c>
      <c r="J43" s="34" t="s">
        <v>191</v>
      </c>
      <c r="K43" s="15">
        <v>2414</v>
      </c>
      <c r="L43" s="15">
        <v>604</v>
      </c>
    </row>
    <row r="44" spans="1:12" x14ac:dyDescent="0.2">
      <c r="A44" s="13" t="s">
        <v>29</v>
      </c>
      <c r="B44" s="5" t="s">
        <v>30</v>
      </c>
      <c r="C44" s="5">
        <v>53</v>
      </c>
      <c r="D44" s="21" t="s">
        <v>192</v>
      </c>
      <c r="E44" s="19" t="s">
        <v>31</v>
      </c>
      <c r="F44" s="19" t="s">
        <v>193</v>
      </c>
      <c r="G44" s="19" t="s">
        <v>20</v>
      </c>
      <c r="H44" s="19" t="s">
        <v>21</v>
      </c>
      <c r="I44" s="5" t="s">
        <v>193</v>
      </c>
      <c r="J44" s="34" t="s">
        <v>194</v>
      </c>
      <c r="K44" s="15">
        <v>5732</v>
      </c>
      <c r="L44" s="15">
        <v>1433</v>
      </c>
    </row>
    <row r="45" spans="1:12" x14ac:dyDescent="0.2">
      <c r="A45" s="13" t="s">
        <v>347</v>
      </c>
      <c r="B45" s="5" t="s">
        <v>348</v>
      </c>
      <c r="C45" s="5">
        <v>31</v>
      </c>
      <c r="D45" s="21" t="s">
        <v>395</v>
      </c>
      <c r="E45" s="19" t="s">
        <v>396</v>
      </c>
      <c r="F45" s="19" t="s">
        <v>397</v>
      </c>
      <c r="G45" s="19" t="s">
        <v>20</v>
      </c>
      <c r="H45" s="19" t="s">
        <v>21</v>
      </c>
      <c r="I45" s="5" t="s">
        <v>397</v>
      </c>
      <c r="J45" s="34" t="s">
        <v>398</v>
      </c>
      <c r="K45" s="15">
        <v>5129</v>
      </c>
      <c r="L45" s="15">
        <v>1282</v>
      </c>
    </row>
    <row r="46" spans="1:12" x14ac:dyDescent="0.2">
      <c r="A46" s="13" t="s">
        <v>66</v>
      </c>
      <c r="B46" s="5" t="s">
        <v>67</v>
      </c>
      <c r="C46" s="5">
        <v>1</v>
      </c>
      <c r="D46" s="21" t="s">
        <v>399</v>
      </c>
      <c r="E46" s="19" t="s">
        <v>69</v>
      </c>
      <c r="F46" s="19" t="s">
        <v>400</v>
      </c>
      <c r="G46" s="19" t="s">
        <v>20</v>
      </c>
      <c r="H46" s="19" t="s">
        <v>21</v>
      </c>
      <c r="I46" s="5" t="s">
        <v>400</v>
      </c>
      <c r="J46" s="34" t="s">
        <v>401</v>
      </c>
      <c r="K46" s="15">
        <v>1509</v>
      </c>
      <c r="L46" s="15">
        <v>377</v>
      </c>
    </row>
    <row r="47" spans="1:12" x14ac:dyDescent="0.2">
      <c r="A47" s="13" t="s">
        <v>66</v>
      </c>
      <c r="B47" s="5" t="s">
        <v>67</v>
      </c>
      <c r="C47" s="5">
        <v>1</v>
      </c>
      <c r="D47" s="21" t="s">
        <v>195</v>
      </c>
      <c r="E47" s="19" t="s">
        <v>69</v>
      </c>
      <c r="F47" s="19" t="s">
        <v>196</v>
      </c>
      <c r="G47" s="19" t="s">
        <v>20</v>
      </c>
      <c r="H47" s="19" t="s">
        <v>21</v>
      </c>
      <c r="I47" s="5" t="s">
        <v>196</v>
      </c>
      <c r="J47" s="34" t="s">
        <v>197</v>
      </c>
      <c r="K47" s="15">
        <v>4073</v>
      </c>
      <c r="L47" s="15">
        <v>1018</v>
      </c>
    </row>
    <row r="48" spans="1:12" x14ac:dyDescent="0.2">
      <c r="A48" s="13" t="s">
        <v>32</v>
      </c>
      <c r="B48" s="5" t="s">
        <v>33</v>
      </c>
      <c r="C48" s="5">
        <v>4</v>
      </c>
      <c r="D48" s="21" t="s">
        <v>198</v>
      </c>
      <c r="E48" s="19" t="s">
        <v>34</v>
      </c>
      <c r="F48" s="19" t="s">
        <v>199</v>
      </c>
      <c r="G48" s="19" t="s">
        <v>20</v>
      </c>
      <c r="H48" s="19" t="s">
        <v>21</v>
      </c>
      <c r="I48" s="5" t="s">
        <v>199</v>
      </c>
      <c r="J48" s="34" t="s">
        <v>200</v>
      </c>
      <c r="K48" s="15">
        <v>151755</v>
      </c>
      <c r="L48" s="15">
        <v>37939</v>
      </c>
    </row>
    <row r="49" spans="1:12" x14ac:dyDescent="0.2">
      <c r="A49" s="13" t="s">
        <v>32</v>
      </c>
      <c r="B49" s="5" t="s">
        <v>33</v>
      </c>
      <c r="C49" s="5">
        <v>4</v>
      </c>
      <c r="D49" s="21" t="s">
        <v>402</v>
      </c>
      <c r="E49" s="19" t="s">
        <v>34</v>
      </c>
      <c r="F49" s="19" t="s">
        <v>403</v>
      </c>
      <c r="G49" s="19" t="s">
        <v>20</v>
      </c>
      <c r="H49" s="19" t="s">
        <v>21</v>
      </c>
      <c r="I49" s="5" t="s">
        <v>403</v>
      </c>
      <c r="J49" s="34" t="s">
        <v>404</v>
      </c>
      <c r="K49" s="15">
        <v>63055</v>
      </c>
      <c r="L49" s="15">
        <v>15764</v>
      </c>
    </row>
    <row r="50" spans="1:12" x14ac:dyDescent="0.2">
      <c r="A50" s="13" t="s">
        <v>32</v>
      </c>
      <c r="B50" s="5" t="s">
        <v>33</v>
      </c>
      <c r="C50" s="5">
        <v>4</v>
      </c>
      <c r="D50" s="21" t="s">
        <v>405</v>
      </c>
      <c r="E50" s="19" t="s">
        <v>34</v>
      </c>
      <c r="F50" s="19" t="s">
        <v>406</v>
      </c>
      <c r="G50" s="19" t="s">
        <v>20</v>
      </c>
      <c r="H50" s="19" t="s">
        <v>21</v>
      </c>
      <c r="I50" s="5" t="s">
        <v>406</v>
      </c>
      <c r="J50" s="34" t="s">
        <v>407</v>
      </c>
      <c r="K50" s="15">
        <v>147833</v>
      </c>
      <c r="L50" s="15">
        <v>36958</v>
      </c>
    </row>
    <row r="51" spans="1:12" x14ac:dyDescent="0.2">
      <c r="A51" s="13" t="s">
        <v>89</v>
      </c>
      <c r="B51" s="5" t="s">
        <v>90</v>
      </c>
      <c r="C51" s="5">
        <v>4</v>
      </c>
      <c r="D51" s="21" t="s">
        <v>201</v>
      </c>
      <c r="E51" s="19" t="s">
        <v>202</v>
      </c>
      <c r="F51" s="19" t="s">
        <v>203</v>
      </c>
      <c r="G51" s="19" t="s">
        <v>20</v>
      </c>
      <c r="H51" s="19" t="s">
        <v>21</v>
      </c>
      <c r="I51" s="5" t="s">
        <v>203</v>
      </c>
      <c r="J51" s="34" t="s">
        <v>204</v>
      </c>
      <c r="K51" s="15">
        <v>27153</v>
      </c>
      <c r="L51" s="15">
        <v>6788</v>
      </c>
    </row>
    <row r="52" spans="1:12" x14ac:dyDescent="0.2">
      <c r="A52" s="13" t="s">
        <v>89</v>
      </c>
      <c r="B52" s="5" t="s">
        <v>90</v>
      </c>
      <c r="C52" s="5">
        <v>4</v>
      </c>
      <c r="D52" s="21" t="s">
        <v>408</v>
      </c>
      <c r="E52" s="19" t="s">
        <v>202</v>
      </c>
      <c r="F52" s="19" t="s">
        <v>409</v>
      </c>
      <c r="G52" s="19" t="s">
        <v>20</v>
      </c>
      <c r="H52" s="19" t="s">
        <v>21</v>
      </c>
      <c r="I52" s="5" t="s">
        <v>409</v>
      </c>
      <c r="J52" s="34" t="s">
        <v>410</v>
      </c>
      <c r="K52" s="15">
        <v>16744</v>
      </c>
      <c r="L52" s="15">
        <v>4186</v>
      </c>
    </row>
    <row r="53" spans="1:12" x14ac:dyDescent="0.2">
      <c r="A53" s="13" t="s">
        <v>89</v>
      </c>
      <c r="B53" s="5" t="s">
        <v>90</v>
      </c>
      <c r="C53" s="5">
        <v>4</v>
      </c>
      <c r="D53" s="21" t="s">
        <v>205</v>
      </c>
      <c r="E53" s="19" t="s">
        <v>202</v>
      </c>
      <c r="F53" s="19" t="s">
        <v>206</v>
      </c>
      <c r="G53" s="19" t="s">
        <v>20</v>
      </c>
      <c r="H53" s="19" t="s">
        <v>21</v>
      </c>
      <c r="I53" s="5" t="s">
        <v>206</v>
      </c>
      <c r="J53" s="34" t="s">
        <v>207</v>
      </c>
      <c r="K53" s="15">
        <v>16443</v>
      </c>
      <c r="L53" s="15">
        <v>4111</v>
      </c>
    </row>
    <row r="54" spans="1:12" x14ac:dyDescent="0.2">
      <c r="A54" s="13" t="s">
        <v>89</v>
      </c>
      <c r="B54" s="5" t="s">
        <v>90</v>
      </c>
      <c r="C54" s="5">
        <v>4</v>
      </c>
      <c r="D54" s="21" t="s">
        <v>411</v>
      </c>
      <c r="E54" s="19" t="s">
        <v>202</v>
      </c>
      <c r="F54" s="19" t="s">
        <v>412</v>
      </c>
      <c r="G54" s="19" t="s">
        <v>20</v>
      </c>
      <c r="H54" s="19" t="s">
        <v>21</v>
      </c>
      <c r="I54" s="5" t="s">
        <v>412</v>
      </c>
      <c r="J54" s="34" t="s">
        <v>413</v>
      </c>
      <c r="K54" s="15">
        <v>23834</v>
      </c>
      <c r="L54" s="15">
        <v>5959</v>
      </c>
    </row>
    <row r="55" spans="1:12" x14ac:dyDescent="0.2">
      <c r="A55" s="13" t="s">
        <v>91</v>
      </c>
      <c r="B55" s="5" t="s">
        <v>92</v>
      </c>
      <c r="C55" s="5">
        <v>1</v>
      </c>
      <c r="D55" s="21" t="s">
        <v>208</v>
      </c>
      <c r="E55" s="19" t="s">
        <v>209</v>
      </c>
      <c r="F55" s="19" t="s">
        <v>210</v>
      </c>
      <c r="G55" s="19" t="s">
        <v>20</v>
      </c>
      <c r="H55" s="19" t="s">
        <v>21</v>
      </c>
      <c r="I55" s="5" t="s">
        <v>210</v>
      </c>
      <c r="J55" s="34" t="s">
        <v>211</v>
      </c>
      <c r="K55" s="15">
        <v>2715</v>
      </c>
      <c r="L55" s="15">
        <v>679</v>
      </c>
    </row>
    <row r="56" spans="1:12" x14ac:dyDescent="0.2">
      <c r="A56" s="13" t="s">
        <v>35</v>
      </c>
      <c r="B56" s="5" t="s">
        <v>36</v>
      </c>
      <c r="C56" s="5">
        <v>11</v>
      </c>
      <c r="D56" s="21" t="s">
        <v>212</v>
      </c>
      <c r="E56" s="19" t="s">
        <v>37</v>
      </c>
      <c r="F56" s="19" t="s">
        <v>213</v>
      </c>
      <c r="G56" s="19" t="s">
        <v>20</v>
      </c>
      <c r="H56" s="19" t="s">
        <v>21</v>
      </c>
      <c r="I56" s="5" t="s">
        <v>213</v>
      </c>
      <c r="J56" s="34" t="s">
        <v>214</v>
      </c>
      <c r="K56" s="15">
        <v>14331</v>
      </c>
      <c r="L56" s="15">
        <v>3583</v>
      </c>
    </row>
    <row r="57" spans="1:12" x14ac:dyDescent="0.2">
      <c r="A57" s="13" t="s">
        <v>35</v>
      </c>
      <c r="B57" s="5" t="s">
        <v>36</v>
      </c>
      <c r="C57" s="5">
        <v>11</v>
      </c>
      <c r="D57" s="21" t="s">
        <v>215</v>
      </c>
      <c r="E57" s="19" t="s">
        <v>37</v>
      </c>
      <c r="F57" s="19" t="s">
        <v>216</v>
      </c>
      <c r="G57" s="19" t="s">
        <v>20</v>
      </c>
      <c r="H57" s="19" t="s">
        <v>21</v>
      </c>
      <c r="I57" s="5" t="s">
        <v>216</v>
      </c>
      <c r="J57" s="34" t="s">
        <v>217</v>
      </c>
      <c r="K57" s="15">
        <v>61245</v>
      </c>
      <c r="L57" s="15">
        <v>7664</v>
      </c>
    </row>
    <row r="58" spans="1:12" x14ac:dyDescent="0.2">
      <c r="A58" s="13" t="s">
        <v>35</v>
      </c>
      <c r="B58" s="5" t="s">
        <v>36</v>
      </c>
      <c r="C58" s="5">
        <v>11</v>
      </c>
      <c r="D58" s="21" t="s">
        <v>218</v>
      </c>
      <c r="E58" s="19" t="s">
        <v>37</v>
      </c>
      <c r="F58" s="19" t="s">
        <v>219</v>
      </c>
      <c r="G58" s="19" t="s">
        <v>20</v>
      </c>
      <c r="H58" s="19" t="s">
        <v>21</v>
      </c>
      <c r="I58" s="5" t="s">
        <v>219</v>
      </c>
      <c r="J58" s="34" t="s">
        <v>220</v>
      </c>
      <c r="K58" s="15">
        <v>8900</v>
      </c>
      <c r="L58" s="15">
        <v>1781</v>
      </c>
    </row>
    <row r="59" spans="1:12" x14ac:dyDescent="0.2">
      <c r="A59" s="13" t="s">
        <v>35</v>
      </c>
      <c r="B59" s="5" t="s">
        <v>36</v>
      </c>
      <c r="C59" s="5">
        <v>11</v>
      </c>
      <c r="D59" s="21" t="s">
        <v>414</v>
      </c>
      <c r="E59" s="19" t="s">
        <v>37</v>
      </c>
      <c r="F59" s="19" t="s">
        <v>415</v>
      </c>
      <c r="G59" s="19" t="s">
        <v>20</v>
      </c>
      <c r="H59" s="19" t="s">
        <v>21</v>
      </c>
      <c r="I59" s="5" t="s">
        <v>415</v>
      </c>
      <c r="J59" s="34" t="s">
        <v>416</v>
      </c>
      <c r="K59" s="15">
        <v>25494</v>
      </c>
      <c r="L59" s="15">
        <v>6374</v>
      </c>
    </row>
    <row r="60" spans="1:12" x14ac:dyDescent="0.2">
      <c r="A60" s="13" t="s">
        <v>93</v>
      </c>
      <c r="B60" s="5" t="s">
        <v>94</v>
      </c>
      <c r="C60" s="5">
        <v>52</v>
      </c>
      <c r="D60" s="21" t="s">
        <v>222</v>
      </c>
      <c r="E60" s="19" t="s">
        <v>221</v>
      </c>
      <c r="F60" s="19" t="s">
        <v>223</v>
      </c>
      <c r="G60" s="19" t="s">
        <v>20</v>
      </c>
      <c r="H60" s="19" t="s">
        <v>21</v>
      </c>
      <c r="I60" s="5" t="s">
        <v>223</v>
      </c>
      <c r="J60" s="34" t="s">
        <v>224</v>
      </c>
      <c r="K60" s="15">
        <v>7693</v>
      </c>
      <c r="L60" s="15">
        <v>1923</v>
      </c>
    </row>
    <row r="61" spans="1:12" x14ac:dyDescent="0.2">
      <c r="A61" s="13" t="s">
        <v>93</v>
      </c>
      <c r="B61" s="5" t="s">
        <v>94</v>
      </c>
      <c r="C61" s="5">
        <v>52</v>
      </c>
      <c r="D61" s="21" t="s">
        <v>225</v>
      </c>
      <c r="E61" s="19" t="s">
        <v>221</v>
      </c>
      <c r="F61" s="19" t="s">
        <v>226</v>
      </c>
      <c r="G61" s="19" t="s">
        <v>227</v>
      </c>
      <c r="H61" s="19" t="s">
        <v>228</v>
      </c>
      <c r="I61" s="5" t="s">
        <v>229</v>
      </c>
      <c r="J61" s="34" t="s">
        <v>230</v>
      </c>
      <c r="K61" s="15">
        <v>57926</v>
      </c>
      <c r="L61" s="15">
        <v>12520</v>
      </c>
    </row>
    <row r="62" spans="1:12" x14ac:dyDescent="0.2">
      <c r="A62" s="13" t="s">
        <v>93</v>
      </c>
      <c r="B62" s="5" t="s">
        <v>94</v>
      </c>
      <c r="C62" s="5">
        <v>52</v>
      </c>
      <c r="D62" s="21" t="s">
        <v>417</v>
      </c>
      <c r="E62" s="19" t="s">
        <v>221</v>
      </c>
      <c r="F62" s="19" t="s">
        <v>418</v>
      </c>
      <c r="G62" s="19" t="s">
        <v>419</v>
      </c>
      <c r="H62" s="19" t="s">
        <v>420</v>
      </c>
      <c r="I62" s="5" t="s">
        <v>421</v>
      </c>
      <c r="J62" s="34" t="s">
        <v>422</v>
      </c>
      <c r="K62" s="15">
        <v>12219</v>
      </c>
      <c r="L62" s="15">
        <v>597</v>
      </c>
    </row>
    <row r="63" spans="1:12" x14ac:dyDescent="0.2">
      <c r="A63" s="13" t="s">
        <v>38</v>
      </c>
      <c r="B63" s="5" t="s">
        <v>39</v>
      </c>
      <c r="C63" s="5">
        <v>4</v>
      </c>
      <c r="D63" s="21" t="s">
        <v>231</v>
      </c>
      <c r="E63" s="19" t="s">
        <v>40</v>
      </c>
      <c r="F63" s="19" t="s">
        <v>232</v>
      </c>
      <c r="G63" s="19" t="s">
        <v>20</v>
      </c>
      <c r="H63" s="19" t="s">
        <v>21</v>
      </c>
      <c r="I63" s="5" t="s">
        <v>232</v>
      </c>
      <c r="J63" s="34" t="s">
        <v>233</v>
      </c>
      <c r="K63" s="15">
        <v>40428</v>
      </c>
      <c r="L63" s="15">
        <v>10107</v>
      </c>
    </row>
    <row r="64" spans="1:12" x14ac:dyDescent="0.2">
      <c r="A64" s="13" t="s">
        <v>38</v>
      </c>
      <c r="B64" s="5" t="s">
        <v>39</v>
      </c>
      <c r="C64" s="5">
        <v>4</v>
      </c>
      <c r="D64" s="21" t="s">
        <v>423</v>
      </c>
      <c r="E64" s="19" t="s">
        <v>40</v>
      </c>
      <c r="F64" s="19" t="s">
        <v>424</v>
      </c>
      <c r="G64" s="19" t="s">
        <v>425</v>
      </c>
      <c r="H64" s="19" t="s">
        <v>426</v>
      </c>
      <c r="I64" s="5" t="s">
        <v>427</v>
      </c>
      <c r="J64" s="34" t="s">
        <v>428</v>
      </c>
      <c r="K64" s="15">
        <v>905</v>
      </c>
      <c r="L64" s="15">
        <v>226</v>
      </c>
    </row>
    <row r="65" spans="1:12" x14ac:dyDescent="0.2">
      <c r="A65" s="13" t="s">
        <v>41</v>
      </c>
      <c r="B65" s="5" t="s">
        <v>42</v>
      </c>
      <c r="C65" s="5">
        <v>2</v>
      </c>
      <c r="D65" s="21" t="s">
        <v>234</v>
      </c>
      <c r="E65" s="19" t="s">
        <v>43</v>
      </c>
      <c r="F65" s="19" t="s">
        <v>235</v>
      </c>
      <c r="G65" s="19" t="s">
        <v>20</v>
      </c>
      <c r="H65" s="19" t="s">
        <v>21</v>
      </c>
      <c r="I65" s="5" t="s">
        <v>235</v>
      </c>
      <c r="J65" s="34" t="s">
        <v>236</v>
      </c>
      <c r="K65" s="15">
        <v>10409</v>
      </c>
      <c r="L65" s="15">
        <v>2602</v>
      </c>
    </row>
    <row r="66" spans="1:12" x14ac:dyDescent="0.2">
      <c r="A66" s="13" t="s">
        <v>41</v>
      </c>
      <c r="B66" s="5" t="s">
        <v>42</v>
      </c>
      <c r="C66" s="5">
        <v>2</v>
      </c>
      <c r="D66" s="21" t="s">
        <v>429</v>
      </c>
      <c r="E66" s="19" t="s">
        <v>43</v>
      </c>
      <c r="F66" s="19" t="s">
        <v>430</v>
      </c>
      <c r="G66" s="19" t="s">
        <v>20</v>
      </c>
      <c r="H66" s="19" t="s">
        <v>21</v>
      </c>
      <c r="I66" s="5" t="s">
        <v>430</v>
      </c>
      <c r="J66" s="34" t="s">
        <v>431</v>
      </c>
      <c r="K66" s="15">
        <v>28812</v>
      </c>
      <c r="L66" s="15">
        <v>7203</v>
      </c>
    </row>
    <row r="67" spans="1:12" x14ac:dyDescent="0.2">
      <c r="A67" s="13" t="s">
        <v>41</v>
      </c>
      <c r="B67" s="5" t="s">
        <v>42</v>
      </c>
      <c r="C67" s="5">
        <v>2</v>
      </c>
      <c r="D67" s="21" t="s">
        <v>237</v>
      </c>
      <c r="E67" s="19" t="s">
        <v>43</v>
      </c>
      <c r="F67" s="19" t="s">
        <v>238</v>
      </c>
      <c r="G67" s="19" t="s">
        <v>20</v>
      </c>
      <c r="H67" s="19" t="s">
        <v>21</v>
      </c>
      <c r="I67" s="5" t="s">
        <v>238</v>
      </c>
      <c r="J67" s="34" t="s">
        <v>239</v>
      </c>
      <c r="K67" s="15">
        <v>74972</v>
      </c>
      <c r="L67" s="15">
        <v>18743</v>
      </c>
    </row>
    <row r="68" spans="1:12" x14ac:dyDescent="0.2">
      <c r="A68" s="13" t="s">
        <v>41</v>
      </c>
      <c r="B68" s="5" t="s">
        <v>42</v>
      </c>
      <c r="C68" s="5">
        <v>2</v>
      </c>
      <c r="D68" s="21" t="s">
        <v>240</v>
      </c>
      <c r="E68" s="19" t="s">
        <v>43</v>
      </c>
      <c r="F68" s="19" t="s">
        <v>241</v>
      </c>
      <c r="G68" s="19" t="s">
        <v>242</v>
      </c>
      <c r="H68" s="19" t="s">
        <v>243</v>
      </c>
      <c r="I68" s="5" t="s">
        <v>244</v>
      </c>
      <c r="J68" s="34" t="s">
        <v>245</v>
      </c>
      <c r="K68" s="15">
        <v>754</v>
      </c>
      <c r="L68" s="15">
        <v>189</v>
      </c>
    </row>
    <row r="69" spans="1:12" x14ac:dyDescent="0.2">
      <c r="A69" s="13" t="s">
        <v>41</v>
      </c>
      <c r="B69" s="5" t="s">
        <v>42</v>
      </c>
      <c r="C69" s="5">
        <v>2</v>
      </c>
      <c r="D69" s="21" t="s">
        <v>246</v>
      </c>
      <c r="E69" s="19" t="s">
        <v>43</v>
      </c>
      <c r="F69" s="19" t="s">
        <v>247</v>
      </c>
      <c r="G69" s="19" t="s">
        <v>248</v>
      </c>
      <c r="H69" s="19" t="s">
        <v>249</v>
      </c>
      <c r="I69" s="5" t="s">
        <v>250</v>
      </c>
      <c r="J69" s="34" t="s">
        <v>251</v>
      </c>
      <c r="K69" s="15">
        <v>1810</v>
      </c>
      <c r="L69" s="15">
        <v>453</v>
      </c>
    </row>
    <row r="70" spans="1:12" x14ac:dyDescent="0.2">
      <c r="A70" s="13" t="s">
        <v>41</v>
      </c>
      <c r="B70" s="5" t="s">
        <v>42</v>
      </c>
      <c r="C70" s="5">
        <v>2</v>
      </c>
      <c r="D70" s="21" t="s">
        <v>252</v>
      </c>
      <c r="E70" s="19" t="s">
        <v>43</v>
      </c>
      <c r="F70" s="19" t="s">
        <v>253</v>
      </c>
      <c r="G70" s="19" t="s">
        <v>254</v>
      </c>
      <c r="H70" s="19" t="s">
        <v>255</v>
      </c>
      <c r="I70" s="5" t="s">
        <v>256</v>
      </c>
      <c r="J70" s="34" t="s">
        <v>257</v>
      </c>
      <c r="K70" s="15">
        <v>2715</v>
      </c>
      <c r="L70" s="15">
        <v>679</v>
      </c>
    </row>
    <row r="71" spans="1:12" x14ac:dyDescent="0.2">
      <c r="A71" s="13" t="s">
        <v>95</v>
      </c>
      <c r="B71" s="5" t="s">
        <v>96</v>
      </c>
      <c r="C71" s="5">
        <v>1</v>
      </c>
      <c r="D71" s="21" t="s">
        <v>258</v>
      </c>
      <c r="E71" s="19" t="s">
        <v>259</v>
      </c>
      <c r="F71" s="19" t="s">
        <v>260</v>
      </c>
      <c r="G71" s="19" t="s">
        <v>261</v>
      </c>
      <c r="H71" s="19" t="s">
        <v>262</v>
      </c>
      <c r="I71" s="5" t="s">
        <v>263</v>
      </c>
      <c r="J71" s="34" t="s">
        <v>264</v>
      </c>
      <c r="K71" s="15">
        <v>3168</v>
      </c>
      <c r="L71" s="15">
        <v>792</v>
      </c>
    </row>
    <row r="72" spans="1:12" x14ac:dyDescent="0.2">
      <c r="A72" s="13" t="s">
        <v>97</v>
      </c>
      <c r="B72" s="5" t="s">
        <v>98</v>
      </c>
      <c r="C72" s="5">
        <v>1</v>
      </c>
      <c r="D72" s="21" t="s">
        <v>265</v>
      </c>
      <c r="E72" s="19" t="s">
        <v>266</v>
      </c>
      <c r="F72" s="19" t="s">
        <v>267</v>
      </c>
      <c r="G72" s="19" t="s">
        <v>20</v>
      </c>
      <c r="H72" s="19" t="s">
        <v>21</v>
      </c>
      <c r="I72" s="5" t="s">
        <v>267</v>
      </c>
      <c r="J72" s="34" t="s">
        <v>268</v>
      </c>
      <c r="K72" s="15">
        <v>8146</v>
      </c>
      <c r="L72" s="15">
        <v>2037</v>
      </c>
    </row>
    <row r="73" spans="1:12" x14ac:dyDescent="0.2">
      <c r="A73" s="13" t="s">
        <v>44</v>
      </c>
      <c r="B73" s="5" t="s">
        <v>45</v>
      </c>
      <c r="C73" s="5">
        <v>1</v>
      </c>
      <c r="D73" s="21" t="s">
        <v>269</v>
      </c>
      <c r="E73" s="19" t="s">
        <v>46</v>
      </c>
      <c r="F73" s="19" t="s">
        <v>270</v>
      </c>
      <c r="G73" s="19" t="s">
        <v>20</v>
      </c>
      <c r="H73" s="19" t="s">
        <v>21</v>
      </c>
      <c r="I73" s="5" t="s">
        <v>270</v>
      </c>
      <c r="J73" s="34" t="s">
        <v>271</v>
      </c>
      <c r="K73" s="15">
        <v>11163</v>
      </c>
      <c r="L73" s="15">
        <v>2791</v>
      </c>
    </row>
    <row r="74" spans="1:12" x14ac:dyDescent="0.2">
      <c r="A74" s="13" t="s">
        <v>99</v>
      </c>
      <c r="B74" s="5" t="s">
        <v>100</v>
      </c>
      <c r="C74" s="5">
        <v>39</v>
      </c>
      <c r="D74" s="21" t="s">
        <v>272</v>
      </c>
      <c r="E74" s="19" t="s">
        <v>273</v>
      </c>
      <c r="F74" s="19" t="s">
        <v>274</v>
      </c>
      <c r="G74" s="19" t="s">
        <v>20</v>
      </c>
      <c r="H74" s="19" t="s">
        <v>21</v>
      </c>
      <c r="I74" s="5" t="s">
        <v>274</v>
      </c>
      <c r="J74" s="34" t="s">
        <v>275</v>
      </c>
      <c r="K74" s="15">
        <v>7844</v>
      </c>
      <c r="L74" s="15">
        <v>1961</v>
      </c>
    </row>
    <row r="75" spans="1:12" x14ac:dyDescent="0.2">
      <c r="A75" s="13" t="s">
        <v>99</v>
      </c>
      <c r="B75" s="5" t="s">
        <v>100</v>
      </c>
      <c r="C75" s="5">
        <v>39</v>
      </c>
      <c r="D75" s="21" t="s">
        <v>276</v>
      </c>
      <c r="E75" s="19" t="s">
        <v>273</v>
      </c>
      <c r="F75" s="19" t="s">
        <v>277</v>
      </c>
      <c r="G75" s="19" t="s">
        <v>20</v>
      </c>
      <c r="H75" s="19" t="s">
        <v>21</v>
      </c>
      <c r="I75" s="5" t="s">
        <v>277</v>
      </c>
      <c r="J75" s="34" t="s">
        <v>278</v>
      </c>
      <c r="K75" s="15">
        <v>2414</v>
      </c>
      <c r="L75" s="15">
        <v>389</v>
      </c>
    </row>
    <row r="76" spans="1:12" x14ac:dyDescent="0.2">
      <c r="A76" s="13" t="s">
        <v>61</v>
      </c>
      <c r="B76" s="5" t="s">
        <v>62</v>
      </c>
      <c r="C76" s="5">
        <v>3</v>
      </c>
      <c r="D76" s="21" t="s">
        <v>279</v>
      </c>
      <c r="E76" s="19" t="s">
        <v>63</v>
      </c>
      <c r="F76" s="19" t="s">
        <v>280</v>
      </c>
      <c r="G76" s="19" t="s">
        <v>20</v>
      </c>
      <c r="H76" s="19" t="s">
        <v>21</v>
      </c>
      <c r="I76" s="5" t="s">
        <v>280</v>
      </c>
      <c r="J76" s="34" t="s">
        <v>281</v>
      </c>
      <c r="K76" s="15">
        <v>355252</v>
      </c>
      <c r="L76" s="15">
        <v>88813</v>
      </c>
    </row>
    <row r="77" spans="1:12" x14ac:dyDescent="0.2">
      <c r="A77" s="13" t="s">
        <v>61</v>
      </c>
      <c r="B77" s="5" t="s">
        <v>62</v>
      </c>
      <c r="C77" s="5">
        <v>3</v>
      </c>
      <c r="D77" s="21" t="s">
        <v>282</v>
      </c>
      <c r="E77" s="19" t="s">
        <v>63</v>
      </c>
      <c r="F77" s="19" t="s">
        <v>283</v>
      </c>
      <c r="G77" s="19" t="s">
        <v>20</v>
      </c>
      <c r="H77" s="19" t="s">
        <v>21</v>
      </c>
      <c r="I77" s="5" t="s">
        <v>283</v>
      </c>
      <c r="J77" s="34" t="s">
        <v>284</v>
      </c>
      <c r="K77" s="15">
        <v>58982</v>
      </c>
      <c r="L77" s="15">
        <v>14746</v>
      </c>
    </row>
    <row r="78" spans="1:12" x14ac:dyDescent="0.2">
      <c r="A78" s="13" t="s">
        <v>61</v>
      </c>
      <c r="B78" s="5" t="s">
        <v>62</v>
      </c>
      <c r="C78" s="5">
        <v>3</v>
      </c>
      <c r="D78" s="21" t="s">
        <v>432</v>
      </c>
      <c r="E78" s="19" t="s">
        <v>63</v>
      </c>
      <c r="F78" s="19" t="s">
        <v>433</v>
      </c>
      <c r="G78" s="19" t="s">
        <v>20</v>
      </c>
      <c r="H78" s="19" t="s">
        <v>21</v>
      </c>
      <c r="I78" s="5" t="s">
        <v>433</v>
      </c>
      <c r="J78" s="34" t="s">
        <v>434</v>
      </c>
      <c r="K78" s="15">
        <v>4978</v>
      </c>
      <c r="L78" s="15">
        <v>1245</v>
      </c>
    </row>
    <row r="79" spans="1:12" x14ac:dyDescent="0.2">
      <c r="A79" s="13" t="s">
        <v>101</v>
      </c>
      <c r="B79" s="5" t="s">
        <v>102</v>
      </c>
      <c r="C79" s="5">
        <v>1</v>
      </c>
      <c r="D79" s="21" t="s">
        <v>286</v>
      </c>
      <c r="E79" s="19" t="s">
        <v>285</v>
      </c>
      <c r="F79" s="19" t="s">
        <v>287</v>
      </c>
      <c r="G79" s="19" t="s">
        <v>20</v>
      </c>
      <c r="H79" s="19" t="s">
        <v>21</v>
      </c>
      <c r="I79" s="5" t="s">
        <v>287</v>
      </c>
      <c r="J79" s="34" t="s">
        <v>288</v>
      </c>
      <c r="K79" s="15">
        <v>4676</v>
      </c>
      <c r="L79" s="15">
        <v>1169</v>
      </c>
    </row>
    <row r="80" spans="1:12" x14ac:dyDescent="0.2">
      <c r="A80" s="13" t="s">
        <v>101</v>
      </c>
      <c r="B80" s="5" t="s">
        <v>102</v>
      </c>
      <c r="C80" s="5">
        <v>1</v>
      </c>
      <c r="D80" s="21" t="s">
        <v>289</v>
      </c>
      <c r="E80" s="19" t="s">
        <v>285</v>
      </c>
      <c r="F80" s="19" t="s">
        <v>290</v>
      </c>
      <c r="G80" s="19" t="s">
        <v>20</v>
      </c>
      <c r="H80" s="19" t="s">
        <v>21</v>
      </c>
      <c r="I80" s="5" t="s">
        <v>290</v>
      </c>
      <c r="J80" s="34" t="s">
        <v>291</v>
      </c>
      <c r="K80" s="15">
        <v>11012</v>
      </c>
      <c r="L80" s="15">
        <v>2600</v>
      </c>
    </row>
    <row r="81" spans="1:12" x14ac:dyDescent="0.2">
      <c r="A81" s="13" t="s">
        <v>101</v>
      </c>
      <c r="B81" s="5" t="s">
        <v>102</v>
      </c>
      <c r="C81" s="5">
        <v>1</v>
      </c>
      <c r="D81" s="21" t="s">
        <v>435</v>
      </c>
      <c r="E81" s="19" t="s">
        <v>285</v>
      </c>
      <c r="F81" s="19" t="s">
        <v>436</v>
      </c>
      <c r="G81" s="19" t="s">
        <v>20</v>
      </c>
      <c r="H81" s="19" t="s">
        <v>21</v>
      </c>
      <c r="I81" s="5" t="s">
        <v>436</v>
      </c>
      <c r="J81" s="34" t="s">
        <v>437</v>
      </c>
      <c r="K81" s="15">
        <v>2414</v>
      </c>
      <c r="L81" s="15">
        <v>604</v>
      </c>
    </row>
    <row r="82" spans="1:12" x14ac:dyDescent="0.2">
      <c r="A82" s="13" t="s">
        <v>51</v>
      </c>
      <c r="B82" s="5" t="s">
        <v>52</v>
      </c>
      <c r="C82" s="5">
        <v>6</v>
      </c>
      <c r="D82" s="21" t="s">
        <v>292</v>
      </c>
      <c r="E82" s="19" t="s">
        <v>55</v>
      </c>
      <c r="F82" s="19" t="s">
        <v>293</v>
      </c>
      <c r="G82" s="19" t="s">
        <v>20</v>
      </c>
      <c r="H82" s="19" t="s">
        <v>21</v>
      </c>
      <c r="I82" s="5" t="s">
        <v>293</v>
      </c>
      <c r="J82" s="34" t="s">
        <v>294</v>
      </c>
      <c r="K82" s="15">
        <v>1509</v>
      </c>
      <c r="L82" s="15">
        <v>377</v>
      </c>
    </row>
    <row r="83" spans="1:12" x14ac:dyDescent="0.2">
      <c r="A83" s="13" t="s">
        <v>51</v>
      </c>
      <c r="B83" s="5" t="s">
        <v>52</v>
      </c>
      <c r="C83" s="5">
        <v>6</v>
      </c>
      <c r="D83" s="21" t="s">
        <v>295</v>
      </c>
      <c r="E83" s="19" t="s">
        <v>55</v>
      </c>
      <c r="F83" s="19" t="s">
        <v>296</v>
      </c>
      <c r="G83" s="19" t="s">
        <v>20</v>
      </c>
      <c r="H83" s="19" t="s">
        <v>21</v>
      </c>
      <c r="I83" s="5" t="s">
        <v>296</v>
      </c>
      <c r="J83" s="34" t="s">
        <v>297</v>
      </c>
      <c r="K83" s="15">
        <v>1207</v>
      </c>
      <c r="L83" s="15">
        <v>302</v>
      </c>
    </row>
    <row r="84" spans="1:12" x14ac:dyDescent="0.2">
      <c r="A84" s="13" t="s">
        <v>51</v>
      </c>
      <c r="B84" s="5" t="s">
        <v>52</v>
      </c>
      <c r="C84" s="5">
        <v>6</v>
      </c>
      <c r="D84" s="21" t="s">
        <v>438</v>
      </c>
      <c r="E84" s="19" t="s">
        <v>55</v>
      </c>
      <c r="F84" s="19" t="s">
        <v>439</v>
      </c>
      <c r="G84" s="19" t="s">
        <v>20</v>
      </c>
      <c r="H84" s="19" t="s">
        <v>21</v>
      </c>
      <c r="I84" s="5" t="s">
        <v>439</v>
      </c>
      <c r="J84" s="34" t="s">
        <v>440</v>
      </c>
      <c r="K84" s="15">
        <v>4073</v>
      </c>
      <c r="L84" s="15">
        <v>1018</v>
      </c>
    </row>
    <row r="85" spans="1:12" x14ac:dyDescent="0.2">
      <c r="A85" s="13" t="s">
        <v>51</v>
      </c>
      <c r="B85" s="5" t="s">
        <v>52</v>
      </c>
      <c r="C85" s="5">
        <v>6</v>
      </c>
      <c r="D85" s="21" t="s">
        <v>298</v>
      </c>
      <c r="E85" s="19" t="s">
        <v>55</v>
      </c>
      <c r="F85" s="19" t="s">
        <v>299</v>
      </c>
      <c r="G85" s="19" t="s">
        <v>20</v>
      </c>
      <c r="H85" s="19" t="s">
        <v>21</v>
      </c>
      <c r="I85" s="5" t="s">
        <v>299</v>
      </c>
      <c r="J85" s="34" t="s">
        <v>300</v>
      </c>
      <c r="K85" s="15">
        <v>9353</v>
      </c>
      <c r="L85" s="15">
        <v>2338</v>
      </c>
    </row>
    <row r="86" spans="1:12" x14ac:dyDescent="0.2">
      <c r="A86" s="13" t="s">
        <v>51</v>
      </c>
      <c r="B86" s="5" t="s">
        <v>52</v>
      </c>
      <c r="C86" s="5">
        <v>6</v>
      </c>
      <c r="D86" s="21" t="s">
        <v>301</v>
      </c>
      <c r="E86" s="19" t="s">
        <v>55</v>
      </c>
      <c r="F86" s="19" t="s">
        <v>302</v>
      </c>
      <c r="G86" s="19" t="s">
        <v>20</v>
      </c>
      <c r="H86" s="19" t="s">
        <v>21</v>
      </c>
      <c r="I86" s="5" t="s">
        <v>302</v>
      </c>
      <c r="J86" s="34" t="s">
        <v>303</v>
      </c>
      <c r="K86" s="15">
        <v>35148</v>
      </c>
      <c r="L86" s="15">
        <v>8787</v>
      </c>
    </row>
    <row r="87" spans="1:12" x14ac:dyDescent="0.2">
      <c r="A87" s="13" t="s">
        <v>51</v>
      </c>
      <c r="B87" s="5" t="s">
        <v>52</v>
      </c>
      <c r="C87" s="5">
        <v>6</v>
      </c>
      <c r="D87" s="21" t="s">
        <v>304</v>
      </c>
      <c r="E87" s="19" t="s">
        <v>55</v>
      </c>
      <c r="F87" s="19" t="s">
        <v>305</v>
      </c>
      <c r="G87" s="19" t="s">
        <v>20</v>
      </c>
      <c r="H87" s="19" t="s">
        <v>21</v>
      </c>
      <c r="I87" s="5" t="s">
        <v>305</v>
      </c>
      <c r="J87" s="34" t="s">
        <v>306</v>
      </c>
      <c r="K87" s="15">
        <v>32734</v>
      </c>
      <c r="L87" s="15">
        <v>8184</v>
      </c>
    </row>
    <row r="88" spans="1:12" x14ac:dyDescent="0.2">
      <c r="A88" s="13" t="s">
        <v>51</v>
      </c>
      <c r="B88" s="5" t="s">
        <v>52</v>
      </c>
      <c r="C88" s="5">
        <v>6</v>
      </c>
      <c r="D88" s="21" t="s">
        <v>307</v>
      </c>
      <c r="E88" s="19" t="s">
        <v>55</v>
      </c>
      <c r="F88" s="19" t="s">
        <v>308</v>
      </c>
      <c r="G88" s="19" t="s">
        <v>20</v>
      </c>
      <c r="H88" s="19" t="s">
        <v>21</v>
      </c>
      <c r="I88" s="5" t="s">
        <v>308</v>
      </c>
      <c r="J88" s="34" t="s">
        <v>309</v>
      </c>
      <c r="K88" s="15">
        <v>3017</v>
      </c>
      <c r="L88" s="15">
        <v>754</v>
      </c>
    </row>
    <row r="89" spans="1:12" x14ac:dyDescent="0.2">
      <c r="A89" s="13" t="s">
        <v>51</v>
      </c>
      <c r="B89" s="5" t="s">
        <v>52</v>
      </c>
      <c r="C89" s="5">
        <v>6</v>
      </c>
      <c r="D89" s="21" t="s">
        <v>310</v>
      </c>
      <c r="E89" s="19" t="s">
        <v>55</v>
      </c>
      <c r="F89" s="19" t="s">
        <v>311</v>
      </c>
      <c r="G89" s="19" t="s">
        <v>20</v>
      </c>
      <c r="H89" s="19" t="s">
        <v>21</v>
      </c>
      <c r="I89" s="5" t="s">
        <v>311</v>
      </c>
      <c r="J89" s="34" t="s">
        <v>312</v>
      </c>
      <c r="K89" s="15">
        <v>19309</v>
      </c>
      <c r="L89" s="15">
        <v>4827</v>
      </c>
    </row>
    <row r="90" spans="1:12" x14ac:dyDescent="0.2">
      <c r="A90" s="13" t="s">
        <v>58</v>
      </c>
      <c r="B90" s="5" t="s">
        <v>59</v>
      </c>
      <c r="C90" s="5">
        <v>35</v>
      </c>
      <c r="D90" s="21" t="s">
        <v>441</v>
      </c>
      <c r="E90" s="19" t="s">
        <v>60</v>
      </c>
      <c r="F90" s="19" t="s">
        <v>442</v>
      </c>
      <c r="G90" s="19" t="s">
        <v>20</v>
      </c>
      <c r="H90" s="19" t="s">
        <v>21</v>
      </c>
      <c r="I90" s="5" t="s">
        <v>442</v>
      </c>
      <c r="J90" s="34" t="s">
        <v>443</v>
      </c>
      <c r="K90" s="15">
        <v>5732</v>
      </c>
      <c r="L90" s="15">
        <v>1433</v>
      </c>
    </row>
    <row r="91" spans="1:12" x14ac:dyDescent="0.2">
      <c r="A91" s="13" t="s">
        <v>58</v>
      </c>
      <c r="B91" s="5" t="s">
        <v>59</v>
      </c>
      <c r="C91" s="5">
        <v>35</v>
      </c>
      <c r="D91" s="21" t="s">
        <v>313</v>
      </c>
      <c r="E91" s="19" t="s">
        <v>60</v>
      </c>
      <c r="F91" s="19" t="s">
        <v>314</v>
      </c>
      <c r="G91" s="19" t="s">
        <v>20</v>
      </c>
      <c r="H91" s="19" t="s">
        <v>21</v>
      </c>
      <c r="I91" s="5" t="s">
        <v>314</v>
      </c>
      <c r="J91" s="34" t="s">
        <v>315</v>
      </c>
      <c r="K91" s="15">
        <v>24739</v>
      </c>
      <c r="L91" s="15">
        <v>6185</v>
      </c>
    </row>
    <row r="92" spans="1:12" x14ac:dyDescent="0.2">
      <c r="A92" s="13" t="s">
        <v>53</v>
      </c>
      <c r="B92" s="5" t="s">
        <v>54</v>
      </c>
      <c r="C92" s="5">
        <v>1</v>
      </c>
      <c r="D92" s="21" t="s">
        <v>444</v>
      </c>
      <c r="E92" s="19" t="s">
        <v>56</v>
      </c>
      <c r="F92" s="19" t="s">
        <v>445</v>
      </c>
      <c r="G92" s="19" t="s">
        <v>20</v>
      </c>
      <c r="H92" s="19" t="s">
        <v>21</v>
      </c>
      <c r="I92" s="5" t="s">
        <v>445</v>
      </c>
      <c r="J92" s="34" t="s">
        <v>446</v>
      </c>
      <c r="K92" s="15">
        <v>754</v>
      </c>
      <c r="L92" s="15">
        <v>189</v>
      </c>
    </row>
    <row r="93" spans="1:12" x14ac:dyDescent="0.2">
      <c r="A93" s="13" t="s">
        <v>53</v>
      </c>
      <c r="B93" s="5" t="s">
        <v>54</v>
      </c>
      <c r="C93" s="5">
        <v>1</v>
      </c>
      <c r="D93" s="21" t="s">
        <v>447</v>
      </c>
      <c r="E93" s="19" t="s">
        <v>56</v>
      </c>
      <c r="F93" s="19" t="s">
        <v>448</v>
      </c>
      <c r="G93" s="19" t="s">
        <v>20</v>
      </c>
      <c r="H93" s="19" t="s">
        <v>21</v>
      </c>
      <c r="I93" s="5" t="s">
        <v>448</v>
      </c>
      <c r="J93" s="34" t="s">
        <v>449</v>
      </c>
      <c r="K93" s="15">
        <v>5883</v>
      </c>
      <c r="L93" s="15">
        <v>1471</v>
      </c>
    </row>
    <row r="94" spans="1:12" x14ac:dyDescent="0.2">
      <c r="A94" s="13" t="s">
        <v>47</v>
      </c>
      <c r="B94" s="5" t="s">
        <v>48</v>
      </c>
      <c r="C94" s="5">
        <v>1</v>
      </c>
      <c r="D94" s="21" t="s">
        <v>316</v>
      </c>
      <c r="E94" s="19" t="s">
        <v>49</v>
      </c>
      <c r="F94" s="19" t="s">
        <v>317</v>
      </c>
      <c r="G94" s="19" t="s">
        <v>20</v>
      </c>
      <c r="H94" s="19" t="s">
        <v>21</v>
      </c>
      <c r="I94" s="5" t="s">
        <v>317</v>
      </c>
      <c r="J94" s="34" t="s">
        <v>318</v>
      </c>
      <c r="K94" s="15">
        <v>1207</v>
      </c>
      <c r="L94" s="15">
        <v>302</v>
      </c>
    </row>
    <row r="95" spans="1:12" x14ac:dyDescent="0.2">
      <c r="A95" s="13" t="s">
        <v>47</v>
      </c>
      <c r="B95" s="5" t="s">
        <v>48</v>
      </c>
      <c r="C95" s="5">
        <v>1</v>
      </c>
      <c r="D95" s="21" t="s">
        <v>319</v>
      </c>
      <c r="E95" s="19" t="s">
        <v>49</v>
      </c>
      <c r="F95" s="19" t="s">
        <v>320</v>
      </c>
      <c r="G95" s="19" t="s">
        <v>20</v>
      </c>
      <c r="H95" s="19" t="s">
        <v>21</v>
      </c>
      <c r="I95" s="5" t="s">
        <v>320</v>
      </c>
      <c r="J95" s="34" t="s">
        <v>321</v>
      </c>
      <c r="K95" s="15">
        <v>2414</v>
      </c>
      <c r="L95" s="15">
        <v>604</v>
      </c>
    </row>
    <row r="96" spans="1:12" x14ac:dyDescent="0.2">
      <c r="A96" s="13" t="s">
        <v>47</v>
      </c>
      <c r="B96" s="5" t="s">
        <v>48</v>
      </c>
      <c r="C96" s="5">
        <v>1</v>
      </c>
      <c r="D96" s="21" t="s">
        <v>322</v>
      </c>
      <c r="E96" s="19" t="s">
        <v>49</v>
      </c>
      <c r="F96" s="19" t="s">
        <v>323</v>
      </c>
      <c r="G96" s="19" t="s">
        <v>20</v>
      </c>
      <c r="H96" s="19" t="s">
        <v>21</v>
      </c>
      <c r="I96" s="5" t="s">
        <v>323</v>
      </c>
      <c r="J96" s="34" t="s">
        <v>324</v>
      </c>
      <c r="K96" s="15">
        <v>7090</v>
      </c>
      <c r="L96" s="15">
        <v>933</v>
      </c>
    </row>
    <row r="97" spans="1:12" x14ac:dyDescent="0.2">
      <c r="A97" s="13" t="s">
        <v>47</v>
      </c>
      <c r="B97" s="5" t="s">
        <v>48</v>
      </c>
      <c r="C97" s="5">
        <v>1</v>
      </c>
      <c r="D97" s="21" t="s">
        <v>325</v>
      </c>
      <c r="E97" s="19" t="s">
        <v>49</v>
      </c>
      <c r="F97" s="19" t="s">
        <v>326</v>
      </c>
      <c r="G97" s="19" t="s">
        <v>20</v>
      </c>
      <c r="H97" s="19" t="s">
        <v>21</v>
      </c>
      <c r="I97" s="5" t="s">
        <v>326</v>
      </c>
      <c r="J97" s="34" t="s">
        <v>327</v>
      </c>
      <c r="K97" s="15">
        <v>46009</v>
      </c>
      <c r="L97" s="15">
        <v>11502</v>
      </c>
    </row>
    <row r="98" spans="1:12" x14ac:dyDescent="0.2">
      <c r="A98" s="13" t="s">
        <v>47</v>
      </c>
      <c r="B98" s="5" t="s">
        <v>48</v>
      </c>
      <c r="C98" s="5">
        <v>1</v>
      </c>
      <c r="D98" s="21" t="s">
        <v>450</v>
      </c>
      <c r="E98" s="19" t="s">
        <v>49</v>
      </c>
      <c r="F98" s="19" t="s">
        <v>451</v>
      </c>
      <c r="G98" s="19" t="s">
        <v>20</v>
      </c>
      <c r="H98" s="19" t="s">
        <v>21</v>
      </c>
      <c r="I98" s="5" t="s">
        <v>451</v>
      </c>
      <c r="J98" s="34" t="s">
        <v>452</v>
      </c>
      <c r="K98" s="15">
        <v>1056</v>
      </c>
      <c r="L98" s="15">
        <v>264</v>
      </c>
    </row>
    <row r="99" spans="1:12" x14ac:dyDescent="0.2">
      <c r="A99" s="13" t="s">
        <v>47</v>
      </c>
      <c r="B99" s="5" t="s">
        <v>48</v>
      </c>
      <c r="C99" s="5">
        <v>1</v>
      </c>
      <c r="D99" s="21" t="s">
        <v>328</v>
      </c>
      <c r="E99" s="19" t="s">
        <v>49</v>
      </c>
      <c r="F99" s="19" t="s">
        <v>329</v>
      </c>
      <c r="G99" s="19" t="s">
        <v>20</v>
      </c>
      <c r="H99" s="19" t="s">
        <v>21</v>
      </c>
      <c r="I99" s="5" t="s">
        <v>329</v>
      </c>
      <c r="J99" s="34" t="s">
        <v>330</v>
      </c>
      <c r="K99" s="15">
        <v>18404</v>
      </c>
      <c r="L99" s="15">
        <v>4601</v>
      </c>
    </row>
    <row r="100" spans="1:12" x14ac:dyDescent="0.2">
      <c r="A100" s="13" t="s">
        <v>47</v>
      </c>
      <c r="B100" s="5" t="s">
        <v>48</v>
      </c>
      <c r="C100" s="5">
        <v>1</v>
      </c>
      <c r="D100" s="21" t="s">
        <v>331</v>
      </c>
      <c r="E100" s="19" t="s">
        <v>49</v>
      </c>
      <c r="F100" s="19" t="s">
        <v>332</v>
      </c>
      <c r="G100" s="19" t="s">
        <v>20</v>
      </c>
      <c r="H100" s="19" t="s">
        <v>21</v>
      </c>
      <c r="I100" s="5" t="s">
        <v>332</v>
      </c>
      <c r="J100" s="34" t="s">
        <v>333</v>
      </c>
      <c r="K100" s="15">
        <v>4375</v>
      </c>
      <c r="L100" s="15">
        <v>497</v>
      </c>
    </row>
    <row r="101" spans="1:12" x14ac:dyDescent="0.2">
      <c r="A101" s="13" t="s">
        <v>47</v>
      </c>
      <c r="B101" s="5" t="s">
        <v>48</v>
      </c>
      <c r="C101" s="5">
        <v>1</v>
      </c>
      <c r="D101" s="21" t="s">
        <v>334</v>
      </c>
      <c r="E101" s="19" t="s">
        <v>49</v>
      </c>
      <c r="F101" s="19" t="s">
        <v>335</v>
      </c>
      <c r="G101" s="19" t="s">
        <v>20</v>
      </c>
      <c r="H101" s="19" t="s">
        <v>21</v>
      </c>
      <c r="I101" s="5" t="s">
        <v>335</v>
      </c>
      <c r="J101" s="34" t="s">
        <v>336</v>
      </c>
      <c r="K101" s="15">
        <v>5883</v>
      </c>
      <c r="L101" s="15">
        <v>1471</v>
      </c>
    </row>
    <row r="102" spans="1:12" x14ac:dyDescent="0.2">
      <c r="A102" s="13" t="s">
        <v>349</v>
      </c>
      <c r="B102" s="5" t="s">
        <v>350</v>
      </c>
      <c r="C102" s="5">
        <v>1</v>
      </c>
      <c r="D102" s="21" t="s">
        <v>453</v>
      </c>
      <c r="E102" s="19" t="s">
        <v>454</v>
      </c>
      <c r="F102" s="19" t="s">
        <v>455</v>
      </c>
      <c r="G102" s="19" t="s">
        <v>20</v>
      </c>
      <c r="H102" s="19" t="s">
        <v>21</v>
      </c>
      <c r="I102" s="5" t="s">
        <v>455</v>
      </c>
      <c r="J102" s="34" t="s">
        <v>456</v>
      </c>
      <c r="K102" s="15">
        <v>6336</v>
      </c>
      <c r="L102" s="15">
        <v>1584</v>
      </c>
    </row>
    <row r="103" spans="1:12" x14ac:dyDescent="0.2">
      <c r="A103" s="13" t="s">
        <v>103</v>
      </c>
      <c r="B103" s="5" t="s">
        <v>104</v>
      </c>
      <c r="C103" s="5">
        <v>2</v>
      </c>
      <c r="D103" s="21" t="s">
        <v>337</v>
      </c>
      <c r="E103" s="19" t="s">
        <v>338</v>
      </c>
      <c r="F103" s="19" t="s">
        <v>339</v>
      </c>
      <c r="G103" s="19" t="s">
        <v>20</v>
      </c>
      <c r="H103" s="19" t="s">
        <v>21</v>
      </c>
      <c r="I103" s="5" t="s">
        <v>339</v>
      </c>
      <c r="J103" s="34" t="s">
        <v>340</v>
      </c>
      <c r="K103" s="15">
        <v>2263</v>
      </c>
      <c r="L103" s="15">
        <v>566</v>
      </c>
    </row>
    <row r="104" spans="1:12" customFormat="1" ht="15.75" x14ac:dyDescent="0.25">
      <c r="A104" s="32" t="s">
        <v>6</v>
      </c>
      <c r="B104" s="32"/>
      <c r="C104" s="32"/>
      <c r="D104" s="32"/>
      <c r="E104" s="32"/>
      <c r="F104" s="32"/>
      <c r="G104" s="32"/>
      <c r="H104" s="32"/>
      <c r="I104" s="35"/>
      <c r="J104" s="32"/>
      <c r="K104" s="36">
        <f>SUBTOTAL(109,Table3[
2022–23
Revised Allocation Amount])</f>
        <v>2315027</v>
      </c>
      <c r="L104" s="36">
        <f>SUBTOTAL(109,Table3[2nd
Apportionment])</f>
        <v>563363</v>
      </c>
    </row>
    <row r="105" spans="1:12" x14ac:dyDescent="0.2">
      <c r="A105" s="1" t="s">
        <v>7</v>
      </c>
      <c r="I105" s="5"/>
      <c r="L105" s="3"/>
    </row>
    <row r="106" spans="1:12" x14ac:dyDescent="0.2">
      <c r="A106" s="1" t="s">
        <v>8</v>
      </c>
      <c r="I106" s="5"/>
      <c r="L106" s="3"/>
    </row>
    <row r="107" spans="1:12" x14ac:dyDescent="0.2">
      <c r="A107" s="20" t="s">
        <v>343</v>
      </c>
      <c r="B107" s="7"/>
      <c r="C107" s="7"/>
      <c r="D107" s="7"/>
      <c r="I107" s="5"/>
      <c r="L107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zoomScaleNormal="100" workbookViewId="0"/>
  </sheetViews>
  <sheetFormatPr defaultColWidth="9.21875" defaultRowHeight="15" x14ac:dyDescent="0.2"/>
  <cols>
    <col min="1" max="1" width="10.5546875" style="10" customWidth="1"/>
    <col min="2" max="2" width="17.77734375" customWidth="1"/>
    <col min="3" max="3" width="19.77734375" customWidth="1"/>
    <col min="4" max="4" width="11" style="2" bestFit="1" customWidth="1"/>
  </cols>
  <sheetData>
    <row r="1" spans="1:5" ht="20.25" x14ac:dyDescent="0.2">
      <c r="A1" s="28" t="s">
        <v>344</v>
      </c>
    </row>
    <row r="2" spans="1:5" ht="18" x14ac:dyDescent="0.25">
      <c r="A2" s="29" t="s">
        <v>50</v>
      </c>
      <c r="D2"/>
    </row>
    <row r="3" spans="1:5" ht="15.75" x14ac:dyDescent="0.25">
      <c r="A3" s="30" t="s">
        <v>15</v>
      </c>
    </row>
    <row r="4" spans="1:5" ht="15.75" x14ac:dyDescent="0.25">
      <c r="A4" s="14" t="s">
        <v>74</v>
      </c>
      <c r="B4" s="11"/>
      <c r="C4" s="11"/>
      <c r="D4" s="12"/>
    </row>
    <row r="5" spans="1:5" s="8" customFormat="1" ht="31.5" x14ac:dyDescent="0.25">
      <c r="A5" s="23" t="s">
        <v>1</v>
      </c>
      <c r="B5" s="23" t="s">
        <v>13</v>
      </c>
      <c r="C5" s="23" t="s">
        <v>14</v>
      </c>
      <c r="D5" s="24" t="s">
        <v>12</v>
      </c>
      <c r="E5" s="23" t="s">
        <v>459</v>
      </c>
    </row>
    <row r="6" spans="1:5" x14ac:dyDescent="0.2">
      <c r="A6" s="16" t="s">
        <v>19</v>
      </c>
      <c r="B6" s="17" t="s">
        <v>17</v>
      </c>
      <c r="C6" s="21" t="s">
        <v>458</v>
      </c>
      <c r="D6" s="18">
        <v>26640</v>
      </c>
      <c r="E6" s="27" t="s">
        <v>460</v>
      </c>
    </row>
    <row r="7" spans="1:5" x14ac:dyDescent="0.2">
      <c r="A7" s="5" t="s">
        <v>122</v>
      </c>
      <c r="B7" s="1" t="s">
        <v>75</v>
      </c>
      <c r="C7" s="21" t="s">
        <v>458</v>
      </c>
      <c r="D7" s="6">
        <v>340</v>
      </c>
      <c r="E7" s="27" t="s">
        <v>461</v>
      </c>
    </row>
    <row r="8" spans="1:5" x14ac:dyDescent="0.2">
      <c r="A8" s="5" t="s">
        <v>126</v>
      </c>
      <c r="B8" s="1" t="s">
        <v>77</v>
      </c>
      <c r="C8" s="21" t="s">
        <v>458</v>
      </c>
      <c r="D8" s="6">
        <v>2225</v>
      </c>
      <c r="E8" s="27" t="s">
        <v>462</v>
      </c>
    </row>
    <row r="9" spans="1:5" x14ac:dyDescent="0.2">
      <c r="A9" s="16" t="s">
        <v>25</v>
      </c>
      <c r="B9" s="17" t="s">
        <v>23</v>
      </c>
      <c r="C9" s="21" t="s">
        <v>458</v>
      </c>
      <c r="D9" s="18">
        <v>10786</v>
      </c>
      <c r="E9" s="27" t="s">
        <v>463</v>
      </c>
    </row>
    <row r="10" spans="1:5" x14ac:dyDescent="0.2">
      <c r="A10" s="16" t="s">
        <v>136</v>
      </c>
      <c r="B10" s="17" t="s">
        <v>79</v>
      </c>
      <c r="C10" s="21" t="s">
        <v>458</v>
      </c>
      <c r="D10" s="18">
        <v>1546</v>
      </c>
      <c r="E10" s="27" t="s">
        <v>464</v>
      </c>
    </row>
    <row r="11" spans="1:5" x14ac:dyDescent="0.2">
      <c r="A11" s="16" t="s">
        <v>68</v>
      </c>
      <c r="B11" s="17" t="s">
        <v>64</v>
      </c>
      <c r="C11" s="21" t="s">
        <v>458</v>
      </c>
      <c r="D11" s="18">
        <v>3470</v>
      </c>
      <c r="E11" s="27" t="s">
        <v>465</v>
      </c>
    </row>
    <row r="12" spans="1:5" x14ac:dyDescent="0.2">
      <c r="A12" s="16" t="s">
        <v>143</v>
      </c>
      <c r="B12" s="17" t="s">
        <v>81</v>
      </c>
      <c r="C12" s="21" t="s">
        <v>458</v>
      </c>
      <c r="D12" s="18">
        <v>3547</v>
      </c>
      <c r="E12" s="27" t="s">
        <v>466</v>
      </c>
    </row>
    <row r="13" spans="1:5" x14ac:dyDescent="0.2">
      <c r="A13" s="16" t="s">
        <v>147</v>
      </c>
      <c r="B13" s="17" t="s">
        <v>83</v>
      </c>
      <c r="C13" s="21" t="s">
        <v>458</v>
      </c>
      <c r="D13" s="18">
        <v>13615</v>
      </c>
      <c r="E13" s="27" t="s">
        <v>467</v>
      </c>
    </row>
    <row r="14" spans="1:5" x14ac:dyDescent="0.2">
      <c r="A14" s="16" t="s">
        <v>156</v>
      </c>
      <c r="B14" s="17" t="s">
        <v>85</v>
      </c>
      <c r="C14" s="21" t="s">
        <v>458</v>
      </c>
      <c r="D14" s="18">
        <v>7166</v>
      </c>
      <c r="E14" s="27" t="s">
        <v>468</v>
      </c>
    </row>
    <row r="15" spans="1:5" x14ac:dyDescent="0.2">
      <c r="A15" s="10" t="s">
        <v>374</v>
      </c>
      <c r="B15" t="s">
        <v>345</v>
      </c>
      <c r="C15" s="21" t="s">
        <v>458</v>
      </c>
      <c r="D15" s="2">
        <v>214</v>
      </c>
      <c r="E15" s="27" t="s">
        <v>469</v>
      </c>
    </row>
    <row r="16" spans="1:5" x14ac:dyDescent="0.2">
      <c r="A16" s="10" t="s">
        <v>161</v>
      </c>
      <c r="B16" t="s">
        <v>87</v>
      </c>
      <c r="C16" s="21" t="s">
        <v>458</v>
      </c>
      <c r="D16" s="2">
        <v>2263</v>
      </c>
      <c r="E16" s="27" t="s">
        <v>470</v>
      </c>
    </row>
    <row r="17" spans="1:5" x14ac:dyDescent="0.2">
      <c r="A17" s="10" t="s">
        <v>28</v>
      </c>
      <c r="B17" t="s">
        <v>26</v>
      </c>
      <c r="C17" s="21" t="s">
        <v>458</v>
      </c>
      <c r="D17" s="2">
        <v>120965</v>
      </c>
      <c r="E17" s="27" t="s">
        <v>471</v>
      </c>
    </row>
    <row r="18" spans="1:5" x14ac:dyDescent="0.2">
      <c r="A18" s="10" t="s">
        <v>31</v>
      </c>
      <c r="B18" t="s">
        <v>29</v>
      </c>
      <c r="C18" s="21" t="s">
        <v>458</v>
      </c>
      <c r="D18" s="2">
        <v>5545</v>
      </c>
      <c r="E18" s="27" t="s">
        <v>472</v>
      </c>
    </row>
    <row r="19" spans="1:5" x14ac:dyDescent="0.2">
      <c r="A19" s="10" t="s">
        <v>396</v>
      </c>
      <c r="B19" t="s">
        <v>347</v>
      </c>
      <c r="C19" s="21" t="s">
        <v>458</v>
      </c>
      <c r="D19" s="2">
        <v>1282</v>
      </c>
      <c r="E19" s="27" t="s">
        <v>473</v>
      </c>
    </row>
    <row r="20" spans="1:5" x14ac:dyDescent="0.2">
      <c r="A20" s="10" t="s">
        <v>69</v>
      </c>
      <c r="B20" t="s">
        <v>66</v>
      </c>
      <c r="C20" s="21" t="s">
        <v>458</v>
      </c>
      <c r="D20" s="2">
        <v>1395</v>
      </c>
      <c r="E20" s="27" t="s">
        <v>474</v>
      </c>
    </row>
    <row r="21" spans="1:5" x14ac:dyDescent="0.2">
      <c r="A21" s="10" t="s">
        <v>34</v>
      </c>
      <c r="B21" t="s">
        <v>32</v>
      </c>
      <c r="C21" s="21" t="s">
        <v>458</v>
      </c>
      <c r="D21" s="2">
        <v>90661</v>
      </c>
      <c r="E21" s="27" t="s">
        <v>475</v>
      </c>
    </row>
    <row r="22" spans="1:5" x14ac:dyDescent="0.2">
      <c r="A22" s="10" t="s">
        <v>202</v>
      </c>
      <c r="B22" t="s">
        <v>89</v>
      </c>
      <c r="C22" s="21" t="s">
        <v>458</v>
      </c>
      <c r="D22" s="2">
        <v>21044</v>
      </c>
      <c r="E22" s="27" t="s">
        <v>476</v>
      </c>
    </row>
    <row r="23" spans="1:5" x14ac:dyDescent="0.2">
      <c r="A23" s="10" t="s">
        <v>209</v>
      </c>
      <c r="B23" t="s">
        <v>91</v>
      </c>
      <c r="C23" s="21" t="s">
        <v>458</v>
      </c>
      <c r="D23" s="2">
        <v>679</v>
      </c>
      <c r="E23" s="27" t="s">
        <v>477</v>
      </c>
    </row>
    <row r="24" spans="1:5" x14ac:dyDescent="0.2">
      <c r="A24" s="10" t="s">
        <v>37</v>
      </c>
      <c r="B24" t="s">
        <v>35</v>
      </c>
      <c r="C24" s="21" t="s">
        <v>458</v>
      </c>
      <c r="D24" s="2">
        <v>19402</v>
      </c>
      <c r="E24" s="27" t="s">
        <v>478</v>
      </c>
    </row>
    <row r="25" spans="1:5" x14ac:dyDescent="0.2">
      <c r="A25" s="10" t="s">
        <v>221</v>
      </c>
      <c r="B25" t="s">
        <v>93</v>
      </c>
      <c r="C25" s="21" t="s">
        <v>458</v>
      </c>
      <c r="D25" s="2">
        <v>15040</v>
      </c>
      <c r="E25" s="27" t="s">
        <v>479</v>
      </c>
    </row>
    <row r="26" spans="1:5" x14ac:dyDescent="0.2">
      <c r="A26" s="10" t="s">
        <v>40</v>
      </c>
      <c r="B26" t="s">
        <v>38</v>
      </c>
      <c r="C26" s="21" t="s">
        <v>458</v>
      </c>
      <c r="D26" s="2">
        <v>10333</v>
      </c>
      <c r="E26" s="27" t="s">
        <v>480</v>
      </c>
    </row>
    <row r="27" spans="1:5" x14ac:dyDescent="0.2">
      <c r="A27" s="10" t="s">
        <v>43</v>
      </c>
      <c r="B27" t="s">
        <v>41</v>
      </c>
      <c r="C27" s="21" t="s">
        <v>458</v>
      </c>
      <c r="D27" s="2">
        <v>29869</v>
      </c>
      <c r="E27" s="27" t="s">
        <v>481</v>
      </c>
    </row>
    <row r="28" spans="1:5" x14ac:dyDescent="0.2">
      <c r="A28" s="16" t="s">
        <v>259</v>
      </c>
      <c r="B28" s="17" t="s">
        <v>95</v>
      </c>
      <c r="C28" s="21" t="s">
        <v>458</v>
      </c>
      <c r="D28" s="18">
        <v>792</v>
      </c>
      <c r="E28" s="27" t="s">
        <v>482</v>
      </c>
    </row>
    <row r="29" spans="1:5" x14ac:dyDescent="0.2">
      <c r="A29" s="16" t="s">
        <v>266</v>
      </c>
      <c r="B29" s="17" t="s">
        <v>97</v>
      </c>
      <c r="C29" s="21" t="s">
        <v>458</v>
      </c>
      <c r="D29" s="18">
        <v>2037</v>
      </c>
      <c r="E29" s="27" t="s">
        <v>483</v>
      </c>
    </row>
    <row r="30" spans="1:5" x14ac:dyDescent="0.2">
      <c r="A30" s="16" t="s">
        <v>46</v>
      </c>
      <c r="B30" s="17" t="s">
        <v>44</v>
      </c>
      <c r="C30" s="21" t="s">
        <v>458</v>
      </c>
      <c r="D30" s="18">
        <v>2791</v>
      </c>
      <c r="E30" s="27" t="s">
        <v>484</v>
      </c>
    </row>
    <row r="31" spans="1:5" x14ac:dyDescent="0.2">
      <c r="A31" s="16" t="s">
        <v>273</v>
      </c>
      <c r="B31" s="17" t="s">
        <v>99</v>
      </c>
      <c r="C31" s="21" t="s">
        <v>458</v>
      </c>
      <c r="D31" s="18">
        <v>2350</v>
      </c>
      <c r="E31" s="27" t="s">
        <v>485</v>
      </c>
    </row>
    <row r="32" spans="1:5" x14ac:dyDescent="0.2">
      <c r="A32" s="16" t="s">
        <v>63</v>
      </c>
      <c r="B32" s="17" t="s">
        <v>61</v>
      </c>
      <c r="C32" s="21" t="s">
        <v>458</v>
      </c>
      <c r="D32" s="18">
        <v>104804</v>
      </c>
      <c r="E32" s="27" t="s">
        <v>486</v>
      </c>
    </row>
    <row r="33" spans="1:5" x14ac:dyDescent="0.2">
      <c r="A33" s="16" t="s">
        <v>285</v>
      </c>
      <c r="B33" s="17" t="s">
        <v>101</v>
      </c>
      <c r="C33" s="21" t="s">
        <v>458</v>
      </c>
      <c r="D33" s="18">
        <v>4373</v>
      </c>
      <c r="E33" s="27" t="s">
        <v>487</v>
      </c>
    </row>
    <row r="34" spans="1:5" x14ac:dyDescent="0.2">
      <c r="A34" s="16" t="s">
        <v>55</v>
      </c>
      <c r="B34" s="17" t="s">
        <v>51</v>
      </c>
      <c r="C34" s="21" t="s">
        <v>458</v>
      </c>
      <c r="D34" s="18">
        <v>26587</v>
      </c>
      <c r="E34" s="27" t="s">
        <v>488</v>
      </c>
    </row>
    <row r="35" spans="1:5" x14ac:dyDescent="0.2">
      <c r="A35" s="16" t="s">
        <v>60</v>
      </c>
      <c r="B35" s="17" t="s">
        <v>58</v>
      </c>
      <c r="C35" s="21" t="s">
        <v>458</v>
      </c>
      <c r="D35" s="18">
        <v>7618</v>
      </c>
      <c r="E35" s="27" t="s">
        <v>489</v>
      </c>
    </row>
    <row r="36" spans="1:5" x14ac:dyDescent="0.2">
      <c r="A36" s="16" t="s">
        <v>56</v>
      </c>
      <c r="B36" s="17" t="s">
        <v>53</v>
      </c>
      <c r="C36" s="21" t="s">
        <v>458</v>
      </c>
      <c r="D36" s="18">
        <v>1660</v>
      </c>
      <c r="E36" s="27" t="s">
        <v>490</v>
      </c>
    </row>
    <row r="37" spans="1:5" x14ac:dyDescent="0.2">
      <c r="A37" s="10" t="s">
        <v>49</v>
      </c>
      <c r="B37" t="s">
        <v>47</v>
      </c>
      <c r="C37" s="21" t="s">
        <v>458</v>
      </c>
      <c r="D37" s="2">
        <v>20174</v>
      </c>
      <c r="E37" s="27" t="s">
        <v>491</v>
      </c>
    </row>
    <row r="38" spans="1:5" x14ac:dyDescent="0.2">
      <c r="A38" s="10" t="s">
        <v>454</v>
      </c>
      <c r="B38" t="s">
        <v>349</v>
      </c>
      <c r="C38" s="21" t="s">
        <v>458</v>
      </c>
      <c r="D38" s="2">
        <v>1584</v>
      </c>
      <c r="E38" s="27" t="s">
        <v>492</v>
      </c>
    </row>
    <row r="39" spans="1:5" x14ac:dyDescent="0.2">
      <c r="A39" s="16" t="s">
        <v>338</v>
      </c>
      <c r="B39" s="17" t="s">
        <v>103</v>
      </c>
      <c r="C39" s="21" t="s">
        <v>458</v>
      </c>
      <c r="D39" s="18">
        <v>566</v>
      </c>
      <c r="E39" s="27" t="s">
        <v>493</v>
      </c>
    </row>
    <row r="40" spans="1:5" ht="15.75" x14ac:dyDescent="0.25">
      <c r="A40" s="31" t="s">
        <v>6</v>
      </c>
      <c r="B40" s="32"/>
      <c r="C40" s="32"/>
      <c r="D40" s="33">
        <f>SUBTOTAL(109,Table7[County
Total])</f>
        <v>563363</v>
      </c>
      <c r="E40" s="32"/>
    </row>
    <row r="41" spans="1:5" x14ac:dyDescent="0.2">
      <c r="A41" s="9" t="s">
        <v>7</v>
      </c>
      <c r="B41" s="1"/>
      <c r="C41" s="1"/>
      <c r="D41" s="6"/>
    </row>
    <row r="42" spans="1:5" x14ac:dyDescent="0.2">
      <c r="A42" s="9" t="s">
        <v>8</v>
      </c>
      <c r="B42" s="1"/>
      <c r="C42" s="1"/>
      <c r="D42" s="6"/>
    </row>
    <row r="43" spans="1:5" x14ac:dyDescent="0.2">
      <c r="A43" s="20" t="s">
        <v>343</v>
      </c>
      <c r="B43" s="1"/>
      <c r="C43" s="1"/>
      <c r="D43" s="6"/>
    </row>
  </sheetData>
  <printOptions horizontalCentered="1"/>
  <pageMargins left="0.45" right="0.45" top="0.75" bottom="0.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2nd</vt:lpstr>
      <vt:lpstr>2022-23 Title III IMM County</vt:lpstr>
      <vt:lpstr>'2022-23 Title III IMM County'!Print_Area</vt:lpstr>
      <vt:lpstr>'2022-23 Imm Appt 2nd'!Print_Titles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Title III, Immigrant Education (CA Dept of Education)</dc:title>
  <dc:subject>Title III, English Language Acquisition, Language Enhancement, and Academic Achievement for Immigrant Children program third apportionment schedule for fiscal year 2022-23.</dc:subject>
  <dc:creator/>
  <cp:lastModifiedBy/>
  <dcterms:created xsi:type="dcterms:W3CDTF">2024-11-12T17:44:38Z</dcterms:created>
  <dcterms:modified xsi:type="dcterms:W3CDTF">2024-11-12T17:44:48Z</dcterms:modified>
</cp:coreProperties>
</file>