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D8C5B46A-66CC-4E13-951F-66EE9F9D5E46}" xr6:coauthVersionLast="47" xr6:coauthVersionMax="47" xr10:uidLastSave="{00000000-0000-0000-0000-000000000000}"/>
  <bookViews>
    <workbookView xWindow="-120" yWindow="-120" windowWidth="29040" windowHeight="15840" xr2:uid="{F8E22EFE-18C8-4118-928D-6EB360E260B6}"/>
  </bookViews>
  <sheets>
    <sheet name="GEER I (8th Apport) LEA" sheetId="1" r:id="rId1"/>
    <sheet name="GEER I (8th-COE)" sheetId="2" r:id="rId2"/>
  </sheets>
  <definedNames>
    <definedName name="_xlnm._FilterDatabase" localSheetId="0" hidden="1">'GEER I (8th Apport) LEA'!$A$4:$L$187</definedName>
    <definedName name="Add_Ons" localSheetId="0">#REF!</definedName>
    <definedName name="Add_Ons" localSheetId="1">#REF!</definedName>
    <definedName name="Add_Ons">#REF!</definedName>
    <definedName name="Add_Ons2" localSheetId="0">#REF!</definedName>
    <definedName name="Add_Ons2" localSheetId="1">#REF!</definedName>
    <definedName name="Add_Ons2">#REF!</definedName>
    <definedName name="Att_COE" localSheetId="0">#REF!</definedName>
    <definedName name="Att_COE" localSheetId="1">#REF!</definedName>
    <definedName name="Att_COE">#REF!</definedName>
    <definedName name="Att_COE2" localSheetId="0">#REF!</definedName>
    <definedName name="Att_COE2" localSheetId="1">#REF!</definedName>
    <definedName name="Att_COE2">#REF!</definedName>
    <definedName name="Att_CS" localSheetId="0">#REF!</definedName>
    <definedName name="Att_CS" localSheetId="1">#REF!</definedName>
    <definedName name="Att_CS">#REF!</definedName>
    <definedName name="CALSTARS_to_FI_Cal_Crosswalk" localSheetId="0">#REF!</definedName>
    <definedName name="CALSTARS_to_FI_Cal_Crosswalk" localSheetId="1">#REF!</definedName>
    <definedName name="CALSTARS_to_FI_Cal_Crosswalk">#REF!</definedName>
    <definedName name="CNIPS" localSheetId="0">#REF!</definedName>
    <definedName name="CNIPS" localSheetId="1">#REF!</definedName>
    <definedName name="CNIPS">#REF!</definedName>
    <definedName name="CNVAP" localSheetId="0">#REF!</definedName>
    <definedName name="CNVAP" localSheetId="1">#REF!</definedName>
    <definedName name="CNVAP">#REF!</definedName>
    <definedName name="County_UPP" localSheetId="0">#REF!</definedName>
    <definedName name="County_UPP" localSheetId="1">#REF!</definedName>
    <definedName name="County_UPP">#REF!</definedName>
    <definedName name="Crosswalk" localSheetId="0">#REF!</definedName>
    <definedName name="Crosswalk" localSheetId="1">#REF!</definedName>
    <definedName name="Crosswalk">#REF!</definedName>
    <definedName name="Current_Period" localSheetId="0">#REF!</definedName>
    <definedName name="Current_Period" localSheetId="1">#REF!</definedName>
    <definedName name="Current_Period">#REF!</definedName>
    <definedName name="CY_P2" localSheetId="0">#REF!</definedName>
    <definedName name="CY_P2" localSheetId="1">#REF!</definedName>
    <definedName name="CY_P2">#REF!</definedName>
    <definedName name="Debbie" localSheetId="0">#REF!</definedName>
    <definedName name="Debbie" localSheetId="1">#REF!</definedName>
    <definedName name="Debbie">#REF!</definedName>
    <definedName name="District_Count" localSheetId="0">#REF!</definedName>
    <definedName name="District_Count" localSheetId="1">#REF!</definedName>
    <definedName name="District_Count">#REF!</definedName>
    <definedName name="EMP" localSheetId="0">#REF!</definedName>
    <definedName name="EMP" localSheetId="1">#REF!</definedName>
    <definedName name="EMP">#REF!</definedName>
    <definedName name="ENC" localSheetId="0">#REF!</definedName>
    <definedName name="ENC" localSheetId="1">#REF!</definedName>
    <definedName name="ENC">#REF!</definedName>
    <definedName name="EPA" localSheetId="0">#REF!</definedName>
    <definedName name="EPA" localSheetId="1">#REF!</definedName>
    <definedName name="EPA">#REF!</definedName>
    <definedName name="Foster_Youth_Floor" localSheetId="0">#REF!</definedName>
    <definedName name="Foster_Youth_Floor" localSheetId="1">#REF!</definedName>
    <definedName name="Foster_Youth_Floor">#REF!</definedName>
    <definedName name="Foster_Youth_Target" localSheetId="0">#REF!</definedName>
    <definedName name="Foster_Youth_Target" localSheetId="1">#REF!</definedName>
    <definedName name="Foster_Youth_Target">#REF!</definedName>
    <definedName name="GOV" localSheetId="0">#REF!</definedName>
    <definedName name="GOV" localSheetId="1">#REF!</definedName>
    <definedName name="GOV">#REF!</definedName>
    <definedName name="Local_Revenue" localSheetId="0">#REF!</definedName>
    <definedName name="Local_Revenue" localSheetId="1">#REF!</definedName>
    <definedName name="Local_Revenue">#REF!</definedName>
    <definedName name="OpenDoc" localSheetId="0">#REF!</definedName>
    <definedName name="OpenDoc" localSheetId="1">#REF!</definedName>
    <definedName name="OpenDoc">#REF!</definedName>
    <definedName name="Ops_Grant" localSheetId="0">#REF!</definedName>
    <definedName name="Ops_Grant" localSheetId="1">#REF!</definedName>
    <definedName name="Ops_Grant">#REF!</definedName>
    <definedName name="PA_Summary" localSheetId="0">#REF!</definedName>
    <definedName name="PA_Summary" localSheetId="1">#REF!</definedName>
    <definedName name="PA_Summary">#REF!</definedName>
    <definedName name="PARIS" localSheetId="0">#REF!</definedName>
    <definedName name="PARIS" localSheetId="1">#REF!</definedName>
    <definedName name="PARIS">#REF!</definedName>
    <definedName name="_xlnm.Print_Area" localSheetId="1">'GEER I (8th-COE)'!$A$1:$D$49</definedName>
    <definedName name="_xlnm.Print_Titles" localSheetId="0">'GEER I (8th Apport) LEA'!$1:$4</definedName>
    <definedName name="_xlnm.Print_Titles" localSheetId="1">'GEER I (8th-COE)'!$1:$4</definedName>
    <definedName name="Prior_Period" localSheetId="0">#REF!</definedName>
    <definedName name="Prior_Period" localSheetId="1">#REF!</definedName>
    <definedName name="Prior_Period">#REF!</definedName>
    <definedName name="PY_P2" localSheetId="0">#REF!</definedName>
    <definedName name="PY_P2" localSheetId="1">#REF!</definedName>
    <definedName name="PY_P2">#REF!</definedName>
    <definedName name="PYC_Summary" localSheetId="0">#REF!</definedName>
    <definedName name="PYC_Summary" localSheetId="1">#REF!</definedName>
    <definedName name="PYC_Summary">#REF!</definedName>
    <definedName name="STD" localSheetId="0">#REF!</definedName>
    <definedName name="STD" localSheetId="1">#REF!</definedName>
    <definedName name="STD">#REF!</definedName>
    <definedName name="Vendor_Match_Results" localSheetId="0">#REF!</definedName>
    <definedName name="Vendor_Match_Results" localSheetId="1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0" i="1" l="1"/>
  <c r="L180" i="1"/>
  <c r="D47" i="2"/>
</calcChain>
</file>

<file path=xl/sharedStrings.xml><?xml version="1.0" encoding="utf-8"?>
<sst xmlns="http://schemas.openxmlformats.org/spreadsheetml/2006/main" count="1773" uniqueCount="630">
  <si>
    <t>Schedule of the Eighth Apportionment for Learning Loss Mitigation Funding</t>
  </si>
  <si>
    <t>Amounts Paid from the Governor's Emergency Education Relief I (GEER I) Fund</t>
  </si>
  <si>
    <t>Fiscal Year 2020-21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</si>
  <si>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</si>
  <si>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</si>
  <si>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</si>
  <si>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</si>
  <si>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</si>
  <si>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</si>
  <si>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</si>
  <si>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Charter
School
Fund 
Type</t>
  </si>
  <si>
    <t>Local Educational Agency Name</t>
  </si>
  <si>
    <t>Service Location</t>
  </si>
  <si>
    <t>Allocation
GEER Fund
(Res. Code 3215)</t>
  </si>
  <si>
    <t>8th
GEER
Apportionment</t>
  </si>
  <si>
    <t>Alameda</t>
  </si>
  <si>
    <t>0000011784</t>
  </si>
  <si>
    <t>01</t>
  </si>
  <si>
    <t>10017</t>
  </si>
  <si>
    <t>0000000</t>
  </si>
  <si>
    <t>N/A</t>
  </si>
  <si>
    <t>Alameda County Office of Education</t>
  </si>
  <si>
    <t>61119</t>
  </si>
  <si>
    <t>Alameda Unified</t>
  </si>
  <si>
    <t>61143</t>
  </si>
  <si>
    <t>Berkeley Unified</t>
  </si>
  <si>
    <t>61192</t>
  </si>
  <si>
    <t>0127944</t>
  </si>
  <si>
    <t>1543</t>
  </si>
  <si>
    <t>D</t>
  </si>
  <si>
    <t>Silver Oak High Public Montessori Charter</t>
  </si>
  <si>
    <t>C1543</t>
  </si>
  <si>
    <t>61259</t>
  </si>
  <si>
    <t>0126748</t>
  </si>
  <si>
    <t>1449</t>
  </si>
  <si>
    <t>LPS Oakland R &amp; D Campus</t>
  </si>
  <si>
    <t>C1449</t>
  </si>
  <si>
    <t>Butte</t>
  </si>
  <si>
    <t>0000004172</t>
  </si>
  <si>
    <t>04</t>
  </si>
  <si>
    <t>10041</t>
  </si>
  <si>
    <t>Butte County Office of Education</t>
  </si>
  <si>
    <t>61424</t>
  </si>
  <si>
    <t>Chico Unified</t>
  </si>
  <si>
    <t>61432</t>
  </si>
  <si>
    <t>Durham Unified</t>
  </si>
  <si>
    <t>61549</t>
  </si>
  <si>
    <t>Thermalito Union Elementary</t>
  </si>
  <si>
    <t>Contra Costa</t>
  </si>
  <si>
    <t>0000009047</t>
  </si>
  <si>
    <t>07</t>
  </si>
  <si>
    <t>61648</t>
  </si>
  <si>
    <t>Antioch Unified</t>
  </si>
  <si>
    <t>61655</t>
  </si>
  <si>
    <t>Brentwood Union Elementary</t>
  </si>
  <si>
    <t>61663</t>
  </si>
  <si>
    <t>Byron Union Elementary</t>
  </si>
  <si>
    <t>61671</t>
  </si>
  <si>
    <t>Canyon Elementary</t>
  </si>
  <si>
    <t>61705</t>
  </si>
  <si>
    <t>Knightsen Elementary</t>
  </si>
  <si>
    <t>61796</t>
  </si>
  <si>
    <t>0101477</t>
  </si>
  <si>
    <t>0557</t>
  </si>
  <si>
    <t>Leadership Public Schools: Richmond</t>
  </si>
  <si>
    <t>C0557</t>
  </si>
  <si>
    <t>Del Norte</t>
  </si>
  <si>
    <t>0000011789</t>
  </si>
  <si>
    <t>08</t>
  </si>
  <si>
    <t>10082</t>
  </si>
  <si>
    <t>Del Norte County Office of Education</t>
  </si>
  <si>
    <t>El Dorado</t>
  </si>
  <si>
    <t>0000011790</t>
  </si>
  <si>
    <t>09</t>
  </si>
  <si>
    <t>10090</t>
  </si>
  <si>
    <t>El Dorado County Office of Education</t>
  </si>
  <si>
    <t>61895</t>
  </si>
  <si>
    <t>Indian Diggings Elementary</t>
  </si>
  <si>
    <t>61903</t>
  </si>
  <si>
    <t>Lake Tahoe Unified</t>
  </si>
  <si>
    <t>Fresno</t>
  </si>
  <si>
    <t>0000006842</t>
  </si>
  <si>
    <t>10</t>
  </si>
  <si>
    <t>10108</t>
  </si>
  <si>
    <t>Fresno County Office of Education</t>
  </si>
  <si>
    <t>62166</t>
  </si>
  <si>
    <t>Fresno Unified</t>
  </si>
  <si>
    <t>62356</t>
  </si>
  <si>
    <t>Pacific Union Elementary</t>
  </si>
  <si>
    <t>76778</t>
  </si>
  <si>
    <t>Washington Unified</t>
  </si>
  <si>
    <t>Glenn</t>
  </si>
  <si>
    <t>0000011791</t>
  </si>
  <si>
    <t>11</t>
  </si>
  <si>
    <t>62653</t>
  </si>
  <si>
    <t>Stony Creek Joint Unified</t>
  </si>
  <si>
    <t>62661</t>
  </si>
  <si>
    <t>Willows Unified</t>
  </si>
  <si>
    <t>Humboldt</t>
  </si>
  <si>
    <t>0000011813</t>
  </si>
  <si>
    <t>12</t>
  </si>
  <si>
    <t>62703</t>
  </si>
  <si>
    <t>Blue Lake Union Elementary</t>
  </si>
  <si>
    <t>62851</t>
  </si>
  <si>
    <t>Green Point Elementary</t>
  </si>
  <si>
    <t>63057</t>
  </si>
  <si>
    <t>Trinidad Union Elementary</t>
  </si>
  <si>
    <t>Imperial</t>
  </si>
  <si>
    <t>0000011814</t>
  </si>
  <si>
    <t>13</t>
  </si>
  <si>
    <t>63073</t>
  </si>
  <si>
    <t>Brawley Elementary</t>
  </si>
  <si>
    <t>63115</t>
  </si>
  <si>
    <t>Central Union High</t>
  </si>
  <si>
    <t>Inyo</t>
  </si>
  <si>
    <t>0000008422</t>
  </si>
  <si>
    <t>14</t>
  </si>
  <si>
    <t>63297</t>
  </si>
  <si>
    <t>Owens Valley Unified</t>
  </si>
  <si>
    <t>Kern</t>
  </si>
  <si>
    <t>0000040496</t>
  </si>
  <si>
    <t>15</t>
  </si>
  <si>
    <t>63321</t>
  </si>
  <si>
    <t>Bakersfield City</t>
  </si>
  <si>
    <t>63404</t>
  </si>
  <si>
    <t>Delano Union Elementary</t>
  </si>
  <si>
    <t>63552</t>
  </si>
  <si>
    <t>Lakeside Union</t>
  </si>
  <si>
    <t>63578</t>
  </si>
  <si>
    <t>Richland Union Elementary</t>
  </si>
  <si>
    <t>63586</t>
  </si>
  <si>
    <t>Linns Valley-Poso Flat Union</t>
  </si>
  <si>
    <t>63669</t>
  </si>
  <si>
    <t>Midway Elementary</t>
  </si>
  <si>
    <t>63776</t>
  </si>
  <si>
    <t>Southern Kern Unified</t>
  </si>
  <si>
    <t>63784</t>
  </si>
  <si>
    <t>South Fork Union</t>
  </si>
  <si>
    <t>Kings</t>
  </si>
  <si>
    <t>0000012471</t>
  </si>
  <si>
    <t>16</t>
  </si>
  <si>
    <t>63883</t>
  </si>
  <si>
    <t>Central Union Elementary</t>
  </si>
  <si>
    <t>63917</t>
  </si>
  <si>
    <t>Hanford Elementary</t>
  </si>
  <si>
    <t>63958</t>
  </si>
  <si>
    <t>Kit Carson Union Elementary</t>
  </si>
  <si>
    <t>Lake</t>
  </si>
  <si>
    <t>0000011819</t>
  </si>
  <si>
    <t>17</t>
  </si>
  <si>
    <t>10173</t>
  </si>
  <si>
    <t>Lake County Office of Education</t>
  </si>
  <si>
    <t>64030</t>
  </si>
  <si>
    <t>Lakeport Unified</t>
  </si>
  <si>
    <t>64048</t>
  </si>
  <si>
    <t>Lucerne Elementary</t>
  </si>
  <si>
    <t>64055</t>
  </si>
  <si>
    <t>Middletown Unified</t>
  </si>
  <si>
    <t>Lassen</t>
  </si>
  <si>
    <t>0000011821</t>
  </si>
  <si>
    <t>18</t>
  </si>
  <si>
    <t>10181</t>
  </si>
  <si>
    <t>Lassen County Office of Education</t>
  </si>
  <si>
    <t>64196</t>
  </si>
  <si>
    <t>Susanville Elementary</t>
  </si>
  <si>
    <t>75036</t>
  </si>
  <si>
    <t>Fort Sage Unified</t>
  </si>
  <si>
    <t>Los Angeles</t>
  </si>
  <si>
    <t>0000044132</t>
  </si>
  <si>
    <t>19</t>
  </si>
  <si>
    <t>10199</t>
  </si>
  <si>
    <t>0115212</t>
  </si>
  <si>
    <t>0906</t>
  </si>
  <si>
    <t>Magnolia Science Academy 2</t>
  </si>
  <si>
    <t>C0906</t>
  </si>
  <si>
    <t>0121772</t>
  </si>
  <si>
    <t>1204</t>
  </si>
  <si>
    <t>Environmental Charter Middle</t>
  </si>
  <si>
    <t>C1204</t>
  </si>
  <si>
    <t>0137679</t>
  </si>
  <si>
    <t>0987</t>
  </si>
  <si>
    <t>Magnolia Science Academy 5</t>
  </si>
  <si>
    <t>C0987</t>
  </si>
  <si>
    <t>64212</t>
  </si>
  <si>
    <t>ABC Unified</t>
  </si>
  <si>
    <t>64295</t>
  </si>
  <si>
    <t>Bassett Unified</t>
  </si>
  <si>
    <t>64519</t>
  </si>
  <si>
    <t>El Monte Union High</t>
  </si>
  <si>
    <t>64550</t>
  </si>
  <si>
    <t>Garvey Elementary</t>
  </si>
  <si>
    <t>64568</t>
  </si>
  <si>
    <t>Glendale Unified</t>
  </si>
  <si>
    <t>64691</t>
  </si>
  <si>
    <t>Lawndale Elementary</t>
  </si>
  <si>
    <t>64717</t>
  </si>
  <si>
    <t>Little Lake City Elementary</t>
  </si>
  <si>
    <t>64733</t>
  </si>
  <si>
    <t>0112201</t>
  </si>
  <si>
    <t>0798</t>
  </si>
  <si>
    <t>PUC Excel Charter Academy</t>
  </si>
  <si>
    <t>C0798</t>
  </si>
  <si>
    <t>0117622</t>
  </si>
  <si>
    <t>0986</t>
  </si>
  <si>
    <t>Magnolia Science Academy 4</t>
  </si>
  <si>
    <t>C0986</t>
  </si>
  <si>
    <t>0122606</t>
  </si>
  <si>
    <t>1241</t>
  </si>
  <si>
    <t>PUC Lakeview Charter High</t>
  </si>
  <si>
    <t>C1241</t>
  </si>
  <si>
    <t>0122747</t>
  </si>
  <si>
    <t>1236</t>
  </si>
  <si>
    <t>Magnolia Science Academy Bell</t>
  </si>
  <si>
    <t>C1236</t>
  </si>
  <si>
    <t>0129619</t>
  </si>
  <si>
    <t>1657</t>
  </si>
  <si>
    <t>PUC Community Charter Elementary</t>
  </si>
  <si>
    <t>C1657</t>
  </si>
  <si>
    <t>0131904</t>
  </si>
  <si>
    <t>1711</t>
  </si>
  <si>
    <t>Libertas College Preparatory Charter</t>
  </si>
  <si>
    <t>C1711</t>
  </si>
  <si>
    <t>0133272</t>
  </si>
  <si>
    <t>0797</t>
  </si>
  <si>
    <t>PUC Triumph Charter Academy and PUC Triumph Charter High</t>
  </si>
  <si>
    <t>C0797</t>
  </si>
  <si>
    <t>1932623</t>
  </si>
  <si>
    <t>1314</t>
  </si>
  <si>
    <t>El Camino Real Charter High</t>
  </si>
  <si>
    <t>C1314</t>
  </si>
  <si>
    <t>6116750</t>
  </si>
  <si>
    <t>0213</t>
  </si>
  <si>
    <t>PUC Community Charter Middle and PUC Community Charter Early College High</t>
  </si>
  <si>
    <t>C0213</t>
  </si>
  <si>
    <t>64774</t>
  </si>
  <si>
    <t>Lynwood Unified</t>
  </si>
  <si>
    <t>64857</t>
  </si>
  <si>
    <t>Palmdale Elementary</t>
  </si>
  <si>
    <t>64931</t>
  </si>
  <si>
    <t>Rosemead Elementary</t>
  </si>
  <si>
    <t>65037</t>
  </si>
  <si>
    <t>South Whittier Elementary</t>
  </si>
  <si>
    <t>65060</t>
  </si>
  <si>
    <t>Torrance Unified</t>
  </si>
  <si>
    <t>65136</t>
  </si>
  <si>
    <t>William S. Hart Union High</t>
  </si>
  <si>
    <t>73437</t>
  </si>
  <si>
    <t>Compton Unified</t>
  </si>
  <si>
    <t>75341</t>
  </si>
  <si>
    <t>Redondo Beach Unified</t>
  </si>
  <si>
    <t>Madera</t>
  </si>
  <si>
    <t>0000011826</t>
  </si>
  <si>
    <t>20</t>
  </si>
  <si>
    <t>10207</t>
  </si>
  <si>
    <t>Madera County Superintendent of Schools</t>
  </si>
  <si>
    <t>65243</t>
  </si>
  <si>
    <t>Madera Unified</t>
  </si>
  <si>
    <t>76414</t>
  </si>
  <si>
    <t>Yosemite Unified</t>
  </si>
  <si>
    <t>Mendocino</t>
  </si>
  <si>
    <t>0000004364</t>
  </si>
  <si>
    <t>23</t>
  </si>
  <si>
    <t>65623</t>
  </si>
  <si>
    <t>0125658</t>
  </si>
  <si>
    <t>1373</t>
  </si>
  <si>
    <t>Willits Elementary Charter</t>
  </si>
  <si>
    <t>C1373</t>
  </si>
  <si>
    <t>73866</t>
  </si>
  <si>
    <t>Potter Valley Community Unified</t>
  </si>
  <si>
    <t>Merced</t>
  </si>
  <si>
    <t>0000011831</t>
  </si>
  <si>
    <t>24</t>
  </si>
  <si>
    <t>65680</t>
  </si>
  <si>
    <t>El Nido Elementary</t>
  </si>
  <si>
    <t>65771</t>
  </si>
  <si>
    <t>Merced City Elementary</t>
  </si>
  <si>
    <t>65839</t>
  </si>
  <si>
    <t>Snelling-Merced Falls Union Elementary</t>
  </si>
  <si>
    <t>65862</t>
  </si>
  <si>
    <t>Weaver Union</t>
  </si>
  <si>
    <t>75366</t>
  </si>
  <si>
    <t>Delhi Unified</t>
  </si>
  <si>
    <t>Modoc</t>
  </si>
  <si>
    <t>0000004323</t>
  </si>
  <si>
    <t>25</t>
  </si>
  <si>
    <t>73593</t>
  </si>
  <si>
    <t>Tulelake Basin Joint Unified</t>
  </si>
  <si>
    <t>Monterey</t>
  </si>
  <si>
    <t>0000008322</t>
  </si>
  <si>
    <t>27</t>
  </si>
  <si>
    <t>66068</t>
  </si>
  <si>
    <t>South Monterey County Joint Union High</t>
  </si>
  <si>
    <t>66142</t>
  </si>
  <si>
    <t>Salinas City Elementary</t>
  </si>
  <si>
    <t>66191</t>
  </si>
  <si>
    <t>Santa Rita Union Elementary</t>
  </si>
  <si>
    <t>75440</t>
  </si>
  <si>
    <t>Soledad Unified</t>
  </si>
  <si>
    <t>Nevada</t>
  </si>
  <si>
    <t>0000011835</t>
  </si>
  <si>
    <t>29</t>
  </si>
  <si>
    <t>66332</t>
  </si>
  <si>
    <t>Grass Valley Elementary</t>
  </si>
  <si>
    <t>66357</t>
  </si>
  <si>
    <t>Nevada Joint Union High</t>
  </si>
  <si>
    <t>66407</t>
  </si>
  <si>
    <t>Union Hill Elementary</t>
  </si>
  <si>
    <t>Orange</t>
  </si>
  <si>
    <t>0000012840</t>
  </si>
  <si>
    <t>30</t>
  </si>
  <si>
    <t>10306</t>
  </si>
  <si>
    <t>Orange County Department of Education</t>
  </si>
  <si>
    <t>3030723</t>
  </si>
  <si>
    <t>0290</t>
  </si>
  <si>
    <t>OCSA</t>
  </si>
  <si>
    <t>C0290</t>
  </si>
  <si>
    <t>66423</t>
  </si>
  <si>
    <t>6027379</t>
  </si>
  <si>
    <t>1932</t>
  </si>
  <si>
    <t>Palm Lane Elementary Charter</t>
  </si>
  <si>
    <t>C1932</t>
  </si>
  <si>
    <t>66480</t>
  </si>
  <si>
    <t>Cypress Elementary</t>
  </si>
  <si>
    <t>66613</t>
  </si>
  <si>
    <t>Ocean View</t>
  </si>
  <si>
    <t>66621</t>
  </si>
  <si>
    <t>Orange Unified</t>
  </si>
  <si>
    <t>73635</t>
  </si>
  <si>
    <t>Saddleback Valley Unified</t>
  </si>
  <si>
    <t>Riverside</t>
  </si>
  <si>
    <t>0000011837</t>
  </si>
  <si>
    <t>33</t>
  </si>
  <si>
    <t>67116</t>
  </si>
  <si>
    <t>Menifee Union Elementary</t>
  </si>
  <si>
    <t>67181</t>
  </si>
  <si>
    <t>Palo Verde Unified</t>
  </si>
  <si>
    <t>67207</t>
  </si>
  <si>
    <t>Perris Union High</t>
  </si>
  <si>
    <t>Sacramento</t>
  </si>
  <si>
    <t>0000004357</t>
  </si>
  <si>
    <t>34</t>
  </si>
  <si>
    <t>67280</t>
  </si>
  <si>
    <t>Arcohe Union Elementary</t>
  </si>
  <si>
    <t>San Benito</t>
  </si>
  <si>
    <t>0000011838</t>
  </si>
  <si>
    <t>35</t>
  </si>
  <si>
    <t>67488</t>
  </si>
  <si>
    <t>Jefferson Elementary</t>
  </si>
  <si>
    <t>67561</t>
  </si>
  <si>
    <t>Tres Pinos Union Elementary</t>
  </si>
  <si>
    <t>San Bernardino</t>
  </si>
  <si>
    <t>0000011839</t>
  </si>
  <si>
    <t>36</t>
  </si>
  <si>
    <t>67678</t>
  </si>
  <si>
    <t>Chino Valley Unified</t>
  </si>
  <si>
    <t>67777</t>
  </si>
  <si>
    <t>Morongo Unified</t>
  </si>
  <si>
    <t>67876</t>
  </si>
  <si>
    <t>San Bernardino City Unified</t>
  </si>
  <si>
    <t>San Diego</t>
  </si>
  <si>
    <t>0000007988</t>
  </si>
  <si>
    <t>37</t>
  </si>
  <si>
    <t>10371</t>
  </si>
  <si>
    <t>San Diego County Office of Education</t>
  </si>
  <si>
    <t>68023</t>
  </si>
  <si>
    <t>6037956</t>
  </si>
  <si>
    <t>0121</t>
  </si>
  <si>
    <t>Feaster (Mae L.) Charter</t>
  </si>
  <si>
    <t>C0121</t>
  </si>
  <si>
    <t>68122</t>
  </si>
  <si>
    <t>Fallbrook Union High</t>
  </si>
  <si>
    <t>68205</t>
  </si>
  <si>
    <t>Lemon Grove</t>
  </si>
  <si>
    <t>68338</t>
  </si>
  <si>
    <t>6117279</t>
  </si>
  <si>
    <t>0264</t>
  </si>
  <si>
    <t>Holly Drive Leadership Academy</t>
  </si>
  <si>
    <t>C0264</t>
  </si>
  <si>
    <t>6117683</t>
  </si>
  <si>
    <t>0278</t>
  </si>
  <si>
    <t>High Tech Elementary Explorer</t>
  </si>
  <si>
    <t>C0278</t>
  </si>
  <si>
    <t>68395</t>
  </si>
  <si>
    <t>South Bay Union</t>
  </si>
  <si>
    <t>68452</t>
  </si>
  <si>
    <t>0114264</t>
  </si>
  <si>
    <t>0884</t>
  </si>
  <si>
    <t>North County Trade Tech High</t>
  </si>
  <si>
    <t>C0884</t>
  </si>
  <si>
    <t>San Luis Obispo</t>
  </si>
  <si>
    <t>0000011842</t>
  </si>
  <si>
    <t>40</t>
  </si>
  <si>
    <t>68759</t>
  </si>
  <si>
    <t>Lucia Mar Unified</t>
  </si>
  <si>
    <t>75457</t>
  </si>
  <si>
    <t>Paso Robles Joint Unified</t>
  </si>
  <si>
    <t>San Mateo</t>
  </si>
  <si>
    <t>0000011843</t>
  </si>
  <si>
    <t>41</t>
  </si>
  <si>
    <t>10413</t>
  </si>
  <si>
    <t>San Mateo County Office of Education</t>
  </si>
  <si>
    <t>68882</t>
  </si>
  <si>
    <t>Burlingame Elementary</t>
  </si>
  <si>
    <t>68932</t>
  </si>
  <si>
    <t>Pacifica</t>
  </si>
  <si>
    <t>68973</t>
  </si>
  <si>
    <t>Millbrae Elementary</t>
  </si>
  <si>
    <t>69062</t>
  </si>
  <si>
    <t>0126722</t>
  </si>
  <si>
    <t>1446</t>
  </si>
  <si>
    <t>East Palo Alto Academy</t>
  </si>
  <si>
    <t>C1446</t>
  </si>
  <si>
    <t>Santa Barbara</t>
  </si>
  <si>
    <t>0000002583</t>
  </si>
  <si>
    <t>42</t>
  </si>
  <si>
    <t>10421</t>
  </si>
  <si>
    <t>Santa Barbara County Office of Education</t>
  </si>
  <si>
    <t>69229</t>
  </si>
  <si>
    <t>Lompoc Unified</t>
  </si>
  <si>
    <t>69260</t>
  </si>
  <si>
    <t>Orcutt Union Elementary</t>
  </si>
  <si>
    <t>76786</t>
  </si>
  <si>
    <t>6045918</t>
  </si>
  <si>
    <t>0021</t>
  </si>
  <si>
    <t>Peabody Charter</t>
  </si>
  <si>
    <t>C0021</t>
  </si>
  <si>
    <t>Santa Clara</t>
  </si>
  <si>
    <t>0000011846</t>
  </si>
  <si>
    <t>43</t>
  </si>
  <si>
    <t>10439</t>
  </si>
  <si>
    <t>0121483</t>
  </si>
  <si>
    <t>1167</t>
  </si>
  <si>
    <t>Alpha: Cornerstone Academy Preparatory</t>
  </si>
  <si>
    <t>C1167</t>
  </si>
  <si>
    <t>0129213</t>
  </si>
  <si>
    <t>1618</t>
  </si>
  <si>
    <t>Alpha: Jose Hernandez</t>
  </si>
  <si>
    <t>C1618</t>
  </si>
  <si>
    <t>69369</t>
  </si>
  <si>
    <t>0125526</t>
  </si>
  <si>
    <t>1375</t>
  </si>
  <si>
    <t>Alpha: Blanca Alvarado</t>
  </si>
  <si>
    <t>C1375</t>
  </si>
  <si>
    <t>69427</t>
  </si>
  <si>
    <t>0132274</t>
  </si>
  <si>
    <t>1737</t>
  </si>
  <si>
    <t>Alpha Cindy Avitia High</t>
  </si>
  <si>
    <t>C1737</t>
  </si>
  <si>
    <t>69575</t>
  </si>
  <si>
    <t>Moreland</t>
  </si>
  <si>
    <t>69609</t>
  </si>
  <si>
    <t>Mountain View-Los Altos Union High</t>
  </si>
  <si>
    <t>69690</t>
  </si>
  <si>
    <t>Sunnyvale</t>
  </si>
  <si>
    <t>Santa Cruz</t>
  </si>
  <si>
    <t>0000011781</t>
  </si>
  <si>
    <t>44</t>
  </si>
  <si>
    <t>69799</t>
  </si>
  <si>
    <t>Pajaro Valley Unified</t>
  </si>
  <si>
    <t>Shasta</t>
  </si>
  <si>
    <t>0000011849</t>
  </si>
  <si>
    <t>45</t>
  </si>
  <si>
    <t>69955</t>
  </si>
  <si>
    <t>Cottonwood Union Elementary</t>
  </si>
  <si>
    <t>70011</t>
  </si>
  <si>
    <t>Happy Valley Union Elementary</t>
  </si>
  <si>
    <t>70110</t>
  </si>
  <si>
    <t>6117931</t>
  </si>
  <si>
    <t>0307</t>
  </si>
  <si>
    <t>Monarch Learning Center</t>
  </si>
  <si>
    <t>C0307</t>
  </si>
  <si>
    <t>70136</t>
  </si>
  <si>
    <t>Shasta Union High</t>
  </si>
  <si>
    <t>Siskiyou</t>
  </si>
  <si>
    <t>0000011782</t>
  </si>
  <si>
    <t>47</t>
  </si>
  <si>
    <t>10470</t>
  </si>
  <si>
    <t>Siskiyou County Office of Education</t>
  </si>
  <si>
    <t>70185</t>
  </si>
  <si>
    <t>Big Springs Union Elementary</t>
  </si>
  <si>
    <t>70375</t>
  </si>
  <si>
    <t>Klamath River Union Elementary</t>
  </si>
  <si>
    <t>70425</t>
  </si>
  <si>
    <t>Mt. Shasta Union Elementary</t>
  </si>
  <si>
    <t>Sonoma</t>
  </si>
  <si>
    <t>0000011855</t>
  </si>
  <si>
    <t>49</t>
  </si>
  <si>
    <t>70722</t>
  </si>
  <si>
    <t>Guerneville Elementary</t>
  </si>
  <si>
    <t>70870</t>
  </si>
  <si>
    <t>Piner-Olivet Union Elementary</t>
  </si>
  <si>
    <t>6066344</t>
  </si>
  <si>
    <t>1440</t>
  </si>
  <si>
    <t>Olivet Elementary Charter</t>
  </si>
  <si>
    <t>C1440</t>
  </si>
  <si>
    <t>6109144</t>
  </si>
  <si>
    <t>1439</t>
  </si>
  <si>
    <t>Morrice Schaefer Charter</t>
  </si>
  <si>
    <t>C1439</t>
  </si>
  <si>
    <t>70979</t>
  </si>
  <si>
    <t>Two Rock Union</t>
  </si>
  <si>
    <t>71019</t>
  </si>
  <si>
    <t>Wilmar Union Elementary</t>
  </si>
  <si>
    <t>75358</t>
  </si>
  <si>
    <t>Windsor Unified</t>
  </si>
  <si>
    <t>Stanislaus</t>
  </si>
  <si>
    <t>0000013338</t>
  </si>
  <si>
    <t>50</t>
  </si>
  <si>
    <t>71050</t>
  </si>
  <si>
    <t>Chatom Union</t>
  </si>
  <si>
    <t>71076</t>
  </si>
  <si>
    <t>Empire Union Elementary</t>
  </si>
  <si>
    <t>75739</t>
  </si>
  <si>
    <t>Turlock Unified</t>
  </si>
  <si>
    <t>Sutter</t>
  </si>
  <si>
    <t>0000004848</t>
  </si>
  <si>
    <t>51</t>
  </si>
  <si>
    <t>10512</t>
  </si>
  <si>
    <t>Sutter County Office of Education</t>
  </si>
  <si>
    <t>71381</t>
  </si>
  <si>
    <t>Franklin Elementary</t>
  </si>
  <si>
    <t>71464</t>
  </si>
  <si>
    <t>Yuba City Unified</t>
  </si>
  <si>
    <t>Trininty</t>
  </si>
  <si>
    <t>0000004402</t>
  </si>
  <si>
    <t>53</t>
  </si>
  <si>
    <t>75028</t>
  </si>
  <si>
    <t>Mountain Valley Unified</t>
  </si>
  <si>
    <t>Tulare</t>
  </si>
  <si>
    <t>0000011859</t>
  </si>
  <si>
    <t>54</t>
  </si>
  <si>
    <t>71944</t>
  </si>
  <si>
    <t>Hope Elementary</t>
  </si>
  <si>
    <t>71969</t>
  </si>
  <si>
    <t>Kings River Union Elementary</t>
  </si>
  <si>
    <t>72090</t>
  </si>
  <si>
    <t>Rockford Elementary</t>
  </si>
  <si>
    <t>72140</t>
  </si>
  <si>
    <t>Stone Corral Elementary</t>
  </si>
  <si>
    <t>72157</t>
  </si>
  <si>
    <t>Strathmore Union Elementary</t>
  </si>
  <si>
    <t>72256</t>
  </si>
  <si>
    <t>Visalia Unified</t>
  </si>
  <si>
    <t>75523</t>
  </si>
  <si>
    <t>Porterville Unified</t>
  </si>
  <si>
    <t>76794</t>
  </si>
  <si>
    <t>Woodlake Unified</t>
  </si>
  <si>
    <t>Tuolumne</t>
  </si>
  <si>
    <t>0000004851</t>
  </si>
  <si>
    <t>55</t>
  </si>
  <si>
    <t>72363</t>
  </si>
  <si>
    <t>Jamestown Elementary</t>
  </si>
  <si>
    <t>Ventura</t>
  </si>
  <si>
    <t>0000001357</t>
  </si>
  <si>
    <t>56</t>
  </si>
  <si>
    <t>10561</t>
  </si>
  <si>
    <t>6055974</t>
  </si>
  <si>
    <t>1072</t>
  </si>
  <si>
    <t>Meadows Arts and Technology Elementary</t>
  </si>
  <si>
    <t>C1072</t>
  </si>
  <si>
    <t>72454</t>
  </si>
  <si>
    <t>Fillmore Unified</t>
  </si>
  <si>
    <t>72504</t>
  </si>
  <si>
    <t>Mupu Elementary</t>
  </si>
  <si>
    <t>72538</t>
  </si>
  <si>
    <t>Oxnard</t>
  </si>
  <si>
    <t>Yolo</t>
  </si>
  <si>
    <t>0000011865</t>
  </si>
  <si>
    <t>57</t>
  </si>
  <si>
    <t>10579</t>
  </si>
  <si>
    <t>Yolo County Office of Education</t>
  </si>
  <si>
    <t>72702</t>
  </si>
  <si>
    <t>Winters Joint Unified</t>
  </si>
  <si>
    <t>72710</t>
  </si>
  <si>
    <t>Woodland Joint Unified</t>
  </si>
  <si>
    <t>Statewide Totals</t>
  </si>
  <si>
    <t>California Department of Education</t>
  </si>
  <si>
    <t>School Fiscal Services Division</t>
  </si>
  <si>
    <t>September 2022</t>
  </si>
  <si>
    <t>County Summary of the Eighth Apportionment for Learning Loss Mitigation Funding</t>
  </si>
  <si>
    <t>Governor's Emergency Education Relief I (GEER I) Fund</t>
  </si>
  <si>
    <t>County Treasurer</t>
  </si>
  <si>
    <t>Invoice Number</t>
  </si>
  <si>
    <t>County Total</t>
  </si>
  <si>
    <t>Trinity</t>
  </si>
  <si>
    <t>Statewide Total</t>
  </si>
  <si>
    <t>20-15517 09-06-2022</t>
  </si>
  <si>
    <t>Voucher #</t>
  </si>
  <si>
    <t>324893*</t>
  </si>
  <si>
    <t>324894*</t>
  </si>
  <si>
    <t>324895*</t>
  </si>
  <si>
    <t>324896*</t>
  </si>
  <si>
    <t>324897*</t>
  </si>
  <si>
    <t>324898*</t>
  </si>
  <si>
    <t>324899*</t>
  </si>
  <si>
    <t>324900</t>
  </si>
  <si>
    <t>324901</t>
  </si>
  <si>
    <t>324902</t>
  </si>
  <si>
    <t>324903</t>
  </si>
  <si>
    <t>324904</t>
  </si>
  <si>
    <t>324905</t>
  </si>
  <si>
    <t>324906</t>
  </si>
  <si>
    <t>324907</t>
  </si>
  <si>
    <t>324908</t>
  </si>
  <si>
    <t>324909</t>
  </si>
  <si>
    <t>324910</t>
  </si>
  <si>
    <t>324911</t>
  </si>
  <si>
    <t>324912</t>
  </si>
  <si>
    <t>324913</t>
  </si>
  <si>
    <t>324914</t>
  </si>
  <si>
    <t>324915</t>
  </si>
  <si>
    <t>324916</t>
  </si>
  <si>
    <t>324917</t>
  </si>
  <si>
    <t>324918</t>
  </si>
  <si>
    <t>324919</t>
  </si>
  <si>
    <t>324920</t>
  </si>
  <si>
    <t>324921</t>
  </si>
  <si>
    <t>324922</t>
  </si>
  <si>
    <t>324923</t>
  </si>
  <si>
    <t>324924</t>
  </si>
  <si>
    <t>324925</t>
  </si>
  <si>
    <t>324926</t>
  </si>
  <si>
    <t>324927</t>
  </si>
  <si>
    <t>324928</t>
  </si>
  <si>
    <t>324929</t>
  </si>
  <si>
    <t>324930</t>
  </si>
  <si>
    <t>324931</t>
  </si>
  <si>
    <t>324932</t>
  </si>
  <si>
    <t>324933</t>
  </si>
  <si>
    <t>324934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</si>
</sst>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0"/>
      <name val="Segoe UI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5" fillId="0" borderId="0"/>
    <xf numFmtId="0" fontId="3" fillId="0" borderId="0" applyNumberFormat="0" applyFill="0" applyAlignment="0" applyProtection="0"/>
    <xf numFmtId="0" fontId="1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3" applyNumberFormat="0" applyFill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164" fontId="7" fillId="0" borderId="0" xfId="0" applyNumberFormat="1" applyFont="1"/>
    <xf numFmtId="0" fontId="8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7" applyFont="1"/>
    <xf numFmtId="0" fontId="2" fillId="0" borderId="0" xfId="7" applyFont="1" applyAlignment="1">
      <alignment horizontal="left" indent="2"/>
    </xf>
    <xf numFmtId="164" fontId="2" fillId="0" borderId="0" xfId="2" applyNumberFormat="1" applyFont="1"/>
    <xf numFmtId="0" fontId="11" fillId="0" borderId="0" xfId="7" applyFont="1"/>
    <xf numFmtId="43" fontId="11" fillId="0" borderId="0" xfId="1" applyFont="1"/>
    <xf numFmtId="0" fontId="6" fillId="2" borderId="1" xfId="7" applyFont="1" applyFill="1" applyBorder="1" applyAlignment="1">
      <alignment horizontal="center" wrapText="1"/>
    </xf>
    <xf numFmtId="0" fontId="6" fillId="2" borderId="1" xfId="7" applyFont="1" applyFill="1" applyBorder="1" applyAlignment="1">
      <alignment horizontal="center"/>
    </xf>
    <xf numFmtId="164" fontId="6" fillId="2" borderId="1" xfId="2" applyNumberFormat="1" applyFont="1" applyFill="1" applyBorder="1" applyAlignment="1">
      <alignment horizontal="center"/>
    </xf>
    <xf numFmtId="0" fontId="7" fillId="0" borderId="0" xfId="7" applyFont="1" applyAlignment="1">
      <alignment horizontal="center"/>
    </xf>
    <xf numFmtId="0" fontId="7" fillId="0" borderId="0" xfId="7" applyFont="1"/>
    <xf numFmtId="164" fontId="7" fillId="0" borderId="0" xfId="2" applyNumberFormat="1" applyFont="1"/>
    <xf numFmtId="164" fontId="7" fillId="0" borderId="0" xfId="7" applyNumberFormat="1" applyFont="1"/>
    <xf numFmtId="43" fontId="7" fillId="0" borderId="0" xfId="1" applyFont="1"/>
    <xf numFmtId="0" fontId="7" fillId="0" borderId="0" xfId="7" quotePrefix="1" applyFont="1" applyAlignment="1">
      <alignment horizontal="center"/>
    </xf>
    <xf numFmtId="164" fontId="7" fillId="0" borderId="0" xfId="2" applyNumberFormat="1" applyFont="1" applyBorder="1"/>
    <xf numFmtId="0" fontId="7" fillId="0" borderId="0" xfId="7" applyFont="1" applyAlignment="1">
      <alignment horizontal="left" indent="2"/>
    </xf>
    <xf numFmtId="0" fontId="8" fillId="0" borderId="0" xfId="0" quotePrefix="1" applyFont="1"/>
    <xf numFmtId="49" fontId="11" fillId="0" borderId="0" xfId="7" applyNumberFormat="1" applyFont="1"/>
    <xf numFmtId="49" fontId="7" fillId="0" borderId="0" xfId="7" applyNumberFormat="1" applyFont="1"/>
    <xf numFmtId="49" fontId="6" fillId="2" borderId="0" xfId="7" applyNumberFormat="1" applyFont="1" applyFill="1"/>
    <xf numFmtId="0" fontId="4" fillId="0" borderId="3" xfId="12" applyNumberFormat="1" applyFill="1" applyAlignment="1" applyProtection="1">
      <alignment horizontal="center"/>
    </xf>
    <xf numFmtId="0" fontId="4" fillId="0" borderId="3" xfId="12" applyNumberFormat="1" applyFill="1" applyAlignment="1" applyProtection="1"/>
    <xf numFmtId="0" fontId="4" fillId="0" borderId="3" xfId="12" applyAlignment="1">
      <alignment horizontal="center"/>
    </xf>
    <xf numFmtId="164" fontId="4" fillId="0" borderId="3" xfId="12" applyNumberFormat="1"/>
    <xf numFmtId="0" fontId="13" fillId="0" borderId="0" xfId="8" applyFont="1"/>
    <xf numFmtId="0" fontId="3" fillId="0" borderId="0" xfId="9" applyFont="1"/>
    <xf numFmtId="49" fontId="7" fillId="0" borderId="0" xfId="7" applyNumberFormat="1" applyFont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0" borderId="3" xfId="12"/>
    <xf numFmtId="0" fontId="4" fillId="0" borderId="3" xfId="12" applyAlignment="1">
      <alignment wrapText="1"/>
    </xf>
    <xf numFmtId="0" fontId="13" fillId="0" borderId="0" xfId="8" applyFont="1" applyFill="1"/>
    <xf numFmtId="0" fontId="3" fillId="0" borderId="0" xfId="9" applyFont="1" applyFill="1"/>
  </cellXfs>
  <cellStyles count="13">
    <cellStyle name="Comma" xfId="1" builtinId="3"/>
    <cellStyle name="Currency" xfId="2" builtinId="4"/>
    <cellStyle name="Heading 1" xfId="8" builtinId="16" customBuiltin="1"/>
    <cellStyle name="Heading 1 2" xfId="3" xr:uid="{D98FC47A-EA54-4241-89F2-0E93B34F545F}"/>
    <cellStyle name="Heading 1 3" xfId="6" xr:uid="{2F70A276-94F8-41D2-9C36-658CE70D9097}"/>
    <cellStyle name="Heading 2" xfId="9" builtinId="17" customBuiltin="1"/>
    <cellStyle name="Heading 2 2" xfId="4" xr:uid="{8B5D0507-FAD7-441E-B509-ECAD244FD957}"/>
    <cellStyle name="Heading 3" xfId="10" builtinId="18" customBuiltin="1"/>
    <cellStyle name="Heading 4" xfId="11" builtinId="19" customBuiltin="1"/>
    <cellStyle name="Normal" xfId="0" builtinId="0" customBuiltin="1"/>
    <cellStyle name="Normal 2" xfId="5" xr:uid="{CF5B00C6-F2B6-4077-9A04-B8E2B592B060}"/>
    <cellStyle name="Normal 3 2" xfId="7" xr:uid="{6803FB09-5E1A-4CC3-8016-0BE6C73C9AE2}"/>
    <cellStyle name="Total" xfId="12" builtinId="25" customBuiltin="1"/>
  </cellStyles>
  <dxfs count="35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E1E711-7864-4224-9454-DBD962994829}" name="Table2" displayName="Table2" ref="A4:L180" totalsRowCount="1" headerRowDxfId="34" headerRowBorderDxfId="33" tableBorderDxfId="32" totalsRowCellStyle="Total">
  <autoFilter ref="A4:L179" xr:uid="{F35B6D93-C25E-41A8-A7F9-7519EBA65C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64F4197-A75A-46A5-A107-147E91F18842}" name="County_x000a_Name" totalsRowLabel="Statewide Totals" dataDxfId="31" totalsRowCellStyle="Total"/>
    <tableColumn id="2" xr3:uid="{9EA33E05-B4FC-4909-A3CC-741616F08F13}" name="FI$CAL_x000a_Supplier_x000a_ID" dataDxfId="30" totalsRowDxfId="29" totalsRowCellStyle="Total"/>
    <tableColumn id="3" xr3:uid="{5FF29BD0-2999-4EE4-95BA-9ECA3135BD5A}" name="FI$CAL_x000a_Address_x000a_Sequence" dataDxfId="28" totalsRowDxfId="27" totalsRowCellStyle="Total"/>
    <tableColumn id="4" xr3:uid="{72FC16ED-0346-426A-B066-0808719D318A}" name="County Code" dataDxfId="26" totalsRowDxfId="25" totalsRowCellStyle="Total"/>
    <tableColumn id="5" xr3:uid="{08E3990C-38EC-4138-925D-E66C41B96EE4}" name="District Code" dataDxfId="24" totalsRowDxfId="23" totalsRowCellStyle="Total"/>
    <tableColumn id="6" xr3:uid="{0AD2A4C0-7D2C-48FD-B24A-EAE33DA85232}" name="School Code" dataDxfId="22" totalsRowDxfId="21" totalsRowCellStyle="Total"/>
    <tableColumn id="7" xr3:uid="{A5241886-B2C8-4EBC-8D95-75CA20BD233F}" name="Charter Number" dataDxfId="20" totalsRowDxfId="19" totalsRowCellStyle="Total"/>
    <tableColumn id="8" xr3:uid="{4856FA26-493A-4127-8FA8-0A3B027DAFB8}" name="Charter_x000a_School_x000a_Fund _x000a_Type" dataDxfId="18" totalsRowDxfId="17" totalsRowCellStyle="Total"/>
    <tableColumn id="9" xr3:uid="{2CD45015-E518-45AB-BD0F-03EF6D771A1B}" name="Local Educational Agency Name" dataDxfId="16" totalsRowDxfId="15" totalsRowCellStyle="Total"/>
    <tableColumn id="10" xr3:uid="{1A0C8036-A0FA-4708-94C1-4796AEB875A6}" name="Service Location" dataDxfId="14" totalsRowDxfId="13" totalsRowCellStyle="Total"/>
    <tableColumn id="11" xr3:uid="{6F5D71F5-E969-4BC1-A171-697DD4F7E3BE}" name="Allocation_x000a_GEER Fund_x000a_(Res. Code 3215)" totalsRowFunction="sum" dataDxfId="12" totalsRowCellStyle="Total"/>
    <tableColumn id="12" xr3:uid="{75B52264-34D1-4537-AC5C-25B67069775D}" name="8th_x000a_GEER_x000a_Apportionment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Learning Loss Mitigation Funding from the Governor's Emergency Education Relief Fun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8AC159-BE29-4DFF-A0C0-A075415DE94A}" name="Table1" displayName="Table1" ref="A4:E47" totalsRowCount="1" totalsRowCellStyle="Total">
  <autoFilter ref="A4:E46" xr:uid="{B5CFFB50-BBF9-41F2-A141-57FD018A245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BF736E3-0F37-43DC-8F26-85A236C44E74}" name="County Code" totalsRowLabel="Statewide Total" dataDxfId="9" totalsRowDxfId="8" dataCellStyle="Normal 3 2" totalsRowCellStyle="Total"/>
    <tableColumn id="2" xr3:uid="{8ED968EC-3E6C-4FA5-880B-68FC880AE38B}" name="County Treasurer" dataDxfId="7" totalsRowDxfId="6" dataCellStyle="Normal 3 2" totalsRowCellStyle="Total"/>
    <tableColumn id="3" xr3:uid="{901FBB93-AFC2-4991-8E49-DA2FF10647DB}" name="Invoice Number" dataDxfId="5" totalsRowDxfId="4" totalsRowCellStyle="Total"/>
    <tableColumn id="4" xr3:uid="{14A7D341-2283-45F3-AFC4-02386973B41F}" name="County Total" totalsRowFunction="sum" dataDxfId="3" totalsRowDxfId="2" dataCellStyle="Currency" totalsRowCellStyle="Total"/>
    <tableColumn id="5" xr3:uid="{933B42C2-F2A1-40CC-A108-E0BC526CCAB9}" name="Voucher #" dataDxfId="1" totalsRowDxfId="0" dataCellStyle="Normal 3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Learning Loss Mitigation Funding, Governor's Emergency Education Relief Fund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3B34-8B6F-4D9C-854C-63F2DB36F1FC}">
  <sheetPr>
    <pageSetUpPr fitToPage="1"/>
  </sheetPr>
  <dimension ref="A1:L185"/>
  <sheetViews>
    <sheetView tabSelected="1" zoomScaleNormal="100" workbookViewId="0">
      <pane ySplit="4" topLeftCell="A5" activePane="bottomLeft" state="frozen"/>
      <selection activeCell="A184" sqref="A184"/>
      <selection pane="bottomLeft"/>
    </sheetView>
  </sheetViews>
  <sheetFormatPr defaultColWidth="9.21875" defaultRowHeight="15.75" x14ac:dyDescent="0.25"/>
  <cols>
    <col min="1" max="1" width="21" style="21" customWidth="1"/>
    <col min="2" max="2" width="21" style="22" customWidth="1"/>
    <col min="3" max="3" width="12" style="22" customWidth="1"/>
    <col min="4" max="4" width="7.44140625" style="19" bestFit="1" customWidth="1"/>
    <col min="5" max="5" width="7.21875" style="19" bestFit="1" customWidth="1"/>
    <col min="6" max="6" width="8.33203125" style="19" bestFit="1" customWidth="1"/>
    <col min="7" max="7" width="10.109375" style="19" customWidth="1"/>
    <col min="8" max="8" width="7.6640625" style="19" bestFit="1" customWidth="1"/>
    <col min="9" max="9" width="36.5546875" style="20" bestFit="1" customWidth="1"/>
    <col min="10" max="10" width="8.77734375" style="19" bestFit="1" customWidth="1"/>
    <col min="11" max="11" width="22.6640625" style="20" bestFit="1" customWidth="1"/>
    <col min="12" max="12" width="20.5546875" style="20" bestFit="1" customWidth="1"/>
    <col min="13" max="16384" width="9.21875" style="21"/>
  </cols>
  <sheetData>
    <row r="1" spans="1:12" s="4" customFormat="1" ht="20.25" x14ac:dyDescent="0.3">
      <c r="A1" s="54" t="s">
        <v>0</v>
      </c>
      <c r="B1" s="1"/>
      <c r="C1" s="1"/>
      <c r="D1" s="2"/>
      <c r="E1" s="3"/>
      <c r="F1" s="3"/>
      <c r="G1" s="3"/>
      <c r="H1" s="3"/>
      <c r="I1" s="2"/>
      <c r="J1" s="3"/>
      <c r="K1" s="2"/>
      <c r="L1" s="2"/>
    </row>
    <row r="2" spans="1:12" s="4" customFormat="1" ht="18" x14ac:dyDescent="0.25">
      <c r="A2" s="55" t="s">
        <v>1</v>
      </c>
      <c r="B2" s="1"/>
      <c r="C2" s="1"/>
      <c r="D2" s="2"/>
      <c r="E2" s="3"/>
      <c r="F2" s="3"/>
      <c r="G2" s="3"/>
      <c r="H2" s="3"/>
      <c r="I2" s="2"/>
      <c r="J2" s="3"/>
      <c r="K2" s="2"/>
      <c r="L2" s="2"/>
    </row>
    <row r="3" spans="1:12" s="4" customFormat="1" x14ac:dyDescent="0.25">
      <c r="A3" s="12" t="s">
        <v>2</v>
      </c>
      <c r="B3" s="1"/>
      <c r="C3" s="1"/>
      <c r="D3" s="2"/>
      <c r="E3" s="3"/>
      <c r="F3" s="3"/>
      <c r="G3" s="3"/>
      <c r="H3" s="3"/>
      <c r="I3" s="2"/>
      <c r="J3" s="3"/>
      <c r="K3" s="2"/>
      <c r="L3" s="2"/>
    </row>
    <row r="4" spans="1:12" s="5" customFormat="1" ht="63" x14ac:dyDescent="0.25">
      <c r="A4" s="50" t="s">
        <v>3</v>
      </c>
      <c r="B4" s="50" t="s">
        <v>4</v>
      </c>
      <c r="C4" s="50" t="s">
        <v>5</v>
      </c>
      <c r="D4" s="50" t="s">
        <v>6</v>
      </c>
      <c r="E4" s="50" t="s">
        <v>7</v>
      </c>
      <c r="F4" s="50" t="s">
        <v>8</v>
      </c>
      <c r="G4" s="50" t="s">
        <v>9</v>
      </c>
      <c r="H4" s="50" t="s">
        <v>10</v>
      </c>
      <c r="I4" s="50" t="s">
        <v>11</v>
      </c>
      <c r="J4" s="50" t="s">
        <v>12</v>
      </c>
      <c r="K4" s="51" t="s">
        <v>13</v>
      </c>
      <c r="L4" s="51" t="s">
        <v>14</v>
      </c>
    </row>
    <row r="5" spans="1:12" s="6" customFormat="1" ht="15" x14ac:dyDescent="0.2">
      <c r="A5" s="6" t="s">
        <v>15</v>
      </c>
      <c r="B5" s="7" t="s">
        <v>16</v>
      </c>
      <c r="C5" s="7">
        <v>1</v>
      </c>
      <c r="D5" s="8" t="s">
        <v>17</v>
      </c>
      <c r="E5" s="8" t="s">
        <v>18</v>
      </c>
      <c r="F5" s="8" t="s">
        <v>19</v>
      </c>
      <c r="G5" s="8" t="s">
        <v>20</v>
      </c>
      <c r="H5" s="7" t="s">
        <v>20</v>
      </c>
      <c r="I5" s="9" t="s">
        <v>21</v>
      </c>
      <c r="J5" s="7" t="s">
        <v>18</v>
      </c>
      <c r="K5" s="10">
        <v>20701</v>
      </c>
      <c r="L5" s="10">
        <v>8843</v>
      </c>
    </row>
    <row r="6" spans="1:12" s="6" customFormat="1" ht="15" x14ac:dyDescent="0.2">
      <c r="A6" s="6" t="s">
        <v>15</v>
      </c>
      <c r="B6" s="7" t="s">
        <v>16</v>
      </c>
      <c r="C6" s="7">
        <v>1</v>
      </c>
      <c r="D6" s="8" t="s">
        <v>17</v>
      </c>
      <c r="E6" s="8" t="s">
        <v>22</v>
      </c>
      <c r="F6" s="8" t="s">
        <v>19</v>
      </c>
      <c r="G6" s="8" t="s">
        <v>20</v>
      </c>
      <c r="H6" s="7" t="s">
        <v>20</v>
      </c>
      <c r="I6" s="9" t="s">
        <v>23</v>
      </c>
      <c r="J6" s="7" t="s">
        <v>22</v>
      </c>
      <c r="K6" s="10">
        <v>540513</v>
      </c>
      <c r="L6" s="10">
        <v>41802</v>
      </c>
    </row>
    <row r="7" spans="1:12" s="6" customFormat="1" ht="15" x14ac:dyDescent="0.2">
      <c r="A7" s="6" t="s">
        <v>15</v>
      </c>
      <c r="B7" s="7" t="s">
        <v>16</v>
      </c>
      <c r="C7" s="7">
        <v>1</v>
      </c>
      <c r="D7" s="8" t="s">
        <v>17</v>
      </c>
      <c r="E7" s="8" t="s">
        <v>24</v>
      </c>
      <c r="F7" s="8" t="s">
        <v>19</v>
      </c>
      <c r="G7" s="8" t="s">
        <v>20</v>
      </c>
      <c r="H7" s="7" t="s">
        <v>20</v>
      </c>
      <c r="I7" s="9" t="s">
        <v>25</v>
      </c>
      <c r="J7" s="7" t="s">
        <v>24</v>
      </c>
      <c r="K7" s="10">
        <v>536373</v>
      </c>
      <c r="L7" s="10">
        <v>10950</v>
      </c>
    </row>
    <row r="8" spans="1:12" s="6" customFormat="1" ht="15" x14ac:dyDescent="0.2">
      <c r="A8" s="6" t="s">
        <v>15</v>
      </c>
      <c r="B8" s="7" t="s">
        <v>16</v>
      </c>
      <c r="C8" s="7">
        <v>1</v>
      </c>
      <c r="D8" s="8" t="s">
        <v>17</v>
      </c>
      <c r="E8" s="8" t="s">
        <v>26</v>
      </c>
      <c r="F8" s="8" t="s">
        <v>27</v>
      </c>
      <c r="G8" s="8" t="s">
        <v>28</v>
      </c>
      <c r="H8" s="7" t="s">
        <v>29</v>
      </c>
      <c r="I8" s="9" t="s">
        <v>30</v>
      </c>
      <c r="J8" s="7" t="s">
        <v>31</v>
      </c>
      <c r="K8" s="10">
        <v>12880</v>
      </c>
      <c r="L8" s="10">
        <v>406</v>
      </c>
    </row>
    <row r="9" spans="1:12" s="6" customFormat="1" ht="15" x14ac:dyDescent="0.2">
      <c r="A9" s="6" t="s">
        <v>15</v>
      </c>
      <c r="B9" s="7" t="s">
        <v>16</v>
      </c>
      <c r="C9" s="7">
        <v>1</v>
      </c>
      <c r="D9" s="8" t="s">
        <v>17</v>
      </c>
      <c r="E9" s="8" t="s">
        <v>32</v>
      </c>
      <c r="F9" s="8" t="s">
        <v>33</v>
      </c>
      <c r="G9" s="8" t="s">
        <v>34</v>
      </c>
      <c r="H9" s="7" t="s">
        <v>29</v>
      </c>
      <c r="I9" s="9" t="s">
        <v>35</v>
      </c>
      <c r="J9" s="7" t="s">
        <v>36</v>
      </c>
      <c r="K9" s="10">
        <v>21621</v>
      </c>
      <c r="L9" s="10">
        <v>4634</v>
      </c>
    </row>
    <row r="10" spans="1:12" s="6" customFormat="1" ht="15" x14ac:dyDescent="0.2">
      <c r="A10" s="6" t="s">
        <v>37</v>
      </c>
      <c r="B10" s="7" t="s">
        <v>38</v>
      </c>
      <c r="C10" s="7">
        <v>5</v>
      </c>
      <c r="D10" s="8" t="s">
        <v>39</v>
      </c>
      <c r="E10" s="8" t="s">
        <v>40</v>
      </c>
      <c r="F10" s="8" t="s">
        <v>19</v>
      </c>
      <c r="G10" s="8" t="s">
        <v>20</v>
      </c>
      <c r="H10" s="7" t="s">
        <v>20</v>
      </c>
      <c r="I10" s="9" t="s">
        <v>41</v>
      </c>
      <c r="J10" s="7" t="s">
        <v>40</v>
      </c>
      <c r="K10" s="10">
        <v>60261</v>
      </c>
      <c r="L10" s="10">
        <v>3252</v>
      </c>
    </row>
    <row r="11" spans="1:12" s="6" customFormat="1" ht="15" x14ac:dyDescent="0.2">
      <c r="A11" s="6" t="s">
        <v>37</v>
      </c>
      <c r="B11" s="7" t="s">
        <v>38</v>
      </c>
      <c r="C11" s="7">
        <v>5</v>
      </c>
      <c r="D11" s="8" t="s">
        <v>39</v>
      </c>
      <c r="E11" s="8" t="s">
        <v>42</v>
      </c>
      <c r="F11" s="8" t="s">
        <v>19</v>
      </c>
      <c r="G11" s="8" t="s">
        <v>20</v>
      </c>
      <c r="H11" s="7" t="s">
        <v>20</v>
      </c>
      <c r="I11" s="9" t="s">
        <v>43</v>
      </c>
      <c r="J11" s="7" t="s">
        <v>42</v>
      </c>
      <c r="K11" s="10">
        <v>766379</v>
      </c>
      <c r="L11" s="10">
        <v>96908</v>
      </c>
    </row>
    <row r="12" spans="1:12" s="6" customFormat="1" ht="15" x14ac:dyDescent="0.2">
      <c r="A12" s="6" t="s">
        <v>37</v>
      </c>
      <c r="B12" s="7" t="s">
        <v>38</v>
      </c>
      <c r="C12" s="7">
        <v>5</v>
      </c>
      <c r="D12" s="8" t="s">
        <v>39</v>
      </c>
      <c r="E12" s="8" t="s">
        <v>44</v>
      </c>
      <c r="F12" s="8" t="s">
        <v>19</v>
      </c>
      <c r="G12" s="8" t="s">
        <v>20</v>
      </c>
      <c r="H12" s="7" t="s">
        <v>20</v>
      </c>
      <c r="I12" s="9" t="s">
        <v>45</v>
      </c>
      <c r="J12" s="7" t="s">
        <v>44</v>
      </c>
      <c r="K12" s="10">
        <v>57501</v>
      </c>
      <c r="L12" s="10">
        <v>14295</v>
      </c>
    </row>
    <row r="13" spans="1:12" s="6" customFormat="1" ht="15" x14ac:dyDescent="0.2">
      <c r="A13" s="6" t="s">
        <v>37</v>
      </c>
      <c r="B13" s="7" t="s">
        <v>38</v>
      </c>
      <c r="C13" s="7">
        <v>5</v>
      </c>
      <c r="D13" s="8" t="s">
        <v>39</v>
      </c>
      <c r="E13" s="8" t="s">
        <v>46</v>
      </c>
      <c r="F13" s="8" t="s">
        <v>19</v>
      </c>
      <c r="G13" s="8" t="s">
        <v>20</v>
      </c>
      <c r="H13" s="7" t="s">
        <v>20</v>
      </c>
      <c r="I13" s="9" t="s">
        <v>47</v>
      </c>
      <c r="J13" s="7" t="s">
        <v>46</v>
      </c>
      <c r="K13" s="10">
        <v>66242</v>
      </c>
      <c r="L13" s="10">
        <v>472</v>
      </c>
    </row>
    <row r="14" spans="1:12" s="6" customFormat="1" ht="15" x14ac:dyDescent="0.2">
      <c r="A14" s="6" t="s">
        <v>48</v>
      </c>
      <c r="B14" s="7" t="s">
        <v>49</v>
      </c>
      <c r="C14" s="7">
        <v>50</v>
      </c>
      <c r="D14" s="8" t="s">
        <v>50</v>
      </c>
      <c r="E14" s="8" t="s">
        <v>51</v>
      </c>
      <c r="F14" s="8" t="s">
        <v>19</v>
      </c>
      <c r="G14" s="8" t="s">
        <v>20</v>
      </c>
      <c r="H14" s="7" t="s">
        <v>20</v>
      </c>
      <c r="I14" s="9" t="s">
        <v>52</v>
      </c>
      <c r="J14" s="7" t="s">
        <v>51</v>
      </c>
      <c r="K14" s="10">
        <v>1177169</v>
      </c>
      <c r="L14" s="10">
        <v>873594</v>
      </c>
    </row>
    <row r="15" spans="1:12" s="6" customFormat="1" ht="15" x14ac:dyDescent="0.2">
      <c r="A15" s="6" t="s">
        <v>48</v>
      </c>
      <c r="B15" s="7" t="s">
        <v>49</v>
      </c>
      <c r="C15" s="7">
        <v>50</v>
      </c>
      <c r="D15" s="8" t="s">
        <v>50</v>
      </c>
      <c r="E15" s="8" t="s">
        <v>53</v>
      </c>
      <c r="F15" s="8" t="s">
        <v>19</v>
      </c>
      <c r="G15" s="8" t="s">
        <v>20</v>
      </c>
      <c r="H15" s="7" t="s">
        <v>20</v>
      </c>
      <c r="I15" s="9" t="s">
        <v>54</v>
      </c>
      <c r="J15" s="7" t="s">
        <v>53</v>
      </c>
      <c r="K15" s="10">
        <v>630215</v>
      </c>
      <c r="L15" s="10">
        <v>25165</v>
      </c>
    </row>
    <row r="16" spans="1:12" s="6" customFormat="1" ht="15" x14ac:dyDescent="0.2">
      <c r="A16" s="6" t="s">
        <v>48</v>
      </c>
      <c r="B16" s="7" t="s">
        <v>49</v>
      </c>
      <c r="C16" s="7">
        <v>50</v>
      </c>
      <c r="D16" s="8" t="s">
        <v>50</v>
      </c>
      <c r="E16" s="8" t="s">
        <v>55</v>
      </c>
      <c r="F16" s="8" t="s">
        <v>19</v>
      </c>
      <c r="G16" s="8" t="s">
        <v>20</v>
      </c>
      <c r="H16" s="7" t="s">
        <v>20</v>
      </c>
      <c r="I16" s="9" t="s">
        <v>56</v>
      </c>
      <c r="J16" s="7" t="s">
        <v>55</v>
      </c>
      <c r="K16" s="10">
        <v>109023</v>
      </c>
      <c r="L16" s="10">
        <v>21726</v>
      </c>
    </row>
    <row r="17" spans="1:12" s="6" customFormat="1" ht="15" x14ac:dyDescent="0.2">
      <c r="A17" s="6" t="s">
        <v>48</v>
      </c>
      <c r="B17" s="7" t="s">
        <v>49</v>
      </c>
      <c r="C17" s="7">
        <v>50</v>
      </c>
      <c r="D17" s="8" t="s">
        <v>50</v>
      </c>
      <c r="E17" s="8" t="s">
        <v>57</v>
      </c>
      <c r="F17" s="8" t="s">
        <v>19</v>
      </c>
      <c r="G17" s="8" t="s">
        <v>20</v>
      </c>
      <c r="H17" s="7" t="s">
        <v>20</v>
      </c>
      <c r="I17" s="9" t="s">
        <v>58</v>
      </c>
      <c r="J17" s="7" t="s">
        <v>57</v>
      </c>
      <c r="K17" s="10">
        <v>1840</v>
      </c>
      <c r="L17" s="10">
        <v>1380</v>
      </c>
    </row>
    <row r="18" spans="1:12" s="6" customFormat="1" ht="15" x14ac:dyDescent="0.2">
      <c r="A18" s="6" t="s">
        <v>48</v>
      </c>
      <c r="B18" s="7" t="s">
        <v>49</v>
      </c>
      <c r="C18" s="7">
        <v>50</v>
      </c>
      <c r="D18" s="8" t="s">
        <v>50</v>
      </c>
      <c r="E18" s="8" t="s">
        <v>59</v>
      </c>
      <c r="F18" s="8" t="s">
        <v>19</v>
      </c>
      <c r="G18" s="8" t="s">
        <v>20</v>
      </c>
      <c r="H18" s="7" t="s">
        <v>20</v>
      </c>
      <c r="I18" s="9" t="s">
        <v>60</v>
      </c>
      <c r="J18" s="7" t="s">
        <v>59</v>
      </c>
      <c r="K18" s="10">
        <v>42781</v>
      </c>
      <c r="L18" s="10">
        <v>12081</v>
      </c>
    </row>
    <row r="19" spans="1:12" s="6" customFormat="1" ht="15" x14ac:dyDescent="0.2">
      <c r="A19" s="6" t="s">
        <v>48</v>
      </c>
      <c r="B19" s="7" t="s">
        <v>49</v>
      </c>
      <c r="C19" s="7">
        <v>50</v>
      </c>
      <c r="D19" s="8" t="s">
        <v>50</v>
      </c>
      <c r="E19" s="8" t="s">
        <v>61</v>
      </c>
      <c r="F19" s="8" t="s">
        <v>62</v>
      </c>
      <c r="G19" s="8" t="s">
        <v>63</v>
      </c>
      <c r="H19" s="7" t="s">
        <v>29</v>
      </c>
      <c r="I19" s="9" t="s">
        <v>64</v>
      </c>
      <c r="J19" s="7" t="s">
        <v>65</v>
      </c>
      <c r="K19" s="10">
        <v>28521</v>
      </c>
      <c r="L19" s="10">
        <v>2864</v>
      </c>
    </row>
    <row r="20" spans="1:12" s="6" customFormat="1" ht="15" x14ac:dyDescent="0.2">
      <c r="A20" s="6" t="s">
        <v>66</v>
      </c>
      <c r="B20" s="7" t="s">
        <v>67</v>
      </c>
      <c r="C20" s="7">
        <v>1</v>
      </c>
      <c r="D20" s="8" t="s">
        <v>68</v>
      </c>
      <c r="E20" s="8" t="s">
        <v>69</v>
      </c>
      <c r="F20" s="8" t="s">
        <v>19</v>
      </c>
      <c r="G20" s="8" t="s">
        <v>20</v>
      </c>
      <c r="H20" s="7" t="s">
        <v>20</v>
      </c>
      <c r="I20" s="9" t="s">
        <v>70</v>
      </c>
      <c r="J20" s="7" t="s">
        <v>69</v>
      </c>
      <c r="K20" s="10">
        <v>5980</v>
      </c>
      <c r="L20" s="10">
        <v>4485</v>
      </c>
    </row>
    <row r="21" spans="1:12" s="6" customFormat="1" ht="15" x14ac:dyDescent="0.2">
      <c r="A21" s="6" t="s">
        <v>71</v>
      </c>
      <c r="B21" s="7" t="s">
        <v>72</v>
      </c>
      <c r="C21" s="7">
        <v>1</v>
      </c>
      <c r="D21" s="8" t="s">
        <v>73</v>
      </c>
      <c r="E21" s="8" t="s">
        <v>74</v>
      </c>
      <c r="F21" s="8" t="s">
        <v>19</v>
      </c>
      <c r="G21" s="8" t="s">
        <v>20</v>
      </c>
      <c r="H21" s="7" t="s">
        <v>20</v>
      </c>
      <c r="I21" s="9" t="s">
        <v>75</v>
      </c>
      <c r="J21" s="7" t="s">
        <v>74</v>
      </c>
      <c r="K21" s="10">
        <v>184464</v>
      </c>
      <c r="L21" s="10">
        <v>138348</v>
      </c>
    </row>
    <row r="22" spans="1:12" s="6" customFormat="1" ht="15" x14ac:dyDescent="0.2">
      <c r="A22" s="6" t="s">
        <v>71</v>
      </c>
      <c r="B22" s="7" t="s">
        <v>72</v>
      </c>
      <c r="C22" s="7">
        <v>1</v>
      </c>
      <c r="D22" s="8" t="s">
        <v>73</v>
      </c>
      <c r="E22" s="8" t="s">
        <v>76</v>
      </c>
      <c r="F22" s="8" t="s">
        <v>19</v>
      </c>
      <c r="G22" s="8" t="s">
        <v>20</v>
      </c>
      <c r="H22" s="7" t="s">
        <v>20</v>
      </c>
      <c r="I22" s="9" t="s">
        <v>77</v>
      </c>
      <c r="J22" s="7" t="s">
        <v>76</v>
      </c>
      <c r="K22" s="10">
        <v>1840</v>
      </c>
      <c r="L22" s="10">
        <v>313</v>
      </c>
    </row>
    <row r="23" spans="1:12" s="6" customFormat="1" ht="15" x14ac:dyDescent="0.2">
      <c r="A23" s="6" t="s">
        <v>71</v>
      </c>
      <c r="B23" s="7" t="s">
        <v>72</v>
      </c>
      <c r="C23" s="7">
        <v>1</v>
      </c>
      <c r="D23" s="8" t="s">
        <v>73</v>
      </c>
      <c r="E23" s="8" t="s">
        <v>78</v>
      </c>
      <c r="F23" s="8" t="s">
        <v>19</v>
      </c>
      <c r="G23" s="8" t="s">
        <v>20</v>
      </c>
      <c r="H23" s="7" t="s">
        <v>20</v>
      </c>
      <c r="I23" s="9" t="s">
        <v>79</v>
      </c>
      <c r="J23" s="7" t="s">
        <v>78</v>
      </c>
      <c r="K23" s="10">
        <v>235066</v>
      </c>
      <c r="L23" s="10">
        <v>176299</v>
      </c>
    </row>
    <row r="24" spans="1:12" s="6" customFormat="1" ht="15" x14ac:dyDescent="0.2">
      <c r="A24" s="6" t="s">
        <v>80</v>
      </c>
      <c r="B24" s="7" t="s">
        <v>81</v>
      </c>
      <c r="C24" s="7">
        <v>10</v>
      </c>
      <c r="D24" s="8" t="s">
        <v>82</v>
      </c>
      <c r="E24" s="8" t="s">
        <v>83</v>
      </c>
      <c r="F24" s="8" t="s">
        <v>19</v>
      </c>
      <c r="G24" s="8" t="s">
        <v>20</v>
      </c>
      <c r="H24" s="7" t="s">
        <v>20</v>
      </c>
      <c r="I24" s="9" t="s">
        <v>84</v>
      </c>
      <c r="J24" s="7" t="s">
        <v>83</v>
      </c>
      <c r="K24" s="10">
        <v>333508</v>
      </c>
      <c r="L24" s="10">
        <v>146076</v>
      </c>
    </row>
    <row r="25" spans="1:12" s="6" customFormat="1" ht="15" x14ac:dyDescent="0.2">
      <c r="A25" s="6" t="s">
        <v>80</v>
      </c>
      <c r="B25" s="7" t="s">
        <v>81</v>
      </c>
      <c r="C25" s="7">
        <v>10</v>
      </c>
      <c r="D25" s="8" t="s">
        <v>82</v>
      </c>
      <c r="E25" s="8" t="s">
        <v>85</v>
      </c>
      <c r="F25" s="8" t="s">
        <v>19</v>
      </c>
      <c r="G25" s="8" t="s">
        <v>20</v>
      </c>
      <c r="H25" s="7" t="s">
        <v>20</v>
      </c>
      <c r="I25" s="9" t="s">
        <v>86</v>
      </c>
      <c r="J25" s="7" t="s">
        <v>85</v>
      </c>
      <c r="K25" s="10">
        <v>3949196</v>
      </c>
      <c r="L25" s="10">
        <v>471714</v>
      </c>
    </row>
    <row r="26" spans="1:12" s="6" customFormat="1" ht="15" x14ac:dyDescent="0.2">
      <c r="A26" s="6" t="s">
        <v>80</v>
      </c>
      <c r="B26" s="7" t="s">
        <v>81</v>
      </c>
      <c r="C26" s="7">
        <v>10</v>
      </c>
      <c r="D26" s="8" t="s">
        <v>82</v>
      </c>
      <c r="E26" s="8" t="s">
        <v>87</v>
      </c>
      <c r="F26" s="8" t="s">
        <v>19</v>
      </c>
      <c r="G26" s="8" t="s">
        <v>20</v>
      </c>
      <c r="H26" s="7" t="s">
        <v>20</v>
      </c>
      <c r="I26" s="9" t="s">
        <v>88</v>
      </c>
      <c r="J26" s="7" t="s">
        <v>87</v>
      </c>
      <c r="K26" s="10">
        <v>15640</v>
      </c>
      <c r="L26" s="10">
        <v>11617</v>
      </c>
    </row>
    <row r="27" spans="1:12" s="6" customFormat="1" ht="15" x14ac:dyDescent="0.2">
      <c r="A27" s="6" t="s">
        <v>80</v>
      </c>
      <c r="B27" s="7" t="s">
        <v>81</v>
      </c>
      <c r="C27" s="7">
        <v>10</v>
      </c>
      <c r="D27" s="8" t="s">
        <v>82</v>
      </c>
      <c r="E27" s="8" t="s">
        <v>89</v>
      </c>
      <c r="F27" s="8" t="s">
        <v>19</v>
      </c>
      <c r="G27" s="8" t="s">
        <v>20</v>
      </c>
      <c r="H27" s="7" t="s">
        <v>20</v>
      </c>
      <c r="I27" s="9" t="s">
        <v>90</v>
      </c>
      <c r="J27" s="7" t="s">
        <v>89</v>
      </c>
      <c r="K27" s="10">
        <v>129263</v>
      </c>
      <c r="L27" s="10">
        <v>96947</v>
      </c>
    </row>
    <row r="28" spans="1:12" s="6" customFormat="1" ht="15" x14ac:dyDescent="0.2">
      <c r="A28" s="6" t="s">
        <v>91</v>
      </c>
      <c r="B28" s="7" t="s">
        <v>92</v>
      </c>
      <c r="C28" s="7">
        <v>5</v>
      </c>
      <c r="D28" s="8" t="s">
        <v>93</v>
      </c>
      <c r="E28" s="8" t="s">
        <v>94</v>
      </c>
      <c r="F28" s="8" t="s">
        <v>19</v>
      </c>
      <c r="G28" s="8" t="s">
        <v>20</v>
      </c>
      <c r="H28" s="7" t="s">
        <v>20</v>
      </c>
      <c r="I28" s="9" t="s">
        <v>95</v>
      </c>
      <c r="J28" s="7" t="s">
        <v>94</v>
      </c>
      <c r="K28" s="10">
        <v>5060</v>
      </c>
      <c r="L28" s="10">
        <v>1125</v>
      </c>
    </row>
    <row r="29" spans="1:12" s="6" customFormat="1" ht="15" x14ac:dyDescent="0.2">
      <c r="A29" s="6" t="s">
        <v>91</v>
      </c>
      <c r="B29" s="7" t="s">
        <v>92</v>
      </c>
      <c r="C29" s="7">
        <v>5</v>
      </c>
      <c r="D29" s="8" t="s">
        <v>93</v>
      </c>
      <c r="E29" s="8" t="s">
        <v>96</v>
      </c>
      <c r="F29" s="8" t="s">
        <v>19</v>
      </c>
      <c r="G29" s="8" t="s">
        <v>20</v>
      </c>
      <c r="H29" s="7" t="s">
        <v>20</v>
      </c>
      <c r="I29" s="9" t="s">
        <v>97</v>
      </c>
      <c r="J29" s="7" t="s">
        <v>96</v>
      </c>
      <c r="K29" s="10">
        <v>90162</v>
      </c>
      <c r="L29" s="10">
        <v>27272</v>
      </c>
    </row>
    <row r="30" spans="1:12" s="6" customFormat="1" ht="15" x14ac:dyDescent="0.2">
      <c r="A30" s="6" t="s">
        <v>98</v>
      </c>
      <c r="B30" s="7" t="s">
        <v>99</v>
      </c>
      <c r="C30" s="7">
        <v>1</v>
      </c>
      <c r="D30" s="8" t="s">
        <v>100</v>
      </c>
      <c r="E30" s="8" t="s">
        <v>101</v>
      </c>
      <c r="F30" s="8" t="s">
        <v>19</v>
      </c>
      <c r="G30" s="8" t="s">
        <v>20</v>
      </c>
      <c r="H30" s="7" t="s">
        <v>20</v>
      </c>
      <c r="I30" s="9" t="s">
        <v>102</v>
      </c>
      <c r="J30" s="7" t="s">
        <v>101</v>
      </c>
      <c r="K30" s="10">
        <v>19320</v>
      </c>
      <c r="L30" s="10">
        <v>1547</v>
      </c>
    </row>
    <row r="31" spans="1:12" s="6" customFormat="1" ht="15" x14ac:dyDescent="0.2">
      <c r="A31" s="6" t="s">
        <v>98</v>
      </c>
      <c r="B31" s="7" t="s">
        <v>99</v>
      </c>
      <c r="C31" s="7">
        <v>1</v>
      </c>
      <c r="D31" s="8" t="s">
        <v>100</v>
      </c>
      <c r="E31" s="8" t="s">
        <v>103</v>
      </c>
      <c r="F31" s="8" t="s">
        <v>19</v>
      </c>
      <c r="G31" s="8" t="s">
        <v>20</v>
      </c>
      <c r="H31" s="7" t="s">
        <v>20</v>
      </c>
      <c r="I31" s="9" t="s">
        <v>104</v>
      </c>
      <c r="J31" s="7" t="s">
        <v>103</v>
      </c>
      <c r="K31" s="10">
        <v>1840</v>
      </c>
      <c r="L31" s="10">
        <v>545</v>
      </c>
    </row>
    <row r="32" spans="1:12" s="6" customFormat="1" ht="15" x14ac:dyDescent="0.2">
      <c r="A32" s="6" t="s">
        <v>98</v>
      </c>
      <c r="B32" s="7" t="s">
        <v>99</v>
      </c>
      <c r="C32" s="7">
        <v>1</v>
      </c>
      <c r="D32" s="8" t="s">
        <v>100</v>
      </c>
      <c r="E32" s="8" t="s">
        <v>105</v>
      </c>
      <c r="F32" s="8" t="s">
        <v>19</v>
      </c>
      <c r="G32" s="8" t="s">
        <v>20</v>
      </c>
      <c r="H32" s="7" t="s">
        <v>20</v>
      </c>
      <c r="I32" s="9" t="s">
        <v>106</v>
      </c>
      <c r="J32" s="7" t="s">
        <v>105</v>
      </c>
      <c r="K32" s="10">
        <v>11500</v>
      </c>
      <c r="L32" s="10">
        <v>1875</v>
      </c>
    </row>
    <row r="33" spans="1:12" s="6" customFormat="1" ht="15" x14ac:dyDescent="0.2">
      <c r="A33" s="6" t="s">
        <v>107</v>
      </c>
      <c r="B33" s="7" t="s">
        <v>108</v>
      </c>
      <c r="C33" s="7">
        <v>1</v>
      </c>
      <c r="D33" s="8" t="s">
        <v>109</v>
      </c>
      <c r="E33" s="8" t="s">
        <v>110</v>
      </c>
      <c r="F33" s="8" t="s">
        <v>19</v>
      </c>
      <c r="G33" s="8" t="s">
        <v>20</v>
      </c>
      <c r="H33" s="7" t="s">
        <v>20</v>
      </c>
      <c r="I33" s="9" t="s">
        <v>111</v>
      </c>
      <c r="J33" s="7" t="s">
        <v>110</v>
      </c>
      <c r="K33" s="10">
        <v>263126</v>
      </c>
      <c r="L33" s="10">
        <v>134072</v>
      </c>
    </row>
    <row r="34" spans="1:12" s="6" customFormat="1" ht="15" x14ac:dyDescent="0.2">
      <c r="A34" s="6" t="s">
        <v>107</v>
      </c>
      <c r="B34" s="7" t="s">
        <v>108</v>
      </c>
      <c r="C34" s="7">
        <v>1</v>
      </c>
      <c r="D34" s="8" t="s">
        <v>109</v>
      </c>
      <c r="E34" s="8" t="s">
        <v>112</v>
      </c>
      <c r="F34" s="8" t="s">
        <v>19</v>
      </c>
      <c r="G34" s="8" t="s">
        <v>20</v>
      </c>
      <c r="H34" s="7" t="s">
        <v>20</v>
      </c>
      <c r="I34" s="9" t="s">
        <v>113</v>
      </c>
      <c r="J34" s="7" t="s">
        <v>112</v>
      </c>
      <c r="K34" s="10">
        <v>169284</v>
      </c>
      <c r="L34" s="10">
        <v>3803</v>
      </c>
    </row>
    <row r="35" spans="1:12" s="6" customFormat="1" ht="15" x14ac:dyDescent="0.2">
      <c r="A35" s="6" t="s">
        <v>114</v>
      </c>
      <c r="B35" s="7" t="s">
        <v>115</v>
      </c>
      <c r="C35" s="7">
        <v>14</v>
      </c>
      <c r="D35" s="8" t="s">
        <v>116</v>
      </c>
      <c r="E35" s="8" t="s">
        <v>117</v>
      </c>
      <c r="F35" s="8" t="s">
        <v>19</v>
      </c>
      <c r="G35" s="8" t="s">
        <v>20</v>
      </c>
      <c r="H35" s="7" t="s">
        <v>20</v>
      </c>
      <c r="I35" s="9" t="s">
        <v>118</v>
      </c>
      <c r="J35" s="7" t="s">
        <v>117</v>
      </c>
      <c r="K35" s="10">
        <v>5060</v>
      </c>
      <c r="L35" s="10">
        <v>718</v>
      </c>
    </row>
    <row r="36" spans="1:12" s="6" customFormat="1" ht="15" x14ac:dyDescent="0.2">
      <c r="A36" s="6" t="s">
        <v>119</v>
      </c>
      <c r="B36" s="7" t="s">
        <v>120</v>
      </c>
      <c r="C36" s="7">
        <v>2</v>
      </c>
      <c r="D36" s="8" t="s">
        <v>121</v>
      </c>
      <c r="E36" s="8" t="s">
        <v>122</v>
      </c>
      <c r="F36" s="8" t="s">
        <v>19</v>
      </c>
      <c r="G36" s="8" t="s">
        <v>20</v>
      </c>
      <c r="H36" s="7" t="s">
        <v>20</v>
      </c>
      <c r="I36" s="9" t="s">
        <v>123</v>
      </c>
      <c r="J36" s="7" t="s">
        <v>122</v>
      </c>
      <c r="K36" s="10">
        <v>1592099</v>
      </c>
      <c r="L36" s="10">
        <v>711168</v>
      </c>
    </row>
    <row r="37" spans="1:12" s="6" customFormat="1" ht="15" x14ac:dyDescent="0.2">
      <c r="A37" s="6" t="s">
        <v>119</v>
      </c>
      <c r="B37" s="7" t="s">
        <v>120</v>
      </c>
      <c r="C37" s="7">
        <v>2</v>
      </c>
      <c r="D37" s="8" t="s">
        <v>121</v>
      </c>
      <c r="E37" s="8" t="s">
        <v>124</v>
      </c>
      <c r="F37" s="8" t="s">
        <v>19</v>
      </c>
      <c r="G37" s="8" t="s">
        <v>20</v>
      </c>
      <c r="H37" s="7" t="s">
        <v>20</v>
      </c>
      <c r="I37" s="9" t="s">
        <v>125</v>
      </c>
      <c r="J37" s="7" t="s">
        <v>124</v>
      </c>
      <c r="K37" s="10">
        <v>300847</v>
      </c>
      <c r="L37" s="10">
        <v>30279</v>
      </c>
    </row>
    <row r="38" spans="1:12" s="6" customFormat="1" ht="15" x14ac:dyDescent="0.2">
      <c r="A38" s="6" t="s">
        <v>119</v>
      </c>
      <c r="B38" s="7" t="s">
        <v>120</v>
      </c>
      <c r="C38" s="7">
        <v>2</v>
      </c>
      <c r="D38" s="8" t="s">
        <v>121</v>
      </c>
      <c r="E38" s="8" t="s">
        <v>126</v>
      </c>
      <c r="F38" s="8" t="s">
        <v>19</v>
      </c>
      <c r="G38" s="8" t="s">
        <v>20</v>
      </c>
      <c r="H38" s="7" t="s">
        <v>20</v>
      </c>
      <c r="I38" s="9" t="s">
        <v>127</v>
      </c>
      <c r="J38" s="7" t="s">
        <v>126</v>
      </c>
      <c r="K38" s="10">
        <v>65322</v>
      </c>
      <c r="L38" s="10">
        <v>17259</v>
      </c>
    </row>
    <row r="39" spans="1:12" s="6" customFormat="1" ht="15" x14ac:dyDescent="0.2">
      <c r="A39" s="6" t="s">
        <v>119</v>
      </c>
      <c r="B39" s="7" t="s">
        <v>120</v>
      </c>
      <c r="C39" s="7">
        <v>2</v>
      </c>
      <c r="D39" s="8" t="s">
        <v>121</v>
      </c>
      <c r="E39" s="8" t="s">
        <v>128</v>
      </c>
      <c r="F39" s="8" t="s">
        <v>19</v>
      </c>
      <c r="G39" s="8" t="s">
        <v>20</v>
      </c>
      <c r="H39" s="7" t="s">
        <v>20</v>
      </c>
      <c r="I39" s="9" t="s">
        <v>129</v>
      </c>
      <c r="J39" s="7" t="s">
        <v>128</v>
      </c>
      <c r="K39" s="10">
        <v>141223</v>
      </c>
      <c r="L39" s="10">
        <v>104971</v>
      </c>
    </row>
    <row r="40" spans="1:12" s="6" customFormat="1" ht="15" x14ac:dyDescent="0.2">
      <c r="A40" s="6" t="s">
        <v>119</v>
      </c>
      <c r="B40" s="7" t="s">
        <v>120</v>
      </c>
      <c r="C40" s="7">
        <v>2</v>
      </c>
      <c r="D40" s="8" t="s">
        <v>121</v>
      </c>
      <c r="E40" s="8" t="s">
        <v>130</v>
      </c>
      <c r="F40" s="8" t="s">
        <v>19</v>
      </c>
      <c r="G40" s="8" t="s">
        <v>20</v>
      </c>
      <c r="H40" s="7" t="s">
        <v>20</v>
      </c>
      <c r="I40" s="9" t="s">
        <v>131</v>
      </c>
      <c r="J40" s="7" t="s">
        <v>130</v>
      </c>
      <c r="K40" s="10">
        <v>460</v>
      </c>
      <c r="L40" s="10">
        <v>345</v>
      </c>
    </row>
    <row r="41" spans="1:12" s="6" customFormat="1" ht="15" x14ac:dyDescent="0.2">
      <c r="A41" s="6" t="s">
        <v>119</v>
      </c>
      <c r="B41" s="7" t="s">
        <v>120</v>
      </c>
      <c r="C41" s="7">
        <v>2</v>
      </c>
      <c r="D41" s="8" t="s">
        <v>121</v>
      </c>
      <c r="E41" s="8" t="s">
        <v>132</v>
      </c>
      <c r="F41" s="8" t="s">
        <v>19</v>
      </c>
      <c r="G41" s="8" t="s">
        <v>20</v>
      </c>
      <c r="H41" s="7" t="s">
        <v>20</v>
      </c>
      <c r="I41" s="9" t="s">
        <v>133</v>
      </c>
      <c r="J41" s="7" t="s">
        <v>132</v>
      </c>
      <c r="K41" s="10">
        <v>5520</v>
      </c>
      <c r="L41" s="10">
        <v>702</v>
      </c>
    </row>
    <row r="42" spans="1:12" s="6" customFormat="1" ht="15" x14ac:dyDescent="0.2">
      <c r="A42" s="6" t="s">
        <v>119</v>
      </c>
      <c r="B42" s="7" t="s">
        <v>120</v>
      </c>
      <c r="C42" s="7">
        <v>2</v>
      </c>
      <c r="D42" s="8" t="s">
        <v>121</v>
      </c>
      <c r="E42" s="8" t="s">
        <v>134</v>
      </c>
      <c r="F42" s="8" t="s">
        <v>19</v>
      </c>
      <c r="G42" s="8" t="s">
        <v>20</v>
      </c>
      <c r="H42" s="7" t="s">
        <v>20</v>
      </c>
      <c r="I42" s="9" t="s">
        <v>135</v>
      </c>
      <c r="J42" s="7" t="s">
        <v>134</v>
      </c>
      <c r="K42" s="10">
        <v>250706</v>
      </c>
      <c r="L42" s="10">
        <v>25210</v>
      </c>
    </row>
    <row r="43" spans="1:12" s="6" customFormat="1" ht="15" x14ac:dyDescent="0.2">
      <c r="A43" s="6" t="s">
        <v>119</v>
      </c>
      <c r="B43" s="7" t="s">
        <v>120</v>
      </c>
      <c r="C43" s="7">
        <v>2</v>
      </c>
      <c r="D43" s="8" t="s">
        <v>121</v>
      </c>
      <c r="E43" s="8" t="s">
        <v>136</v>
      </c>
      <c r="F43" s="8" t="s">
        <v>19</v>
      </c>
      <c r="G43" s="8" t="s">
        <v>20</v>
      </c>
      <c r="H43" s="7" t="s">
        <v>20</v>
      </c>
      <c r="I43" s="9" t="s">
        <v>137</v>
      </c>
      <c r="J43" s="7" t="s">
        <v>136</v>
      </c>
      <c r="K43" s="10">
        <v>17480</v>
      </c>
      <c r="L43" s="10">
        <v>5327</v>
      </c>
    </row>
    <row r="44" spans="1:12" s="6" customFormat="1" ht="15" x14ac:dyDescent="0.2">
      <c r="A44" s="6" t="s">
        <v>138</v>
      </c>
      <c r="B44" s="7" t="s">
        <v>139</v>
      </c>
      <c r="C44" s="7">
        <v>22</v>
      </c>
      <c r="D44" s="8" t="s">
        <v>140</v>
      </c>
      <c r="E44" s="8" t="s">
        <v>141</v>
      </c>
      <c r="F44" s="8" t="s">
        <v>19</v>
      </c>
      <c r="G44" s="8" t="s">
        <v>20</v>
      </c>
      <c r="H44" s="7" t="s">
        <v>20</v>
      </c>
      <c r="I44" s="9" t="s">
        <v>142</v>
      </c>
      <c r="J44" s="7" t="s">
        <v>141</v>
      </c>
      <c r="K44" s="10">
        <v>68542</v>
      </c>
      <c r="L44" s="10">
        <v>46252</v>
      </c>
    </row>
    <row r="45" spans="1:12" s="6" customFormat="1" ht="15" x14ac:dyDescent="0.2">
      <c r="A45" s="6" t="s">
        <v>138</v>
      </c>
      <c r="B45" s="7" t="s">
        <v>139</v>
      </c>
      <c r="C45" s="7">
        <v>22</v>
      </c>
      <c r="D45" s="8" t="s">
        <v>140</v>
      </c>
      <c r="E45" s="8" t="s">
        <v>143</v>
      </c>
      <c r="F45" s="8" t="s">
        <v>19</v>
      </c>
      <c r="G45" s="8" t="s">
        <v>20</v>
      </c>
      <c r="H45" s="7" t="s">
        <v>20</v>
      </c>
      <c r="I45" s="9" t="s">
        <v>144</v>
      </c>
      <c r="J45" s="7" t="s">
        <v>143</v>
      </c>
      <c r="K45" s="10">
        <v>236906</v>
      </c>
      <c r="L45" s="10">
        <v>7095</v>
      </c>
    </row>
    <row r="46" spans="1:12" s="6" customFormat="1" ht="15" x14ac:dyDescent="0.2">
      <c r="A46" s="6" t="s">
        <v>138</v>
      </c>
      <c r="B46" s="7" t="s">
        <v>139</v>
      </c>
      <c r="C46" s="7">
        <v>22</v>
      </c>
      <c r="D46" s="8" t="s">
        <v>140</v>
      </c>
      <c r="E46" s="8" t="s">
        <v>145</v>
      </c>
      <c r="F46" s="8" t="s">
        <v>19</v>
      </c>
      <c r="G46" s="8" t="s">
        <v>20</v>
      </c>
      <c r="H46" s="7" t="s">
        <v>20</v>
      </c>
      <c r="I46" s="9" t="s">
        <v>146</v>
      </c>
      <c r="J46" s="7" t="s">
        <v>145</v>
      </c>
      <c r="K46" s="10">
        <v>21621</v>
      </c>
      <c r="L46" s="10">
        <v>10153</v>
      </c>
    </row>
    <row r="47" spans="1:12" s="6" customFormat="1" ht="15" x14ac:dyDescent="0.2">
      <c r="A47" s="6" t="s">
        <v>147</v>
      </c>
      <c r="B47" s="7" t="s">
        <v>148</v>
      </c>
      <c r="C47" s="7">
        <v>5</v>
      </c>
      <c r="D47" s="8" t="s">
        <v>149</v>
      </c>
      <c r="E47" s="8" t="s">
        <v>150</v>
      </c>
      <c r="F47" s="8" t="s">
        <v>19</v>
      </c>
      <c r="G47" s="8" t="s">
        <v>20</v>
      </c>
      <c r="H47" s="7" t="s">
        <v>20</v>
      </c>
      <c r="I47" s="9" t="s">
        <v>151</v>
      </c>
      <c r="J47" s="7" t="s">
        <v>150</v>
      </c>
      <c r="K47" s="10">
        <v>11040</v>
      </c>
      <c r="L47" s="10">
        <v>547</v>
      </c>
    </row>
    <row r="48" spans="1:12" s="6" customFormat="1" ht="15" x14ac:dyDescent="0.2">
      <c r="A48" s="6" t="s">
        <v>147</v>
      </c>
      <c r="B48" s="7" t="s">
        <v>148</v>
      </c>
      <c r="C48" s="7">
        <v>5</v>
      </c>
      <c r="D48" s="8" t="s">
        <v>149</v>
      </c>
      <c r="E48" s="8" t="s">
        <v>152</v>
      </c>
      <c r="F48" s="8" t="s">
        <v>19</v>
      </c>
      <c r="G48" s="8" t="s">
        <v>20</v>
      </c>
      <c r="H48" s="7" t="s">
        <v>20</v>
      </c>
      <c r="I48" s="9" t="s">
        <v>153</v>
      </c>
      <c r="J48" s="7" t="s">
        <v>152</v>
      </c>
      <c r="K48" s="10">
        <v>69462</v>
      </c>
      <c r="L48" s="10">
        <v>1988</v>
      </c>
    </row>
    <row r="49" spans="1:12" s="6" customFormat="1" ht="15" x14ac:dyDescent="0.2">
      <c r="A49" s="6" t="s">
        <v>147</v>
      </c>
      <c r="B49" s="7" t="s">
        <v>148</v>
      </c>
      <c r="C49" s="7">
        <v>5</v>
      </c>
      <c r="D49" s="8" t="s">
        <v>149</v>
      </c>
      <c r="E49" s="8" t="s">
        <v>154</v>
      </c>
      <c r="F49" s="8" t="s">
        <v>19</v>
      </c>
      <c r="G49" s="8" t="s">
        <v>20</v>
      </c>
      <c r="H49" s="7" t="s">
        <v>20</v>
      </c>
      <c r="I49" s="9" t="s">
        <v>155</v>
      </c>
      <c r="J49" s="7" t="s">
        <v>154</v>
      </c>
      <c r="K49" s="10">
        <v>20240</v>
      </c>
      <c r="L49" s="10">
        <v>807</v>
      </c>
    </row>
    <row r="50" spans="1:12" s="6" customFormat="1" ht="15" x14ac:dyDescent="0.2">
      <c r="A50" s="6" t="s">
        <v>147</v>
      </c>
      <c r="B50" s="7" t="s">
        <v>148</v>
      </c>
      <c r="C50" s="7">
        <v>5</v>
      </c>
      <c r="D50" s="8" t="s">
        <v>149</v>
      </c>
      <c r="E50" s="8" t="s">
        <v>156</v>
      </c>
      <c r="F50" s="8" t="s">
        <v>19</v>
      </c>
      <c r="G50" s="8" t="s">
        <v>20</v>
      </c>
      <c r="H50" s="7" t="s">
        <v>20</v>
      </c>
      <c r="I50" s="9" t="s">
        <v>157</v>
      </c>
      <c r="J50" s="7" t="s">
        <v>156</v>
      </c>
      <c r="K50" s="10">
        <v>76362</v>
      </c>
      <c r="L50" s="10">
        <v>27357</v>
      </c>
    </row>
    <row r="51" spans="1:12" s="6" customFormat="1" ht="15" x14ac:dyDescent="0.2">
      <c r="A51" s="6" t="s">
        <v>158</v>
      </c>
      <c r="B51" s="7" t="s">
        <v>159</v>
      </c>
      <c r="C51" s="7">
        <v>1</v>
      </c>
      <c r="D51" s="8" t="s">
        <v>160</v>
      </c>
      <c r="E51" s="8" t="s">
        <v>161</v>
      </c>
      <c r="F51" s="8" t="s">
        <v>19</v>
      </c>
      <c r="G51" s="8" t="s">
        <v>20</v>
      </c>
      <c r="H51" s="7" t="s">
        <v>20</v>
      </c>
      <c r="I51" s="9" t="s">
        <v>162</v>
      </c>
      <c r="J51" s="7" t="s">
        <v>161</v>
      </c>
      <c r="K51" s="10">
        <v>11040</v>
      </c>
      <c r="L51" s="10">
        <v>70</v>
      </c>
    </row>
    <row r="52" spans="1:12" s="6" customFormat="1" ht="15" x14ac:dyDescent="0.2">
      <c r="A52" s="6" t="s">
        <v>158</v>
      </c>
      <c r="B52" s="7" t="s">
        <v>159</v>
      </c>
      <c r="C52" s="7">
        <v>1</v>
      </c>
      <c r="D52" s="8" t="s">
        <v>160</v>
      </c>
      <c r="E52" s="8" t="s">
        <v>163</v>
      </c>
      <c r="F52" s="8" t="s">
        <v>19</v>
      </c>
      <c r="G52" s="8" t="s">
        <v>20</v>
      </c>
      <c r="H52" s="7" t="s">
        <v>20</v>
      </c>
      <c r="I52" s="9" t="s">
        <v>164</v>
      </c>
      <c r="J52" s="7" t="s">
        <v>163</v>
      </c>
      <c r="K52" s="10">
        <v>47381</v>
      </c>
      <c r="L52" s="10">
        <v>332</v>
      </c>
    </row>
    <row r="53" spans="1:12" s="6" customFormat="1" ht="15" x14ac:dyDescent="0.2">
      <c r="A53" s="6" t="s">
        <v>158</v>
      </c>
      <c r="B53" s="7" t="s">
        <v>159</v>
      </c>
      <c r="C53" s="7">
        <v>1</v>
      </c>
      <c r="D53" s="8" t="s">
        <v>160</v>
      </c>
      <c r="E53" s="8" t="s">
        <v>165</v>
      </c>
      <c r="F53" s="8" t="s">
        <v>19</v>
      </c>
      <c r="G53" s="8" t="s">
        <v>20</v>
      </c>
      <c r="H53" s="7" t="s">
        <v>20</v>
      </c>
      <c r="I53" s="9" t="s">
        <v>166</v>
      </c>
      <c r="J53" s="7" t="s">
        <v>165</v>
      </c>
      <c r="K53" s="10">
        <v>12420</v>
      </c>
      <c r="L53" s="10">
        <v>241</v>
      </c>
    </row>
    <row r="54" spans="1:12" s="6" customFormat="1" ht="15" x14ac:dyDescent="0.2">
      <c r="A54" s="6" t="s">
        <v>167</v>
      </c>
      <c r="B54" s="7" t="s">
        <v>168</v>
      </c>
      <c r="C54" s="7">
        <v>1</v>
      </c>
      <c r="D54" s="8" t="s">
        <v>169</v>
      </c>
      <c r="E54" s="8" t="s">
        <v>170</v>
      </c>
      <c r="F54" s="8" t="s">
        <v>171</v>
      </c>
      <c r="G54" s="8" t="s">
        <v>172</v>
      </c>
      <c r="H54" s="7" t="s">
        <v>29</v>
      </c>
      <c r="I54" s="9" t="s">
        <v>173</v>
      </c>
      <c r="J54" s="7" t="s">
        <v>174</v>
      </c>
      <c r="K54" s="10">
        <v>28981</v>
      </c>
      <c r="L54" s="10">
        <v>520</v>
      </c>
    </row>
    <row r="55" spans="1:12" s="6" customFormat="1" ht="15" x14ac:dyDescent="0.2">
      <c r="A55" s="6" t="s">
        <v>167</v>
      </c>
      <c r="B55" s="7" t="s">
        <v>168</v>
      </c>
      <c r="C55" s="7">
        <v>1</v>
      </c>
      <c r="D55" s="8" t="s">
        <v>169</v>
      </c>
      <c r="E55" s="8" t="s">
        <v>170</v>
      </c>
      <c r="F55" s="8" t="s">
        <v>175</v>
      </c>
      <c r="G55" s="8" t="s">
        <v>176</v>
      </c>
      <c r="H55" s="7" t="s">
        <v>29</v>
      </c>
      <c r="I55" s="9" t="s">
        <v>177</v>
      </c>
      <c r="J55" s="7" t="s">
        <v>178</v>
      </c>
      <c r="K55" s="10">
        <v>23001</v>
      </c>
      <c r="L55" s="10">
        <v>1942</v>
      </c>
    </row>
    <row r="56" spans="1:12" s="6" customFormat="1" ht="15" x14ac:dyDescent="0.2">
      <c r="A56" s="6" t="s">
        <v>167</v>
      </c>
      <c r="B56" s="7" t="s">
        <v>168</v>
      </c>
      <c r="C56" s="7">
        <v>1</v>
      </c>
      <c r="D56" s="8" t="s">
        <v>169</v>
      </c>
      <c r="E56" s="8" t="s">
        <v>170</v>
      </c>
      <c r="F56" s="8" t="s">
        <v>179</v>
      </c>
      <c r="G56" s="8" t="s">
        <v>180</v>
      </c>
      <c r="H56" s="7" t="s">
        <v>29</v>
      </c>
      <c r="I56" s="9" t="s">
        <v>181</v>
      </c>
      <c r="J56" s="7" t="s">
        <v>182</v>
      </c>
      <c r="K56" s="10">
        <v>25301</v>
      </c>
      <c r="L56" s="10">
        <v>8086</v>
      </c>
    </row>
    <row r="57" spans="1:12" s="6" customFormat="1" ht="15" x14ac:dyDescent="0.2">
      <c r="A57" s="6" t="s">
        <v>167</v>
      </c>
      <c r="B57" s="7" t="s">
        <v>168</v>
      </c>
      <c r="C57" s="7">
        <v>1</v>
      </c>
      <c r="D57" s="8" t="s">
        <v>169</v>
      </c>
      <c r="E57" s="8" t="s">
        <v>183</v>
      </c>
      <c r="F57" s="8" t="s">
        <v>19</v>
      </c>
      <c r="G57" s="8" t="s">
        <v>20</v>
      </c>
      <c r="H57" s="7" t="s">
        <v>20</v>
      </c>
      <c r="I57" s="9" t="s">
        <v>184</v>
      </c>
      <c r="J57" s="7" t="s">
        <v>183</v>
      </c>
      <c r="K57" s="10">
        <v>1105407</v>
      </c>
      <c r="L57" s="10">
        <v>274506</v>
      </c>
    </row>
    <row r="58" spans="1:12" s="6" customFormat="1" ht="15" x14ac:dyDescent="0.2">
      <c r="A58" s="6" t="s">
        <v>167</v>
      </c>
      <c r="B58" s="7" t="s">
        <v>168</v>
      </c>
      <c r="C58" s="7">
        <v>1</v>
      </c>
      <c r="D58" s="8" t="s">
        <v>169</v>
      </c>
      <c r="E58" s="8" t="s">
        <v>185</v>
      </c>
      <c r="F58" s="8" t="s">
        <v>19</v>
      </c>
      <c r="G58" s="8" t="s">
        <v>20</v>
      </c>
      <c r="H58" s="7" t="s">
        <v>20</v>
      </c>
      <c r="I58" s="9" t="s">
        <v>186</v>
      </c>
      <c r="J58" s="7" t="s">
        <v>185</v>
      </c>
      <c r="K58" s="10">
        <v>232766</v>
      </c>
      <c r="L58" s="10">
        <v>48697</v>
      </c>
    </row>
    <row r="59" spans="1:12" s="6" customFormat="1" ht="15" x14ac:dyDescent="0.2">
      <c r="A59" s="6" t="s">
        <v>167</v>
      </c>
      <c r="B59" s="7" t="s">
        <v>168</v>
      </c>
      <c r="C59" s="7">
        <v>1</v>
      </c>
      <c r="D59" s="8" t="s">
        <v>169</v>
      </c>
      <c r="E59" s="8" t="s">
        <v>187</v>
      </c>
      <c r="F59" s="8" t="s">
        <v>19</v>
      </c>
      <c r="G59" s="8" t="s">
        <v>20</v>
      </c>
      <c r="H59" s="7" t="s">
        <v>20</v>
      </c>
      <c r="I59" s="9" t="s">
        <v>188</v>
      </c>
      <c r="J59" s="7" t="s">
        <v>187</v>
      </c>
      <c r="K59" s="10">
        <v>549713</v>
      </c>
      <c r="L59" s="10">
        <v>66009</v>
      </c>
    </row>
    <row r="60" spans="1:12" s="6" customFormat="1" ht="15" x14ac:dyDescent="0.2">
      <c r="A60" s="6" t="s">
        <v>167</v>
      </c>
      <c r="B60" s="7" t="s">
        <v>168</v>
      </c>
      <c r="C60" s="7">
        <v>1</v>
      </c>
      <c r="D60" s="8" t="s">
        <v>169</v>
      </c>
      <c r="E60" s="8" t="s">
        <v>189</v>
      </c>
      <c r="F60" s="8" t="s">
        <v>19</v>
      </c>
      <c r="G60" s="8" t="s">
        <v>20</v>
      </c>
      <c r="H60" s="7" t="s">
        <v>20</v>
      </c>
      <c r="I60" s="9" t="s">
        <v>190</v>
      </c>
      <c r="J60" s="7" t="s">
        <v>189</v>
      </c>
      <c r="K60" s="10">
        <v>216205</v>
      </c>
      <c r="L60" s="10">
        <v>7796</v>
      </c>
    </row>
    <row r="61" spans="1:12" s="6" customFormat="1" ht="15" x14ac:dyDescent="0.2">
      <c r="A61" s="6" t="s">
        <v>167</v>
      </c>
      <c r="B61" s="7" t="s">
        <v>168</v>
      </c>
      <c r="C61" s="7">
        <v>1</v>
      </c>
      <c r="D61" s="8" t="s">
        <v>169</v>
      </c>
      <c r="E61" s="8" t="s">
        <v>191</v>
      </c>
      <c r="F61" s="8" t="s">
        <v>19</v>
      </c>
      <c r="G61" s="8" t="s">
        <v>20</v>
      </c>
      <c r="H61" s="7" t="s">
        <v>20</v>
      </c>
      <c r="I61" s="9" t="s">
        <v>192</v>
      </c>
      <c r="J61" s="7" t="s">
        <v>191</v>
      </c>
      <c r="K61" s="10">
        <v>1248470</v>
      </c>
      <c r="L61" s="10">
        <v>506043</v>
      </c>
    </row>
    <row r="62" spans="1:12" s="6" customFormat="1" ht="15" x14ac:dyDescent="0.2">
      <c r="A62" s="6" t="s">
        <v>167</v>
      </c>
      <c r="B62" s="7" t="s">
        <v>168</v>
      </c>
      <c r="C62" s="7">
        <v>1</v>
      </c>
      <c r="D62" s="8" t="s">
        <v>169</v>
      </c>
      <c r="E62" s="8" t="s">
        <v>193</v>
      </c>
      <c r="F62" s="8" t="s">
        <v>19</v>
      </c>
      <c r="G62" s="8" t="s">
        <v>20</v>
      </c>
      <c r="H62" s="7" t="s">
        <v>20</v>
      </c>
      <c r="I62" s="9" t="s">
        <v>194</v>
      </c>
      <c r="J62" s="7" t="s">
        <v>193</v>
      </c>
      <c r="K62" s="10">
        <v>303607</v>
      </c>
      <c r="L62" s="10">
        <v>54195</v>
      </c>
    </row>
    <row r="63" spans="1:12" s="6" customFormat="1" ht="15" x14ac:dyDescent="0.2">
      <c r="A63" s="6" t="s">
        <v>167</v>
      </c>
      <c r="B63" s="7" t="s">
        <v>168</v>
      </c>
      <c r="C63" s="7">
        <v>1</v>
      </c>
      <c r="D63" s="8" t="s">
        <v>169</v>
      </c>
      <c r="E63" s="8" t="s">
        <v>195</v>
      </c>
      <c r="F63" s="8" t="s">
        <v>19</v>
      </c>
      <c r="G63" s="8" t="s">
        <v>20</v>
      </c>
      <c r="H63" s="7" t="s">
        <v>20</v>
      </c>
      <c r="I63" s="9" t="s">
        <v>196</v>
      </c>
      <c r="J63" s="7" t="s">
        <v>195</v>
      </c>
      <c r="K63" s="10">
        <v>282907</v>
      </c>
      <c r="L63" s="10">
        <v>3291</v>
      </c>
    </row>
    <row r="64" spans="1:12" s="6" customFormat="1" ht="15" x14ac:dyDescent="0.2">
      <c r="A64" s="6" t="s">
        <v>167</v>
      </c>
      <c r="B64" s="7" t="s">
        <v>168</v>
      </c>
      <c r="C64" s="7">
        <v>1</v>
      </c>
      <c r="D64" s="8" t="s">
        <v>169</v>
      </c>
      <c r="E64" s="8" t="s">
        <v>197</v>
      </c>
      <c r="F64" s="8" t="s">
        <v>198</v>
      </c>
      <c r="G64" s="8" t="s">
        <v>199</v>
      </c>
      <c r="H64" s="7" t="s">
        <v>29</v>
      </c>
      <c r="I64" s="9" t="s">
        <v>200</v>
      </c>
      <c r="J64" s="7" t="s">
        <v>201</v>
      </c>
      <c r="K64" s="10">
        <v>26221</v>
      </c>
      <c r="L64" s="10">
        <v>1635</v>
      </c>
    </row>
    <row r="65" spans="1:12" s="6" customFormat="1" ht="15" x14ac:dyDescent="0.2">
      <c r="A65" s="6" t="s">
        <v>167</v>
      </c>
      <c r="B65" s="7" t="s">
        <v>168</v>
      </c>
      <c r="C65" s="7">
        <v>1</v>
      </c>
      <c r="D65" s="8" t="s">
        <v>169</v>
      </c>
      <c r="E65" s="8" t="s">
        <v>197</v>
      </c>
      <c r="F65" s="8" t="s">
        <v>202</v>
      </c>
      <c r="G65" s="8" t="s">
        <v>203</v>
      </c>
      <c r="H65" s="7" t="s">
        <v>29</v>
      </c>
      <c r="I65" s="9" t="s">
        <v>204</v>
      </c>
      <c r="J65" s="7" t="s">
        <v>205</v>
      </c>
      <c r="K65" s="10">
        <v>17020</v>
      </c>
      <c r="L65" s="10">
        <v>12233</v>
      </c>
    </row>
    <row r="66" spans="1:12" s="6" customFormat="1" ht="15" x14ac:dyDescent="0.2">
      <c r="A66" s="6" t="s">
        <v>167</v>
      </c>
      <c r="B66" s="7" t="s">
        <v>168</v>
      </c>
      <c r="C66" s="7">
        <v>1</v>
      </c>
      <c r="D66" s="8" t="s">
        <v>169</v>
      </c>
      <c r="E66" s="8" t="s">
        <v>197</v>
      </c>
      <c r="F66" s="8" t="s">
        <v>206</v>
      </c>
      <c r="G66" s="8" t="s">
        <v>207</v>
      </c>
      <c r="H66" s="7" t="s">
        <v>29</v>
      </c>
      <c r="I66" s="9" t="s">
        <v>208</v>
      </c>
      <c r="J66" s="7" t="s">
        <v>209</v>
      </c>
      <c r="K66" s="10">
        <v>24841</v>
      </c>
      <c r="L66" s="10">
        <v>1897</v>
      </c>
    </row>
    <row r="67" spans="1:12" s="6" customFormat="1" ht="15" x14ac:dyDescent="0.2">
      <c r="A67" s="6" t="s">
        <v>167</v>
      </c>
      <c r="B67" s="7" t="s">
        <v>168</v>
      </c>
      <c r="C67" s="7">
        <v>1</v>
      </c>
      <c r="D67" s="8" t="s">
        <v>169</v>
      </c>
      <c r="E67" s="8" t="s">
        <v>197</v>
      </c>
      <c r="F67" s="8" t="s">
        <v>210</v>
      </c>
      <c r="G67" s="8" t="s">
        <v>211</v>
      </c>
      <c r="H67" s="7" t="s">
        <v>29</v>
      </c>
      <c r="I67" s="9" t="s">
        <v>212</v>
      </c>
      <c r="J67" s="7" t="s">
        <v>213</v>
      </c>
      <c r="K67" s="10">
        <v>19780</v>
      </c>
      <c r="L67" s="10">
        <v>3771</v>
      </c>
    </row>
    <row r="68" spans="1:12" s="6" customFormat="1" ht="15" x14ac:dyDescent="0.2">
      <c r="A68" s="6" t="s">
        <v>167</v>
      </c>
      <c r="B68" s="7" t="s">
        <v>168</v>
      </c>
      <c r="C68" s="7">
        <v>1</v>
      </c>
      <c r="D68" s="8" t="s">
        <v>169</v>
      </c>
      <c r="E68" s="8" t="s">
        <v>197</v>
      </c>
      <c r="F68" s="8" t="s">
        <v>214</v>
      </c>
      <c r="G68" s="8" t="s">
        <v>215</v>
      </c>
      <c r="H68" s="7" t="s">
        <v>29</v>
      </c>
      <c r="I68" s="9" t="s">
        <v>216</v>
      </c>
      <c r="J68" s="7" t="s">
        <v>217</v>
      </c>
      <c r="K68" s="10">
        <v>17020</v>
      </c>
      <c r="L68" s="10">
        <v>8314</v>
      </c>
    </row>
    <row r="69" spans="1:12" s="6" customFormat="1" ht="15" x14ac:dyDescent="0.2">
      <c r="A69" s="6" t="s">
        <v>167</v>
      </c>
      <c r="B69" s="7" t="s">
        <v>168</v>
      </c>
      <c r="C69" s="7">
        <v>1</v>
      </c>
      <c r="D69" s="8" t="s">
        <v>169</v>
      </c>
      <c r="E69" s="8" t="s">
        <v>197</v>
      </c>
      <c r="F69" s="8" t="s">
        <v>218</v>
      </c>
      <c r="G69" s="8" t="s">
        <v>219</v>
      </c>
      <c r="H69" s="7" t="s">
        <v>29</v>
      </c>
      <c r="I69" s="9" t="s">
        <v>220</v>
      </c>
      <c r="J69" s="7" t="s">
        <v>221</v>
      </c>
      <c r="K69" s="10">
        <v>13800</v>
      </c>
      <c r="L69" s="10">
        <v>1107</v>
      </c>
    </row>
    <row r="70" spans="1:12" s="6" customFormat="1" ht="30" x14ac:dyDescent="0.2">
      <c r="A70" s="6" t="s">
        <v>167</v>
      </c>
      <c r="B70" s="7" t="s">
        <v>168</v>
      </c>
      <c r="C70" s="7">
        <v>1</v>
      </c>
      <c r="D70" s="8" t="s">
        <v>169</v>
      </c>
      <c r="E70" s="8" t="s">
        <v>197</v>
      </c>
      <c r="F70" s="8" t="s">
        <v>222</v>
      </c>
      <c r="G70" s="8" t="s">
        <v>223</v>
      </c>
      <c r="H70" s="7" t="s">
        <v>29</v>
      </c>
      <c r="I70" s="9" t="s">
        <v>224</v>
      </c>
      <c r="J70" s="7" t="s">
        <v>225</v>
      </c>
      <c r="K70" s="10">
        <v>55201</v>
      </c>
      <c r="L70" s="10">
        <v>15666</v>
      </c>
    </row>
    <row r="71" spans="1:12" s="6" customFormat="1" ht="15" x14ac:dyDescent="0.2">
      <c r="A71" s="6" t="s">
        <v>167</v>
      </c>
      <c r="B71" s="7" t="s">
        <v>168</v>
      </c>
      <c r="C71" s="7">
        <v>1</v>
      </c>
      <c r="D71" s="8" t="s">
        <v>169</v>
      </c>
      <c r="E71" s="8" t="s">
        <v>197</v>
      </c>
      <c r="F71" s="8" t="s">
        <v>226</v>
      </c>
      <c r="G71" s="8" t="s">
        <v>227</v>
      </c>
      <c r="H71" s="7" t="s">
        <v>29</v>
      </c>
      <c r="I71" s="9" t="s">
        <v>228</v>
      </c>
      <c r="J71" s="7" t="s">
        <v>229</v>
      </c>
      <c r="K71" s="10">
        <v>151344</v>
      </c>
      <c r="L71" s="10">
        <v>19227</v>
      </c>
    </row>
    <row r="72" spans="1:12" s="6" customFormat="1" ht="30" x14ac:dyDescent="0.2">
      <c r="A72" s="6" t="s">
        <v>167</v>
      </c>
      <c r="B72" s="7" t="s">
        <v>168</v>
      </c>
      <c r="C72" s="7">
        <v>1</v>
      </c>
      <c r="D72" s="8" t="s">
        <v>169</v>
      </c>
      <c r="E72" s="8" t="s">
        <v>197</v>
      </c>
      <c r="F72" s="8" t="s">
        <v>230</v>
      </c>
      <c r="G72" s="8" t="s">
        <v>231</v>
      </c>
      <c r="H72" s="7" t="s">
        <v>29</v>
      </c>
      <c r="I72" s="9" t="s">
        <v>232</v>
      </c>
      <c r="J72" s="7" t="s">
        <v>233</v>
      </c>
      <c r="K72" s="10">
        <v>60261</v>
      </c>
      <c r="L72" s="10">
        <v>4873</v>
      </c>
    </row>
    <row r="73" spans="1:12" s="6" customFormat="1" ht="15" x14ac:dyDescent="0.2">
      <c r="A73" s="6" t="s">
        <v>167</v>
      </c>
      <c r="B73" s="7" t="s">
        <v>168</v>
      </c>
      <c r="C73" s="7">
        <v>1</v>
      </c>
      <c r="D73" s="8" t="s">
        <v>169</v>
      </c>
      <c r="E73" s="8" t="s">
        <v>234</v>
      </c>
      <c r="F73" s="8" t="s">
        <v>19</v>
      </c>
      <c r="G73" s="8" t="s">
        <v>20</v>
      </c>
      <c r="H73" s="7" t="s">
        <v>20</v>
      </c>
      <c r="I73" s="9" t="s">
        <v>235</v>
      </c>
      <c r="J73" s="7" t="s">
        <v>234</v>
      </c>
      <c r="K73" s="10">
        <v>805480</v>
      </c>
      <c r="L73" s="10">
        <v>61760</v>
      </c>
    </row>
    <row r="74" spans="1:12" s="6" customFormat="1" ht="15" x14ac:dyDescent="0.2">
      <c r="A74" s="6" t="s">
        <v>167</v>
      </c>
      <c r="B74" s="7" t="s">
        <v>168</v>
      </c>
      <c r="C74" s="7">
        <v>1</v>
      </c>
      <c r="D74" s="8" t="s">
        <v>169</v>
      </c>
      <c r="E74" s="8" t="s">
        <v>236</v>
      </c>
      <c r="F74" s="8" t="s">
        <v>19</v>
      </c>
      <c r="G74" s="8" t="s">
        <v>20</v>
      </c>
      <c r="H74" s="7" t="s">
        <v>20</v>
      </c>
      <c r="I74" s="9" t="s">
        <v>237</v>
      </c>
      <c r="J74" s="7" t="s">
        <v>236</v>
      </c>
      <c r="K74" s="10">
        <v>1354273</v>
      </c>
      <c r="L74" s="10">
        <v>159842</v>
      </c>
    </row>
    <row r="75" spans="1:12" s="6" customFormat="1" ht="15" x14ac:dyDescent="0.2">
      <c r="A75" s="6" t="s">
        <v>167</v>
      </c>
      <c r="B75" s="7" t="s">
        <v>168</v>
      </c>
      <c r="C75" s="7">
        <v>1</v>
      </c>
      <c r="D75" s="8" t="s">
        <v>169</v>
      </c>
      <c r="E75" s="8" t="s">
        <v>238</v>
      </c>
      <c r="F75" s="8" t="s">
        <v>19</v>
      </c>
      <c r="G75" s="8" t="s">
        <v>20</v>
      </c>
      <c r="H75" s="7" t="s">
        <v>20</v>
      </c>
      <c r="I75" s="9" t="s">
        <v>239</v>
      </c>
      <c r="J75" s="7" t="s">
        <v>238</v>
      </c>
      <c r="K75" s="10">
        <v>139843</v>
      </c>
      <c r="L75" s="10">
        <v>14318</v>
      </c>
    </row>
    <row r="76" spans="1:12" s="6" customFormat="1" ht="15" x14ac:dyDescent="0.2">
      <c r="A76" s="6" t="s">
        <v>167</v>
      </c>
      <c r="B76" s="7" t="s">
        <v>168</v>
      </c>
      <c r="C76" s="7">
        <v>1</v>
      </c>
      <c r="D76" s="8" t="s">
        <v>169</v>
      </c>
      <c r="E76" s="8" t="s">
        <v>240</v>
      </c>
      <c r="F76" s="8" t="s">
        <v>19</v>
      </c>
      <c r="G76" s="8" t="s">
        <v>20</v>
      </c>
      <c r="H76" s="7" t="s">
        <v>20</v>
      </c>
      <c r="I76" s="9" t="s">
        <v>241</v>
      </c>
      <c r="J76" s="7" t="s">
        <v>240</v>
      </c>
      <c r="K76" s="10">
        <v>205165</v>
      </c>
      <c r="L76" s="10">
        <v>14121</v>
      </c>
    </row>
    <row r="77" spans="1:12" s="6" customFormat="1" ht="15" x14ac:dyDescent="0.2">
      <c r="A77" s="6" t="s">
        <v>167</v>
      </c>
      <c r="B77" s="7" t="s">
        <v>168</v>
      </c>
      <c r="C77" s="7">
        <v>1</v>
      </c>
      <c r="D77" s="8" t="s">
        <v>169</v>
      </c>
      <c r="E77" s="8" t="s">
        <v>242</v>
      </c>
      <c r="F77" s="8" t="s">
        <v>19</v>
      </c>
      <c r="G77" s="8" t="s">
        <v>20</v>
      </c>
      <c r="H77" s="7" t="s">
        <v>20</v>
      </c>
      <c r="I77" s="9" t="s">
        <v>243</v>
      </c>
      <c r="J77" s="7" t="s">
        <v>242</v>
      </c>
      <c r="K77" s="10">
        <v>1337713</v>
      </c>
      <c r="L77" s="10">
        <v>10065</v>
      </c>
    </row>
    <row r="78" spans="1:12" s="6" customFormat="1" ht="15" x14ac:dyDescent="0.2">
      <c r="A78" s="6" t="s">
        <v>167</v>
      </c>
      <c r="B78" s="7" t="s">
        <v>168</v>
      </c>
      <c r="C78" s="7">
        <v>1</v>
      </c>
      <c r="D78" s="8" t="s">
        <v>169</v>
      </c>
      <c r="E78" s="8" t="s">
        <v>244</v>
      </c>
      <c r="F78" s="8" t="s">
        <v>19</v>
      </c>
      <c r="G78" s="8" t="s">
        <v>20</v>
      </c>
      <c r="H78" s="7" t="s">
        <v>20</v>
      </c>
      <c r="I78" s="9" t="s">
        <v>245</v>
      </c>
      <c r="J78" s="7" t="s">
        <v>244</v>
      </c>
      <c r="K78" s="10">
        <v>1409014</v>
      </c>
      <c r="L78" s="10">
        <v>2749</v>
      </c>
    </row>
    <row r="79" spans="1:12" s="6" customFormat="1" ht="15" x14ac:dyDescent="0.2">
      <c r="A79" s="6" t="s">
        <v>167</v>
      </c>
      <c r="B79" s="7" t="s">
        <v>168</v>
      </c>
      <c r="C79" s="7">
        <v>1</v>
      </c>
      <c r="D79" s="8" t="s">
        <v>169</v>
      </c>
      <c r="E79" s="8" t="s">
        <v>246</v>
      </c>
      <c r="F79" s="8" t="s">
        <v>19</v>
      </c>
      <c r="G79" s="8" t="s">
        <v>20</v>
      </c>
      <c r="H79" s="7" t="s">
        <v>20</v>
      </c>
      <c r="I79" s="9" t="s">
        <v>247</v>
      </c>
      <c r="J79" s="7" t="s">
        <v>246</v>
      </c>
      <c r="K79" s="10">
        <v>1275151</v>
      </c>
      <c r="L79" s="10">
        <v>10835</v>
      </c>
    </row>
    <row r="80" spans="1:12" s="6" customFormat="1" ht="15" x14ac:dyDescent="0.2">
      <c r="A80" s="6" t="s">
        <v>167</v>
      </c>
      <c r="B80" s="7" t="s">
        <v>168</v>
      </c>
      <c r="C80" s="7">
        <v>1</v>
      </c>
      <c r="D80" s="8" t="s">
        <v>169</v>
      </c>
      <c r="E80" s="8" t="s">
        <v>248</v>
      </c>
      <c r="F80" s="8" t="s">
        <v>19</v>
      </c>
      <c r="G80" s="8" t="s">
        <v>20</v>
      </c>
      <c r="H80" s="7" t="s">
        <v>20</v>
      </c>
      <c r="I80" s="9" t="s">
        <v>249</v>
      </c>
      <c r="J80" s="7" t="s">
        <v>248</v>
      </c>
      <c r="K80" s="10">
        <v>599395</v>
      </c>
      <c r="L80" s="10">
        <v>16642</v>
      </c>
    </row>
    <row r="81" spans="1:12" s="6" customFormat="1" ht="15" x14ac:dyDescent="0.2">
      <c r="A81" s="6" t="s">
        <v>250</v>
      </c>
      <c r="B81" s="7" t="s">
        <v>251</v>
      </c>
      <c r="C81" s="7">
        <v>1</v>
      </c>
      <c r="D81" s="8" t="s">
        <v>252</v>
      </c>
      <c r="E81" s="8" t="s">
        <v>253</v>
      </c>
      <c r="F81" s="8" t="s">
        <v>19</v>
      </c>
      <c r="G81" s="8" t="s">
        <v>20</v>
      </c>
      <c r="H81" s="7" t="s">
        <v>20</v>
      </c>
      <c r="I81" s="9" t="s">
        <v>254</v>
      </c>
      <c r="J81" s="7" t="s">
        <v>253</v>
      </c>
      <c r="K81" s="10">
        <v>187225</v>
      </c>
      <c r="L81" s="10">
        <v>37781</v>
      </c>
    </row>
    <row r="82" spans="1:12" s="6" customFormat="1" ht="15" x14ac:dyDescent="0.2">
      <c r="A82" s="6" t="s">
        <v>250</v>
      </c>
      <c r="B82" s="7" t="s">
        <v>251</v>
      </c>
      <c r="C82" s="7">
        <v>1</v>
      </c>
      <c r="D82" s="8" t="s">
        <v>252</v>
      </c>
      <c r="E82" s="8" t="s">
        <v>255</v>
      </c>
      <c r="F82" s="8" t="s">
        <v>19</v>
      </c>
      <c r="G82" s="8" t="s">
        <v>20</v>
      </c>
      <c r="H82" s="7" t="s">
        <v>20</v>
      </c>
      <c r="I82" s="9" t="s">
        <v>256</v>
      </c>
      <c r="J82" s="7" t="s">
        <v>255</v>
      </c>
      <c r="K82" s="10">
        <v>828940</v>
      </c>
      <c r="L82" s="10">
        <v>198285</v>
      </c>
    </row>
    <row r="83" spans="1:12" s="6" customFormat="1" ht="15" x14ac:dyDescent="0.2">
      <c r="A83" s="6" t="s">
        <v>250</v>
      </c>
      <c r="B83" s="7" t="s">
        <v>251</v>
      </c>
      <c r="C83" s="7">
        <v>1</v>
      </c>
      <c r="D83" s="8" t="s">
        <v>252</v>
      </c>
      <c r="E83" s="8" t="s">
        <v>257</v>
      </c>
      <c r="F83" s="8" t="s">
        <v>19</v>
      </c>
      <c r="G83" s="8" t="s">
        <v>20</v>
      </c>
      <c r="H83" s="7" t="s">
        <v>20</v>
      </c>
      <c r="I83" s="9" t="s">
        <v>258</v>
      </c>
      <c r="J83" s="7" t="s">
        <v>257</v>
      </c>
      <c r="K83" s="10">
        <v>94302</v>
      </c>
      <c r="L83" s="10">
        <v>12627</v>
      </c>
    </row>
    <row r="84" spans="1:12" s="6" customFormat="1" ht="15" x14ac:dyDescent="0.2">
      <c r="A84" s="6" t="s">
        <v>259</v>
      </c>
      <c r="B84" s="7" t="s">
        <v>260</v>
      </c>
      <c r="C84" s="7">
        <v>31</v>
      </c>
      <c r="D84" s="8" t="s">
        <v>261</v>
      </c>
      <c r="E84" s="8" t="s">
        <v>262</v>
      </c>
      <c r="F84" s="8" t="s">
        <v>263</v>
      </c>
      <c r="G84" s="8" t="s">
        <v>264</v>
      </c>
      <c r="H84" s="7" t="s">
        <v>29</v>
      </c>
      <c r="I84" s="9" t="s">
        <v>265</v>
      </c>
      <c r="J84" s="7" t="s">
        <v>266</v>
      </c>
      <c r="K84" s="10">
        <v>5520</v>
      </c>
      <c r="L84" s="10">
        <v>1053</v>
      </c>
    </row>
    <row r="85" spans="1:12" s="6" customFormat="1" ht="15" x14ac:dyDescent="0.2">
      <c r="A85" s="6" t="s">
        <v>259</v>
      </c>
      <c r="B85" s="7" t="s">
        <v>260</v>
      </c>
      <c r="C85" s="7">
        <v>31</v>
      </c>
      <c r="D85" s="8" t="s">
        <v>261</v>
      </c>
      <c r="E85" s="8" t="s">
        <v>267</v>
      </c>
      <c r="F85" s="8" t="s">
        <v>19</v>
      </c>
      <c r="G85" s="8" t="s">
        <v>20</v>
      </c>
      <c r="H85" s="7" t="s">
        <v>20</v>
      </c>
      <c r="I85" s="9" t="s">
        <v>268</v>
      </c>
      <c r="J85" s="7" t="s">
        <v>267</v>
      </c>
      <c r="K85" s="10">
        <v>17480</v>
      </c>
      <c r="L85" s="10">
        <v>1088</v>
      </c>
    </row>
    <row r="86" spans="1:12" s="6" customFormat="1" ht="15" x14ac:dyDescent="0.2">
      <c r="A86" s="6" t="s">
        <v>269</v>
      </c>
      <c r="B86" s="7" t="s">
        <v>270</v>
      </c>
      <c r="C86" s="7">
        <v>1</v>
      </c>
      <c r="D86" s="8" t="s">
        <v>271</v>
      </c>
      <c r="E86" s="8" t="s">
        <v>272</v>
      </c>
      <c r="F86" s="8" t="s">
        <v>19</v>
      </c>
      <c r="G86" s="8" t="s">
        <v>20</v>
      </c>
      <c r="H86" s="7" t="s">
        <v>20</v>
      </c>
      <c r="I86" s="9" t="s">
        <v>273</v>
      </c>
      <c r="J86" s="7" t="s">
        <v>272</v>
      </c>
      <c r="K86" s="10">
        <v>6900</v>
      </c>
      <c r="L86" s="10">
        <v>2416</v>
      </c>
    </row>
    <row r="87" spans="1:12" s="6" customFormat="1" ht="15" x14ac:dyDescent="0.2">
      <c r="A87" s="6" t="s">
        <v>269</v>
      </c>
      <c r="B87" s="7" t="s">
        <v>270</v>
      </c>
      <c r="C87" s="7">
        <v>1</v>
      </c>
      <c r="D87" s="8" t="s">
        <v>271</v>
      </c>
      <c r="E87" s="8" t="s">
        <v>274</v>
      </c>
      <c r="F87" s="8" t="s">
        <v>19</v>
      </c>
      <c r="G87" s="8" t="s">
        <v>20</v>
      </c>
      <c r="H87" s="7" t="s">
        <v>20</v>
      </c>
      <c r="I87" s="9" t="s">
        <v>275</v>
      </c>
      <c r="J87" s="7" t="s">
        <v>274</v>
      </c>
      <c r="K87" s="10">
        <v>454951</v>
      </c>
      <c r="L87" s="10">
        <v>34677</v>
      </c>
    </row>
    <row r="88" spans="1:12" s="6" customFormat="1" ht="15" x14ac:dyDescent="0.2">
      <c r="A88" s="6" t="s">
        <v>269</v>
      </c>
      <c r="B88" s="7" t="s">
        <v>270</v>
      </c>
      <c r="C88" s="7">
        <v>1</v>
      </c>
      <c r="D88" s="8" t="s">
        <v>271</v>
      </c>
      <c r="E88" s="8" t="s">
        <v>276</v>
      </c>
      <c r="F88" s="8" t="s">
        <v>19</v>
      </c>
      <c r="G88" s="8" t="s">
        <v>20</v>
      </c>
      <c r="H88" s="7" t="s">
        <v>20</v>
      </c>
      <c r="I88" s="9" t="s">
        <v>277</v>
      </c>
      <c r="J88" s="7" t="s">
        <v>276</v>
      </c>
      <c r="K88" s="10">
        <v>3220</v>
      </c>
      <c r="L88" s="10">
        <v>2415</v>
      </c>
    </row>
    <row r="89" spans="1:12" s="6" customFormat="1" ht="15" x14ac:dyDescent="0.2">
      <c r="A89" s="6" t="s">
        <v>269</v>
      </c>
      <c r="B89" s="7" t="s">
        <v>270</v>
      </c>
      <c r="C89" s="7">
        <v>1</v>
      </c>
      <c r="D89" s="8" t="s">
        <v>271</v>
      </c>
      <c r="E89" s="8" t="s">
        <v>278</v>
      </c>
      <c r="F89" s="8" t="s">
        <v>19</v>
      </c>
      <c r="G89" s="8" t="s">
        <v>20</v>
      </c>
      <c r="H89" s="7" t="s">
        <v>20</v>
      </c>
      <c r="I89" s="9" t="s">
        <v>279</v>
      </c>
      <c r="J89" s="7" t="s">
        <v>278</v>
      </c>
      <c r="K89" s="10">
        <v>162384</v>
      </c>
      <c r="L89" s="10">
        <v>25238</v>
      </c>
    </row>
    <row r="90" spans="1:12" s="6" customFormat="1" ht="15" x14ac:dyDescent="0.2">
      <c r="A90" s="6" t="s">
        <v>269</v>
      </c>
      <c r="B90" s="7" t="s">
        <v>270</v>
      </c>
      <c r="C90" s="7">
        <v>1</v>
      </c>
      <c r="D90" s="8" t="s">
        <v>271</v>
      </c>
      <c r="E90" s="8" t="s">
        <v>280</v>
      </c>
      <c r="F90" s="8" t="s">
        <v>19</v>
      </c>
      <c r="G90" s="8" t="s">
        <v>20</v>
      </c>
      <c r="H90" s="7" t="s">
        <v>20</v>
      </c>
      <c r="I90" s="9" t="s">
        <v>281</v>
      </c>
      <c r="J90" s="7" t="s">
        <v>280</v>
      </c>
      <c r="K90" s="10">
        <v>127883</v>
      </c>
      <c r="L90" s="10">
        <v>2480</v>
      </c>
    </row>
    <row r="91" spans="1:12" s="6" customFormat="1" ht="15" x14ac:dyDescent="0.2">
      <c r="A91" s="6" t="s">
        <v>282</v>
      </c>
      <c r="B91" s="7" t="s">
        <v>283</v>
      </c>
      <c r="C91" s="7">
        <v>6</v>
      </c>
      <c r="D91" s="8" t="s">
        <v>284</v>
      </c>
      <c r="E91" s="8" t="s">
        <v>285</v>
      </c>
      <c r="F91" s="8" t="s">
        <v>19</v>
      </c>
      <c r="G91" s="8" t="s">
        <v>20</v>
      </c>
      <c r="H91" s="7" t="s">
        <v>20</v>
      </c>
      <c r="I91" s="9" t="s">
        <v>286</v>
      </c>
      <c r="J91" s="7" t="s">
        <v>285</v>
      </c>
      <c r="K91" s="10">
        <v>24841</v>
      </c>
      <c r="L91" s="10">
        <v>5511</v>
      </c>
    </row>
    <row r="92" spans="1:12" s="6" customFormat="1" ht="15" x14ac:dyDescent="0.2">
      <c r="A92" s="6" t="s">
        <v>287</v>
      </c>
      <c r="B92" s="7" t="s">
        <v>288</v>
      </c>
      <c r="C92" s="7">
        <v>2</v>
      </c>
      <c r="D92" s="8" t="s">
        <v>289</v>
      </c>
      <c r="E92" s="8" t="s">
        <v>290</v>
      </c>
      <c r="F92" s="8" t="s">
        <v>19</v>
      </c>
      <c r="G92" s="8" t="s">
        <v>20</v>
      </c>
      <c r="H92" s="7" t="s">
        <v>20</v>
      </c>
      <c r="I92" s="9" t="s">
        <v>291</v>
      </c>
      <c r="J92" s="7" t="s">
        <v>290</v>
      </c>
      <c r="K92" s="10">
        <v>139843</v>
      </c>
      <c r="L92" s="10">
        <v>30341</v>
      </c>
    </row>
    <row r="93" spans="1:12" s="6" customFormat="1" ht="15" x14ac:dyDescent="0.2">
      <c r="A93" s="6" t="s">
        <v>287</v>
      </c>
      <c r="B93" s="7" t="s">
        <v>288</v>
      </c>
      <c r="C93" s="7">
        <v>2</v>
      </c>
      <c r="D93" s="8" t="s">
        <v>289</v>
      </c>
      <c r="E93" s="8" t="s">
        <v>292</v>
      </c>
      <c r="F93" s="8" t="s">
        <v>19</v>
      </c>
      <c r="G93" s="8" t="s">
        <v>20</v>
      </c>
      <c r="H93" s="7" t="s">
        <v>20</v>
      </c>
      <c r="I93" s="9" t="s">
        <v>293</v>
      </c>
      <c r="J93" s="7" t="s">
        <v>292</v>
      </c>
      <c r="K93" s="10">
        <v>398830</v>
      </c>
      <c r="L93" s="10">
        <v>34522</v>
      </c>
    </row>
    <row r="94" spans="1:12" s="6" customFormat="1" ht="15" x14ac:dyDescent="0.2">
      <c r="A94" s="6" t="s">
        <v>287</v>
      </c>
      <c r="B94" s="7" t="s">
        <v>288</v>
      </c>
      <c r="C94" s="7">
        <v>2</v>
      </c>
      <c r="D94" s="8" t="s">
        <v>289</v>
      </c>
      <c r="E94" s="8" t="s">
        <v>294</v>
      </c>
      <c r="F94" s="8" t="s">
        <v>19</v>
      </c>
      <c r="G94" s="8" t="s">
        <v>20</v>
      </c>
      <c r="H94" s="7" t="s">
        <v>20</v>
      </c>
      <c r="I94" s="9" t="s">
        <v>295</v>
      </c>
      <c r="J94" s="7" t="s">
        <v>294</v>
      </c>
      <c r="K94" s="10">
        <v>170204</v>
      </c>
      <c r="L94" s="10">
        <v>4482</v>
      </c>
    </row>
    <row r="95" spans="1:12" s="6" customFormat="1" ht="15" x14ac:dyDescent="0.2">
      <c r="A95" s="6" t="s">
        <v>287</v>
      </c>
      <c r="B95" s="7" t="s">
        <v>288</v>
      </c>
      <c r="C95" s="7">
        <v>2</v>
      </c>
      <c r="D95" s="8" t="s">
        <v>289</v>
      </c>
      <c r="E95" s="8" t="s">
        <v>296</v>
      </c>
      <c r="F95" s="8" t="s">
        <v>19</v>
      </c>
      <c r="G95" s="8" t="s">
        <v>20</v>
      </c>
      <c r="H95" s="7" t="s">
        <v>20</v>
      </c>
      <c r="I95" s="9" t="s">
        <v>297</v>
      </c>
      <c r="J95" s="7" t="s">
        <v>296</v>
      </c>
      <c r="K95" s="10">
        <v>325228</v>
      </c>
      <c r="L95" s="10">
        <v>96129</v>
      </c>
    </row>
    <row r="96" spans="1:12" s="6" customFormat="1" ht="15" x14ac:dyDescent="0.2">
      <c r="A96" s="6" t="s">
        <v>298</v>
      </c>
      <c r="B96" s="7" t="s">
        <v>299</v>
      </c>
      <c r="C96" s="7">
        <v>1</v>
      </c>
      <c r="D96" s="8" t="s">
        <v>300</v>
      </c>
      <c r="E96" s="8" t="s">
        <v>301</v>
      </c>
      <c r="F96" s="8" t="s">
        <v>19</v>
      </c>
      <c r="G96" s="8" t="s">
        <v>20</v>
      </c>
      <c r="H96" s="7" t="s">
        <v>20</v>
      </c>
      <c r="I96" s="9" t="s">
        <v>302</v>
      </c>
      <c r="J96" s="7" t="s">
        <v>301</v>
      </c>
      <c r="K96" s="10">
        <v>120983</v>
      </c>
      <c r="L96" s="10">
        <v>15716</v>
      </c>
    </row>
    <row r="97" spans="1:12" s="6" customFormat="1" ht="15" x14ac:dyDescent="0.2">
      <c r="A97" s="6" t="s">
        <v>298</v>
      </c>
      <c r="B97" s="7" t="s">
        <v>299</v>
      </c>
      <c r="C97" s="7">
        <v>1</v>
      </c>
      <c r="D97" s="8" t="s">
        <v>300</v>
      </c>
      <c r="E97" s="8" t="s">
        <v>303</v>
      </c>
      <c r="F97" s="8" t="s">
        <v>19</v>
      </c>
      <c r="G97" s="8" t="s">
        <v>20</v>
      </c>
      <c r="H97" s="7" t="s">
        <v>20</v>
      </c>
      <c r="I97" s="9" t="s">
        <v>304</v>
      </c>
      <c r="J97" s="7" t="s">
        <v>303</v>
      </c>
      <c r="K97" s="10">
        <v>185385</v>
      </c>
      <c r="L97" s="10">
        <v>50147</v>
      </c>
    </row>
    <row r="98" spans="1:12" s="6" customFormat="1" ht="15" x14ac:dyDescent="0.2">
      <c r="A98" s="6" t="s">
        <v>298</v>
      </c>
      <c r="B98" s="7" t="s">
        <v>299</v>
      </c>
      <c r="C98" s="7">
        <v>1</v>
      </c>
      <c r="D98" s="8" t="s">
        <v>300</v>
      </c>
      <c r="E98" s="8" t="s">
        <v>305</v>
      </c>
      <c r="F98" s="8" t="s">
        <v>19</v>
      </c>
      <c r="G98" s="8" t="s">
        <v>20</v>
      </c>
      <c r="H98" s="7" t="s">
        <v>20</v>
      </c>
      <c r="I98" s="9" t="s">
        <v>306</v>
      </c>
      <c r="J98" s="7" t="s">
        <v>305</v>
      </c>
      <c r="K98" s="10">
        <v>41401</v>
      </c>
      <c r="L98" s="10">
        <v>3703</v>
      </c>
    </row>
    <row r="99" spans="1:12" s="6" customFormat="1" ht="15" x14ac:dyDescent="0.2">
      <c r="A99" s="6" t="s">
        <v>307</v>
      </c>
      <c r="B99" s="7" t="s">
        <v>308</v>
      </c>
      <c r="C99" s="7">
        <v>4</v>
      </c>
      <c r="D99" s="8" t="s">
        <v>309</v>
      </c>
      <c r="E99" s="8" t="s">
        <v>310</v>
      </c>
      <c r="F99" s="8" t="s">
        <v>19</v>
      </c>
      <c r="G99" s="8" t="s">
        <v>20</v>
      </c>
      <c r="H99" s="7" t="s">
        <v>20</v>
      </c>
      <c r="I99" s="9" t="s">
        <v>311</v>
      </c>
      <c r="J99" s="7" t="s">
        <v>310</v>
      </c>
      <c r="K99" s="10">
        <v>358809</v>
      </c>
      <c r="L99" s="10">
        <v>76306</v>
      </c>
    </row>
    <row r="100" spans="1:12" s="6" customFormat="1" ht="15" x14ac:dyDescent="0.2">
      <c r="A100" s="6" t="s">
        <v>307</v>
      </c>
      <c r="B100" s="7" t="s">
        <v>308</v>
      </c>
      <c r="C100" s="7">
        <v>4</v>
      </c>
      <c r="D100" s="8" t="s">
        <v>309</v>
      </c>
      <c r="E100" s="8" t="s">
        <v>310</v>
      </c>
      <c r="F100" s="8" t="s">
        <v>312</v>
      </c>
      <c r="G100" s="8" t="s">
        <v>313</v>
      </c>
      <c r="H100" s="7" t="s">
        <v>29</v>
      </c>
      <c r="I100" s="9" t="s">
        <v>314</v>
      </c>
      <c r="J100" s="7" t="s">
        <v>315</v>
      </c>
      <c r="K100" s="10">
        <v>49681</v>
      </c>
      <c r="L100" s="10">
        <v>21</v>
      </c>
    </row>
    <row r="101" spans="1:12" s="6" customFormat="1" ht="15" x14ac:dyDescent="0.2">
      <c r="A101" s="6" t="s">
        <v>307</v>
      </c>
      <c r="B101" s="7" t="s">
        <v>308</v>
      </c>
      <c r="C101" s="7">
        <v>4</v>
      </c>
      <c r="D101" s="8" t="s">
        <v>309</v>
      </c>
      <c r="E101" s="8" t="s">
        <v>316</v>
      </c>
      <c r="F101" s="8" t="s">
        <v>317</v>
      </c>
      <c r="G101" s="8" t="s">
        <v>318</v>
      </c>
      <c r="H101" s="7" t="s">
        <v>29</v>
      </c>
      <c r="I101" s="9" t="s">
        <v>319</v>
      </c>
      <c r="J101" s="7" t="s">
        <v>320</v>
      </c>
      <c r="K101" s="10">
        <v>15640</v>
      </c>
      <c r="L101" s="10">
        <v>1224</v>
      </c>
    </row>
    <row r="102" spans="1:12" s="6" customFormat="1" ht="15" x14ac:dyDescent="0.2">
      <c r="A102" s="6" t="s">
        <v>307</v>
      </c>
      <c r="B102" s="7" t="s">
        <v>308</v>
      </c>
      <c r="C102" s="7">
        <v>4</v>
      </c>
      <c r="D102" s="8" t="s">
        <v>309</v>
      </c>
      <c r="E102" s="8" t="s">
        <v>321</v>
      </c>
      <c r="F102" s="8" t="s">
        <v>19</v>
      </c>
      <c r="G102" s="8" t="s">
        <v>20</v>
      </c>
      <c r="H102" s="7" t="s">
        <v>20</v>
      </c>
      <c r="I102" s="9" t="s">
        <v>322</v>
      </c>
      <c r="J102" s="7" t="s">
        <v>321</v>
      </c>
      <c r="K102" s="10">
        <v>210225</v>
      </c>
      <c r="L102" s="10">
        <v>43264</v>
      </c>
    </row>
    <row r="103" spans="1:12" s="6" customFormat="1" ht="15" x14ac:dyDescent="0.2">
      <c r="A103" s="6" t="s">
        <v>307</v>
      </c>
      <c r="B103" s="7" t="s">
        <v>308</v>
      </c>
      <c r="C103" s="7">
        <v>4</v>
      </c>
      <c r="D103" s="8" t="s">
        <v>309</v>
      </c>
      <c r="E103" s="8" t="s">
        <v>323</v>
      </c>
      <c r="F103" s="8" t="s">
        <v>19</v>
      </c>
      <c r="G103" s="8" t="s">
        <v>20</v>
      </c>
      <c r="H103" s="7" t="s">
        <v>20</v>
      </c>
      <c r="I103" s="9" t="s">
        <v>324</v>
      </c>
      <c r="J103" s="7" t="s">
        <v>323</v>
      </c>
      <c r="K103" s="10">
        <v>531313</v>
      </c>
      <c r="L103" s="10">
        <v>180623</v>
      </c>
    </row>
    <row r="104" spans="1:12" s="6" customFormat="1" ht="15" x14ac:dyDescent="0.2">
      <c r="A104" s="6" t="s">
        <v>307</v>
      </c>
      <c r="B104" s="7" t="s">
        <v>308</v>
      </c>
      <c r="C104" s="7">
        <v>4</v>
      </c>
      <c r="D104" s="8" t="s">
        <v>309</v>
      </c>
      <c r="E104" s="8" t="s">
        <v>325</v>
      </c>
      <c r="F104" s="8" t="s">
        <v>19</v>
      </c>
      <c r="G104" s="8" t="s">
        <v>20</v>
      </c>
      <c r="H104" s="7" t="s">
        <v>20</v>
      </c>
      <c r="I104" s="9" t="s">
        <v>326</v>
      </c>
      <c r="J104" s="7" t="s">
        <v>325</v>
      </c>
      <c r="K104" s="10">
        <v>1594859</v>
      </c>
      <c r="L104" s="10">
        <v>246176</v>
      </c>
    </row>
    <row r="105" spans="1:12" s="6" customFormat="1" ht="15" x14ac:dyDescent="0.2">
      <c r="A105" s="6" t="s">
        <v>307</v>
      </c>
      <c r="B105" s="7" t="s">
        <v>308</v>
      </c>
      <c r="C105" s="7">
        <v>4</v>
      </c>
      <c r="D105" s="8" t="s">
        <v>309</v>
      </c>
      <c r="E105" s="8" t="s">
        <v>327</v>
      </c>
      <c r="F105" s="8" t="s">
        <v>19</v>
      </c>
      <c r="G105" s="8" t="s">
        <v>20</v>
      </c>
      <c r="H105" s="7" t="s">
        <v>20</v>
      </c>
      <c r="I105" s="9" t="s">
        <v>328</v>
      </c>
      <c r="J105" s="7" t="s">
        <v>327</v>
      </c>
      <c r="K105" s="10">
        <v>1655580</v>
      </c>
      <c r="L105" s="10">
        <v>806020</v>
      </c>
    </row>
    <row r="106" spans="1:12" s="6" customFormat="1" ht="15" x14ac:dyDescent="0.2">
      <c r="A106" s="6" t="s">
        <v>329</v>
      </c>
      <c r="B106" s="7" t="s">
        <v>330</v>
      </c>
      <c r="C106" s="7">
        <v>11</v>
      </c>
      <c r="D106" s="8" t="s">
        <v>331</v>
      </c>
      <c r="E106" s="8" t="s">
        <v>332</v>
      </c>
      <c r="F106" s="8" t="s">
        <v>19</v>
      </c>
      <c r="G106" s="8" t="s">
        <v>20</v>
      </c>
      <c r="H106" s="7" t="s">
        <v>20</v>
      </c>
      <c r="I106" s="9" t="s">
        <v>333</v>
      </c>
      <c r="J106" s="7" t="s">
        <v>332</v>
      </c>
      <c r="K106" s="10">
        <v>698297</v>
      </c>
      <c r="L106" s="10">
        <v>53942</v>
      </c>
    </row>
    <row r="107" spans="1:12" s="6" customFormat="1" ht="15" x14ac:dyDescent="0.2">
      <c r="A107" s="6" t="s">
        <v>329</v>
      </c>
      <c r="B107" s="7" t="s">
        <v>330</v>
      </c>
      <c r="C107" s="7">
        <v>11</v>
      </c>
      <c r="D107" s="8" t="s">
        <v>331</v>
      </c>
      <c r="E107" s="8" t="s">
        <v>334</v>
      </c>
      <c r="F107" s="8" t="s">
        <v>19</v>
      </c>
      <c r="G107" s="8" t="s">
        <v>20</v>
      </c>
      <c r="H107" s="7" t="s">
        <v>20</v>
      </c>
      <c r="I107" s="9" t="s">
        <v>335</v>
      </c>
      <c r="J107" s="7" t="s">
        <v>334</v>
      </c>
      <c r="K107" s="10">
        <v>173884</v>
      </c>
      <c r="L107" s="10">
        <v>6869</v>
      </c>
    </row>
    <row r="108" spans="1:12" s="6" customFormat="1" ht="15" x14ac:dyDescent="0.2">
      <c r="A108" s="6" t="s">
        <v>329</v>
      </c>
      <c r="B108" s="7" t="s">
        <v>330</v>
      </c>
      <c r="C108" s="7">
        <v>11</v>
      </c>
      <c r="D108" s="8" t="s">
        <v>331</v>
      </c>
      <c r="E108" s="8" t="s">
        <v>336</v>
      </c>
      <c r="F108" s="8" t="s">
        <v>19</v>
      </c>
      <c r="G108" s="8" t="s">
        <v>20</v>
      </c>
      <c r="H108" s="7" t="s">
        <v>20</v>
      </c>
      <c r="I108" s="9" t="s">
        <v>337</v>
      </c>
      <c r="J108" s="7" t="s">
        <v>336</v>
      </c>
      <c r="K108" s="10">
        <v>680816</v>
      </c>
      <c r="L108" s="10">
        <v>38370</v>
      </c>
    </row>
    <row r="109" spans="1:12" s="6" customFormat="1" ht="15" x14ac:dyDescent="0.2">
      <c r="A109" s="6" t="s">
        <v>338</v>
      </c>
      <c r="B109" s="7" t="s">
        <v>339</v>
      </c>
      <c r="C109" s="7">
        <v>52</v>
      </c>
      <c r="D109" s="8" t="s">
        <v>340</v>
      </c>
      <c r="E109" s="8" t="s">
        <v>341</v>
      </c>
      <c r="F109" s="8" t="s">
        <v>19</v>
      </c>
      <c r="G109" s="8" t="s">
        <v>20</v>
      </c>
      <c r="H109" s="7" t="s">
        <v>20</v>
      </c>
      <c r="I109" s="9" t="s">
        <v>342</v>
      </c>
      <c r="J109" s="7" t="s">
        <v>341</v>
      </c>
      <c r="K109" s="10">
        <v>27601</v>
      </c>
      <c r="L109" s="10">
        <v>1959</v>
      </c>
    </row>
    <row r="110" spans="1:12" s="6" customFormat="1" ht="15" x14ac:dyDescent="0.2">
      <c r="A110" s="6" t="s">
        <v>343</v>
      </c>
      <c r="B110" s="7" t="s">
        <v>344</v>
      </c>
      <c r="C110" s="7">
        <v>1</v>
      </c>
      <c r="D110" s="8" t="s">
        <v>345</v>
      </c>
      <c r="E110" s="8" t="s">
        <v>346</v>
      </c>
      <c r="F110" s="8" t="s">
        <v>19</v>
      </c>
      <c r="G110" s="8" t="s">
        <v>20</v>
      </c>
      <c r="H110" s="7" t="s">
        <v>20</v>
      </c>
      <c r="I110" s="9" t="s">
        <v>347</v>
      </c>
      <c r="J110" s="7" t="s">
        <v>346</v>
      </c>
      <c r="K110" s="10">
        <v>460</v>
      </c>
      <c r="L110" s="10">
        <v>345</v>
      </c>
    </row>
    <row r="111" spans="1:12" s="6" customFormat="1" ht="15" x14ac:dyDescent="0.2">
      <c r="A111" s="6" t="s">
        <v>343</v>
      </c>
      <c r="B111" s="7" t="s">
        <v>344</v>
      </c>
      <c r="C111" s="7">
        <v>1</v>
      </c>
      <c r="D111" s="8" t="s">
        <v>345</v>
      </c>
      <c r="E111" s="8" t="s">
        <v>348</v>
      </c>
      <c r="F111" s="8" t="s">
        <v>19</v>
      </c>
      <c r="G111" s="8" t="s">
        <v>20</v>
      </c>
      <c r="H111" s="7" t="s">
        <v>20</v>
      </c>
      <c r="I111" s="9" t="s">
        <v>349</v>
      </c>
      <c r="J111" s="7" t="s">
        <v>348</v>
      </c>
      <c r="K111" s="10">
        <v>5060</v>
      </c>
      <c r="L111" s="10">
        <v>1800</v>
      </c>
    </row>
    <row r="112" spans="1:12" s="6" customFormat="1" ht="15" x14ac:dyDescent="0.2">
      <c r="A112" s="6" t="s">
        <v>350</v>
      </c>
      <c r="B112" s="7" t="s">
        <v>351</v>
      </c>
      <c r="C112" s="7">
        <v>4</v>
      </c>
      <c r="D112" s="8" t="s">
        <v>352</v>
      </c>
      <c r="E112" s="8" t="s">
        <v>353</v>
      </c>
      <c r="F112" s="8" t="s">
        <v>19</v>
      </c>
      <c r="G112" s="8" t="s">
        <v>20</v>
      </c>
      <c r="H112" s="7" t="s">
        <v>20</v>
      </c>
      <c r="I112" s="9" t="s">
        <v>354</v>
      </c>
      <c r="J112" s="7" t="s">
        <v>353</v>
      </c>
      <c r="K112" s="10">
        <v>1609119</v>
      </c>
      <c r="L112" s="10">
        <v>56072</v>
      </c>
    </row>
    <row r="113" spans="1:12" s="6" customFormat="1" ht="15" x14ac:dyDescent="0.2">
      <c r="A113" s="6" t="s">
        <v>350</v>
      </c>
      <c r="B113" s="7" t="s">
        <v>351</v>
      </c>
      <c r="C113" s="7">
        <v>4</v>
      </c>
      <c r="D113" s="8" t="s">
        <v>352</v>
      </c>
      <c r="E113" s="8" t="s">
        <v>355</v>
      </c>
      <c r="F113" s="8" t="s">
        <v>19</v>
      </c>
      <c r="G113" s="8" t="s">
        <v>20</v>
      </c>
      <c r="H113" s="7" t="s">
        <v>20</v>
      </c>
      <c r="I113" s="9" t="s">
        <v>356</v>
      </c>
      <c r="J113" s="7" t="s">
        <v>355</v>
      </c>
      <c r="K113" s="10">
        <v>603995</v>
      </c>
      <c r="L113" s="10">
        <v>148101</v>
      </c>
    </row>
    <row r="114" spans="1:12" s="6" customFormat="1" ht="15" x14ac:dyDescent="0.2">
      <c r="A114" s="6" t="s">
        <v>350</v>
      </c>
      <c r="B114" s="7" t="s">
        <v>351</v>
      </c>
      <c r="C114" s="7">
        <v>4</v>
      </c>
      <c r="D114" s="8" t="s">
        <v>352</v>
      </c>
      <c r="E114" s="8" t="s">
        <v>357</v>
      </c>
      <c r="F114" s="8" t="s">
        <v>19</v>
      </c>
      <c r="G114" s="8" t="s">
        <v>20</v>
      </c>
      <c r="H114" s="7" t="s">
        <v>20</v>
      </c>
      <c r="I114" s="9" t="s">
        <v>358</v>
      </c>
      <c r="J114" s="7" t="s">
        <v>357</v>
      </c>
      <c r="K114" s="10">
        <v>2933491</v>
      </c>
      <c r="L114" s="10">
        <v>110255</v>
      </c>
    </row>
    <row r="115" spans="1:12" s="6" customFormat="1" ht="15" x14ac:dyDescent="0.2">
      <c r="A115" s="6" t="s">
        <v>359</v>
      </c>
      <c r="B115" s="7" t="s">
        <v>360</v>
      </c>
      <c r="C115" s="7">
        <v>2</v>
      </c>
      <c r="D115" s="8" t="s">
        <v>361</v>
      </c>
      <c r="E115" s="8" t="s">
        <v>362</v>
      </c>
      <c r="F115" s="8" t="s">
        <v>19</v>
      </c>
      <c r="G115" s="8" t="s">
        <v>20</v>
      </c>
      <c r="H115" s="7" t="s">
        <v>20</v>
      </c>
      <c r="I115" s="9" t="s">
        <v>363</v>
      </c>
      <c r="J115" s="7" t="s">
        <v>362</v>
      </c>
      <c r="K115" s="10">
        <v>197345</v>
      </c>
      <c r="L115" s="10">
        <v>4169</v>
      </c>
    </row>
    <row r="116" spans="1:12" s="6" customFormat="1" ht="15" x14ac:dyDescent="0.2">
      <c r="A116" s="6" t="s">
        <v>359</v>
      </c>
      <c r="B116" s="7" t="s">
        <v>360</v>
      </c>
      <c r="C116" s="7">
        <v>2</v>
      </c>
      <c r="D116" s="8" t="s">
        <v>361</v>
      </c>
      <c r="E116" s="8" t="s">
        <v>364</v>
      </c>
      <c r="F116" s="8" t="s">
        <v>365</v>
      </c>
      <c r="G116" s="8" t="s">
        <v>366</v>
      </c>
      <c r="H116" s="7" t="s">
        <v>29</v>
      </c>
      <c r="I116" s="9" t="s">
        <v>367</v>
      </c>
      <c r="J116" s="7" t="s">
        <v>368</v>
      </c>
      <c r="K116" s="10">
        <v>34501</v>
      </c>
      <c r="L116" s="10">
        <v>4454</v>
      </c>
    </row>
    <row r="117" spans="1:12" s="6" customFormat="1" ht="15" x14ac:dyDescent="0.2">
      <c r="A117" s="6" t="s">
        <v>359</v>
      </c>
      <c r="B117" s="7" t="s">
        <v>360</v>
      </c>
      <c r="C117" s="7">
        <v>2</v>
      </c>
      <c r="D117" s="8" t="s">
        <v>361</v>
      </c>
      <c r="E117" s="8" t="s">
        <v>369</v>
      </c>
      <c r="F117" s="8" t="s">
        <v>19</v>
      </c>
      <c r="G117" s="8" t="s">
        <v>20</v>
      </c>
      <c r="H117" s="7" t="s">
        <v>20</v>
      </c>
      <c r="I117" s="9" t="s">
        <v>370</v>
      </c>
      <c r="J117" s="7" t="s">
        <v>369</v>
      </c>
      <c r="K117" s="10">
        <v>135703</v>
      </c>
      <c r="L117" s="10">
        <v>16888</v>
      </c>
    </row>
    <row r="118" spans="1:12" s="6" customFormat="1" ht="15" x14ac:dyDescent="0.2">
      <c r="A118" s="6" t="s">
        <v>359</v>
      </c>
      <c r="B118" s="7" t="s">
        <v>360</v>
      </c>
      <c r="C118" s="7">
        <v>2</v>
      </c>
      <c r="D118" s="8" t="s">
        <v>361</v>
      </c>
      <c r="E118" s="8" t="s">
        <v>371</v>
      </c>
      <c r="F118" s="8" t="s">
        <v>19</v>
      </c>
      <c r="G118" s="8" t="s">
        <v>20</v>
      </c>
      <c r="H118" s="7" t="s">
        <v>20</v>
      </c>
      <c r="I118" s="9" t="s">
        <v>372</v>
      </c>
      <c r="J118" s="7" t="s">
        <v>371</v>
      </c>
      <c r="K118" s="10">
        <v>244266</v>
      </c>
      <c r="L118" s="10">
        <v>18304</v>
      </c>
    </row>
    <row r="119" spans="1:12" s="6" customFormat="1" ht="15" x14ac:dyDescent="0.2">
      <c r="A119" s="6" t="s">
        <v>359</v>
      </c>
      <c r="B119" s="7" t="s">
        <v>360</v>
      </c>
      <c r="C119" s="7">
        <v>2</v>
      </c>
      <c r="D119" s="8" t="s">
        <v>361</v>
      </c>
      <c r="E119" s="8" t="s">
        <v>373</v>
      </c>
      <c r="F119" s="8" t="s">
        <v>374</v>
      </c>
      <c r="G119" s="8" t="s">
        <v>375</v>
      </c>
      <c r="H119" s="7" t="s">
        <v>29</v>
      </c>
      <c r="I119" s="9" t="s">
        <v>376</v>
      </c>
      <c r="J119" s="7" t="s">
        <v>377</v>
      </c>
      <c r="K119" s="10">
        <v>8740</v>
      </c>
      <c r="L119" s="10">
        <v>4169</v>
      </c>
    </row>
    <row r="120" spans="1:12" s="6" customFormat="1" ht="15" x14ac:dyDescent="0.2">
      <c r="A120" s="6" t="s">
        <v>359</v>
      </c>
      <c r="B120" s="7" t="s">
        <v>360</v>
      </c>
      <c r="C120" s="7">
        <v>2</v>
      </c>
      <c r="D120" s="8" t="s">
        <v>361</v>
      </c>
      <c r="E120" s="8" t="s">
        <v>373</v>
      </c>
      <c r="F120" s="8" t="s">
        <v>378</v>
      </c>
      <c r="G120" s="8" t="s">
        <v>379</v>
      </c>
      <c r="H120" s="7" t="s">
        <v>29</v>
      </c>
      <c r="I120" s="9" t="s">
        <v>380</v>
      </c>
      <c r="J120" s="7" t="s">
        <v>381</v>
      </c>
      <c r="K120" s="10">
        <v>23461</v>
      </c>
      <c r="L120" s="10">
        <v>2606</v>
      </c>
    </row>
    <row r="121" spans="1:12" s="6" customFormat="1" ht="15" x14ac:dyDescent="0.2">
      <c r="A121" s="6" t="s">
        <v>359</v>
      </c>
      <c r="B121" s="7" t="s">
        <v>360</v>
      </c>
      <c r="C121" s="7">
        <v>2</v>
      </c>
      <c r="D121" s="8" t="s">
        <v>361</v>
      </c>
      <c r="E121" s="8" t="s">
        <v>382</v>
      </c>
      <c r="F121" s="8" t="s">
        <v>19</v>
      </c>
      <c r="G121" s="8" t="s">
        <v>20</v>
      </c>
      <c r="H121" s="7" t="s">
        <v>20</v>
      </c>
      <c r="I121" s="9" t="s">
        <v>383</v>
      </c>
      <c r="J121" s="7" t="s">
        <v>382</v>
      </c>
      <c r="K121" s="10">
        <v>503253</v>
      </c>
      <c r="L121" s="10">
        <v>203202</v>
      </c>
    </row>
    <row r="122" spans="1:12" s="6" customFormat="1" ht="15" x14ac:dyDescent="0.2">
      <c r="A122" s="6" t="s">
        <v>359</v>
      </c>
      <c r="B122" s="7" t="s">
        <v>360</v>
      </c>
      <c r="C122" s="7">
        <v>2</v>
      </c>
      <c r="D122" s="8" t="s">
        <v>361</v>
      </c>
      <c r="E122" s="8" t="s">
        <v>384</v>
      </c>
      <c r="F122" s="8" t="s">
        <v>385</v>
      </c>
      <c r="G122" s="8" t="s">
        <v>386</v>
      </c>
      <c r="H122" s="7" t="s">
        <v>29</v>
      </c>
      <c r="I122" s="9" t="s">
        <v>387</v>
      </c>
      <c r="J122" s="7" t="s">
        <v>388</v>
      </c>
      <c r="K122" s="10">
        <v>18400</v>
      </c>
      <c r="L122" s="10">
        <v>333</v>
      </c>
    </row>
    <row r="123" spans="1:12" s="6" customFormat="1" ht="15" x14ac:dyDescent="0.2">
      <c r="A123" s="6" t="s">
        <v>389</v>
      </c>
      <c r="B123" s="7" t="s">
        <v>390</v>
      </c>
      <c r="C123" s="7">
        <v>1</v>
      </c>
      <c r="D123" s="8" t="s">
        <v>391</v>
      </c>
      <c r="E123" s="8" t="s">
        <v>392</v>
      </c>
      <c r="F123" s="8" t="s">
        <v>19</v>
      </c>
      <c r="G123" s="8" t="s">
        <v>20</v>
      </c>
      <c r="H123" s="7" t="s">
        <v>20</v>
      </c>
      <c r="I123" s="9" t="s">
        <v>393</v>
      </c>
      <c r="J123" s="7" t="s">
        <v>392</v>
      </c>
      <c r="K123" s="10">
        <v>691397</v>
      </c>
      <c r="L123" s="10">
        <v>308921</v>
      </c>
    </row>
    <row r="124" spans="1:12" s="6" customFormat="1" ht="15" x14ac:dyDescent="0.2">
      <c r="A124" s="6" t="s">
        <v>389</v>
      </c>
      <c r="B124" s="7" t="s">
        <v>390</v>
      </c>
      <c r="C124" s="7">
        <v>1</v>
      </c>
      <c r="D124" s="8" t="s">
        <v>391</v>
      </c>
      <c r="E124" s="8" t="s">
        <v>394</v>
      </c>
      <c r="F124" s="8" t="s">
        <v>19</v>
      </c>
      <c r="G124" s="8" t="s">
        <v>20</v>
      </c>
      <c r="H124" s="7" t="s">
        <v>20</v>
      </c>
      <c r="I124" s="9" t="s">
        <v>395</v>
      </c>
      <c r="J124" s="7" t="s">
        <v>394</v>
      </c>
      <c r="K124" s="10">
        <v>433331</v>
      </c>
      <c r="L124" s="10">
        <v>124552</v>
      </c>
    </row>
    <row r="125" spans="1:12" s="6" customFormat="1" ht="15" x14ac:dyDescent="0.2">
      <c r="A125" s="6" t="s">
        <v>396</v>
      </c>
      <c r="B125" s="7" t="s">
        <v>397</v>
      </c>
      <c r="C125" s="7">
        <v>1</v>
      </c>
      <c r="D125" s="8" t="s">
        <v>398</v>
      </c>
      <c r="E125" s="8" t="s">
        <v>399</v>
      </c>
      <c r="F125" s="8" t="s">
        <v>19</v>
      </c>
      <c r="G125" s="8" t="s">
        <v>20</v>
      </c>
      <c r="H125" s="7" t="s">
        <v>20</v>
      </c>
      <c r="I125" s="9" t="s">
        <v>400</v>
      </c>
      <c r="J125" s="7" t="s">
        <v>399</v>
      </c>
      <c r="K125" s="10">
        <v>81882</v>
      </c>
      <c r="L125" s="10">
        <v>20652</v>
      </c>
    </row>
    <row r="126" spans="1:12" s="6" customFormat="1" ht="15" x14ac:dyDescent="0.2">
      <c r="A126" s="6" t="s">
        <v>396</v>
      </c>
      <c r="B126" s="7" t="s">
        <v>397</v>
      </c>
      <c r="C126" s="7">
        <v>1</v>
      </c>
      <c r="D126" s="8" t="s">
        <v>398</v>
      </c>
      <c r="E126" s="8" t="s">
        <v>401</v>
      </c>
      <c r="F126" s="8" t="s">
        <v>19</v>
      </c>
      <c r="G126" s="8" t="s">
        <v>20</v>
      </c>
      <c r="H126" s="7" t="s">
        <v>20</v>
      </c>
      <c r="I126" s="9" t="s">
        <v>402</v>
      </c>
      <c r="J126" s="7" t="s">
        <v>401</v>
      </c>
      <c r="K126" s="10">
        <v>131103</v>
      </c>
      <c r="L126" s="10">
        <v>56399</v>
      </c>
    </row>
    <row r="127" spans="1:12" s="6" customFormat="1" ht="15" x14ac:dyDescent="0.2">
      <c r="A127" s="6" t="s">
        <v>396</v>
      </c>
      <c r="B127" s="7" t="s">
        <v>397</v>
      </c>
      <c r="C127" s="7">
        <v>1</v>
      </c>
      <c r="D127" s="8" t="s">
        <v>398</v>
      </c>
      <c r="E127" s="8" t="s">
        <v>403</v>
      </c>
      <c r="F127" s="8" t="s">
        <v>19</v>
      </c>
      <c r="G127" s="8" t="s">
        <v>20</v>
      </c>
      <c r="H127" s="7" t="s">
        <v>20</v>
      </c>
      <c r="I127" s="9" t="s">
        <v>404</v>
      </c>
      <c r="J127" s="7" t="s">
        <v>403</v>
      </c>
      <c r="K127" s="10">
        <v>150884</v>
      </c>
      <c r="L127" s="10">
        <v>67243</v>
      </c>
    </row>
    <row r="128" spans="1:12" s="6" customFormat="1" ht="15" x14ac:dyDescent="0.2">
      <c r="A128" s="6" t="s">
        <v>396</v>
      </c>
      <c r="B128" s="7" t="s">
        <v>397</v>
      </c>
      <c r="C128" s="7">
        <v>1</v>
      </c>
      <c r="D128" s="8" t="s">
        <v>398</v>
      </c>
      <c r="E128" s="8" t="s">
        <v>405</v>
      </c>
      <c r="F128" s="8" t="s">
        <v>19</v>
      </c>
      <c r="G128" s="8" t="s">
        <v>20</v>
      </c>
      <c r="H128" s="7" t="s">
        <v>20</v>
      </c>
      <c r="I128" s="9" t="s">
        <v>406</v>
      </c>
      <c r="J128" s="7" t="s">
        <v>405</v>
      </c>
      <c r="K128" s="10">
        <v>99362</v>
      </c>
      <c r="L128" s="10">
        <v>40730</v>
      </c>
    </row>
    <row r="129" spans="1:12" s="6" customFormat="1" ht="15" x14ac:dyDescent="0.2">
      <c r="A129" s="6" t="s">
        <v>396</v>
      </c>
      <c r="B129" s="7" t="s">
        <v>397</v>
      </c>
      <c r="C129" s="7">
        <v>1</v>
      </c>
      <c r="D129" s="8" t="s">
        <v>398</v>
      </c>
      <c r="E129" s="8" t="s">
        <v>407</v>
      </c>
      <c r="F129" s="8" t="s">
        <v>408</v>
      </c>
      <c r="G129" s="8" t="s">
        <v>409</v>
      </c>
      <c r="H129" s="7" t="s">
        <v>29</v>
      </c>
      <c r="I129" s="9" t="s">
        <v>410</v>
      </c>
      <c r="J129" s="7" t="s">
        <v>411</v>
      </c>
      <c r="K129" s="10">
        <v>17940</v>
      </c>
      <c r="L129" s="10">
        <v>1156</v>
      </c>
    </row>
    <row r="130" spans="1:12" s="6" customFormat="1" ht="15" x14ac:dyDescent="0.2">
      <c r="A130" s="6" t="s">
        <v>412</v>
      </c>
      <c r="B130" s="7" t="s">
        <v>413</v>
      </c>
      <c r="C130" s="7">
        <v>39</v>
      </c>
      <c r="D130" s="8" t="s">
        <v>414</v>
      </c>
      <c r="E130" s="8" t="s">
        <v>415</v>
      </c>
      <c r="F130" s="8" t="s">
        <v>19</v>
      </c>
      <c r="G130" s="8" t="s">
        <v>20</v>
      </c>
      <c r="H130" s="7" t="s">
        <v>20</v>
      </c>
      <c r="I130" s="9" t="s">
        <v>416</v>
      </c>
      <c r="J130" s="7" t="s">
        <v>415</v>
      </c>
      <c r="K130" s="10">
        <v>191365</v>
      </c>
      <c r="L130" s="10">
        <v>18306</v>
      </c>
    </row>
    <row r="131" spans="1:12" s="6" customFormat="1" ht="15" x14ac:dyDescent="0.2">
      <c r="A131" s="6" t="s">
        <v>412</v>
      </c>
      <c r="B131" s="7" t="s">
        <v>413</v>
      </c>
      <c r="C131" s="7">
        <v>39</v>
      </c>
      <c r="D131" s="8" t="s">
        <v>414</v>
      </c>
      <c r="E131" s="8" t="s">
        <v>417</v>
      </c>
      <c r="F131" s="8" t="s">
        <v>19</v>
      </c>
      <c r="G131" s="8" t="s">
        <v>20</v>
      </c>
      <c r="H131" s="7" t="s">
        <v>20</v>
      </c>
      <c r="I131" s="9" t="s">
        <v>418</v>
      </c>
      <c r="J131" s="7" t="s">
        <v>417</v>
      </c>
      <c r="K131" s="10">
        <v>598935</v>
      </c>
      <c r="L131" s="10">
        <v>43444</v>
      </c>
    </row>
    <row r="132" spans="1:12" s="6" customFormat="1" ht="15" x14ac:dyDescent="0.2">
      <c r="A132" s="6" t="s">
        <v>412</v>
      </c>
      <c r="B132" s="7" t="s">
        <v>413</v>
      </c>
      <c r="C132" s="7">
        <v>39</v>
      </c>
      <c r="D132" s="8" t="s">
        <v>414</v>
      </c>
      <c r="E132" s="8" t="s">
        <v>419</v>
      </c>
      <c r="F132" s="8" t="s">
        <v>19</v>
      </c>
      <c r="G132" s="8" t="s">
        <v>20</v>
      </c>
      <c r="H132" s="7" t="s">
        <v>20</v>
      </c>
      <c r="I132" s="9" t="s">
        <v>420</v>
      </c>
      <c r="J132" s="7" t="s">
        <v>419</v>
      </c>
      <c r="K132" s="10">
        <v>276927</v>
      </c>
      <c r="L132" s="10">
        <v>3053</v>
      </c>
    </row>
    <row r="133" spans="1:12" s="6" customFormat="1" ht="15" x14ac:dyDescent="0.2">
      <c r="A133" s="6" t="s">
        <v>412</v>
      </c>
      <c r="B133" s="7" t="s">
        <v>413</v>
      </c>
      <c r="C133" s="7">
        <v>39</v>
      </c>
      <c r="D133" s="8" t="s">
        <v>414</v>
      </c>
      <c r="E133" s="8" t="s">
        <v>421</v>
      </c>
      <c r="F133" s="8" t="s">
        <v>422</v>
      </c>
      <c r="G133" s="8" t="s">
        <v>423</v>
      </c>
      <c r="H133" s="7" t="s">
        <v>29</v>
      </c>
      <c r="I133" s="9" t="s">
        <v>424</v>
      </c>
      <c r="J133" s="7" t="s">
        <v>425</v>
      </c>
      <c r="K133" s="10">
        <v>48301</v>
      </c>
      <c r="L133" s="10">
        <v>1287</v>
      </c>
    </row>
    <row r="134" spans="1:12" s="6" customFormat="1" ht="15" x14ac:dyDescent="0.2">
      <c r="A134" s="6" t="s">
        <v>426</v>
      </c>
      <c r="B134" s="7" t="s">
        <v>427</v>
      </c>
      <c r="C134" s="7">
        <v>3</v>
      </c>
      <c r="D134" s="8" t="s">
        <v>428</v>
      </c>
      <c r="E134" s="8" t="s">
        <v>429</v>
      </c>
      <c r="F134" s="8" t="s">
        <v>430</v>
      </c>
      <c r="G134" s="8" t="s">
        <v>431</v>
      </c>
      <c r="H134" s="7" t="s">
        <v>29</v>
      </c>
      <c r="I134" s="9" t="s">
        <v>432</v>
      </c>
      <c r="J134" s="7" t="s">
        <v>433</v>
      </c>
      <c r="K134" s="10">
        <v>15180</v>
      </c>
      <c r="L134" s="10">
        <v>11385</v>
      </c>
    </row>
    <row r="135" spans="1:12" s="6" customFormat="1" ht="15" x14ac:dyDescent="0.2">
      <c r="A135" s="6" t="s">
        <v>426</v>
      </c>
      <c r="B135" s="7" t="s">
        <v>427</v>
      </c>
      <c r="C135" s="7">
        <v>3</v>
      </c>
      <c r="D135" s="8" t="s">
        <v>428</v>
      </c>
      <c r="E135" s="8" t="s">
        <v>429</v>
      </c>
      <c r="F135" s="8" t="s">
        <v>434</v>
      </c>
      <c r="G135" s="8" t="s">
        <v>435</v>
      </c>
      <c r="H135" s="7" t="s">
        <v>29</v>
      </c>
      <c r="I135" s="9" t="s">
        <v>436</v>
      </c>
      <c r="J135" s="7" t="s">
        <v>437</v>
      </c>
      <c r="K135" s="10">
        <v>21161</v>
      </c>
      <c r="L135" s="10">
        <v>15871</v>
      </c>
    </row>
    <row r="136" spans="1:12" s="6" customFormat="1" ht="15" x14ac:dyDescent="0.2">
      <c r="A136" s="6" t="s">
        <v>426</v>
      </c>
      <c r="B136" s="7" t="s">
        <v>427</v>
      </c>
      <c r="C136" s="7">
        <v>3</v>
      </c>
      <c r="D136" s="8" t="s">
        <v>428</v>
      </c>
      <c r="E136" s="8" t="s">
        <v>438</v>
      </c>
      <c r="F136" s="8" t="s">
        <v>439</v>
      </c>
      <c r="G136" s="8" t="s">
        <v>440</v>
      </c>
      <c r="H136" s="7" t="s">
        <v>29</v>
      </c>
      <c r="I136" s="9" t="s">
        <v>441</v>
      </c>
      <c r="J136" s="7" t="s">
        <v>442</v>
      </c>
      <c r="K136" s="10">
        <v>17940</v>
      </c>
      <c r="L136" s="10">
        <v>13455</v>
      </c>
    </row>
    <row r="137" spans="1:12" s="6" customFormat="1" ht="15" x14ac:dyDescent="0.2">
      <c r="A137" s="6" t="s">
        <v>426</v>
      </c>
      <c r="B137" s="7" t="s">
        <v>427</v>
      </c>
      <c r="C137" s="7">
        <v>3</v>
      </c>
      <c r="D137" s="8" t="s">
        <v>428</v>
      </c>
      <c r="E137" s="8" t="s">
        <v>443</v>
      </c>
      <c r="F137" s="8" t="s">
        <v>444</v>
      </c>
      <c r="G137" s="8" t="s">
        <v>445</v>
      </c>
      <c r="H137" s="7" t="s">
        <v>29</v>
      </c>
      <c r="I137" s="9" t="s">
        <v>446</v>
      </c>
      <c r="J137" s="7" t="s">
        <v>447</v>
      </c>
      <c r="K137" s="10">
        <v>33581</v>
      </c>
      <c r="L137" s="10">
        <v>25186</v>
      </c>
    </row>
    <row r="138" spans="1:12" s="6" customFormat="1" ht="15" x14ac:dyDescent="0.2">
      <c r="A138" s="6" t="s">
        <v>426</v>
      </c>
      <c r="B138" s="7" t="s">
        <v>427</v>
      </c>
      <c r="C138" s="7">
        <v>3</v>
      </c>
      <c r="D138" s="8" t="s">
        <v>428</v>
      </c>
      <c r="E138" s="8" t="s">
        <v>448</v>
      </c>
      <c r="F138" s="8" t="s">
        <v>19</v>
      </c>
      <c r="G138" s="8" t="s">
        <v>20</v>
      </c>
      <c r="H138" s="7" t="s">
        <v>20</v>
      </c>
      <c r="I138" s="9" t="s">
        <v>449</v>
      </c>
      <c r="J138" s="7" t="s">
        <v>448</v>
      </c>
      <c r="K138" s="10">
        <v>262666</v>
      </c>
      <c r="L138" s="10">
        <v>27545</v>
      </c>
    </row>
    <row r="139" spans="1:12" s="6" customFormat="1" ht="15" x14ac:dyDescent="0.2">
      <c r="A139" s="6" t="s">
        <v>426</v>
      </c>
      <c r="B139" s="7" t="s">
        <v>427</v>
      </c>
      <c r="C139" s="7">
        <v>3</v>
      </c>
      <c r="D139" s="8" t="s">
        <v>428</v>
      </c>
      <c r="E139" s="8" t="s">
        <v>450</v>
      </c>
      <c r="F139" s="8" t="s">
        <v>19</v>
      </c>
      <c r="G139" s="8" t="s">
        <v>20</v>
      </c>
      <c r="H139" s="7" t="s">
        <v>20</v>
      </c>
      <c r="I139" s="9" t="s">
        <v>451</v>
      </c>
      <c r="J139" s="7" t="s">
        <v>450</v>
      </c>
      <c r="K139" s="10">
        <v>212065</v>
      </c>
      <c r="L139" s="10">
        <v>50717</v>
      </c>
    </row>
    <row r="140" spans="1:12" s="6" customFormat="1" ht="15" x14ac:dyDescent="0.2">
      <c r="A140" s="6" t="s">
        <v>426</v>
      </c>
      <c r="B140" s="7" t="s">
        <v>427</v>
      </c>
      <c r="C140" s="7">
        <v>3</v>
      </c>
      <c r="D140" s="8" t="s">
        <v>428</v>
      </c>
      <c r="E140" s="8" t="s">
        <v>452</v>
      </c>
      <c r="F140" s="8" t="s">
        <v>19</v>
      </c>
      <c r="G140" s="8" t="s">
        <v>20</v>
      </c>
      <c r="H140" s="7" t="s">
        <v>20</v>
      </c>
      <c r="I140" s="9" t="s">
        <v>453</v>
      </c>
      <c r="J140" s="7" t="s">
        <v>452</v>
      </c>
      <c r="K140" s="10">
        <v>322928</v>
      </c>
      <c r="L140" s="10">
        <v>5434</v>
      </c>
    </row>
    <row r="141" spans="1:12" s="6" customFormat="1" ht="15" x14ac:dyDescent="0.2">
      <c r="A141" s="6" t="s">
        <v>454</v>
      </c>
      <c r="B141" s="7" t="s">
        <v>455</v>
      </c>
      <c r="C141" s="7">
        <v>1</v>
      </c>
      <c r="D141" s="8" t="s">
        <v>456</v>
      </c>
      <c r="E141" s="8" t="s">
        <v>457</v>
      </c>
      <c r="F141" s="8" t="s">
        <v>19</v>
      </c>
      <c r="G141" s="8" t="s">
        <v>20</v>
      </c>
      <c r="H141" s="7" t="s">
        <v>20</v>
      </c>
      <c r="I141" s="9" t="s">
        <v>458</v>
      </c>
      <c r="J141" s="7" t="s">
        <v>457</v>
      </c>
      <c r="K141" s="10">
        <v>1297691</v>
      </c>
      <c r="L141" s="10">
        <v>82811</v>
      </c>
    </row>
    <row r="142" spans="1:12" s="6" customFormat="1" ht="15" x14ac:dyDescent="0.2">
      <c r="A142" s="6" t="s">
        <v>459</v>
      </c>
      <c r="B142" s="7" t="s">
        <v>460</v>
      </c>
      <c r="C142" s="7">
        <v>1</v>
      </c>
      <c r="D142" s="8" t="s">
        <v>461</v>
      </c>
      <c r="E142" s="8" t="s">
        <v>462</v>
      </c>
      <c r="F142" s="8" t="s">
        <v>19</v>
      </c>
      <c r="G142" s="8" t="s">
        <v>20</v>
      </c>
      <c r="H142" s="7" t="s">
        <v>20</v>
      </c>
      <c r="I142" s="9" t="s">
        <v>463</v>
      </c>
      <c r="J142" s="7" t="s">
        <v>462</v>
      </c>
      <c r="K142" s="10">
        <v>51521</v>
      </c>
      <c r="L142" s="10">
        <v>3088</v>
      </c>
    </row>
    <row r="143" spans="1:12" s="6" customFormat="1" ht="15" x14ac:dyDescent="0.2">
      <c r="A143" s="6" t="s">
        <v>459</v>
      </c>
      <c r="B143" s="7" t="s">
        <v>460</v>
      </c>
      <c r="C143" s="7">
        <v>1</v>
      </c>
      <c r="D143" s="8" t="s">
        <v>461</v>
      </c>
      <c r="E143" s="8" t="s">
        <v>464</v>
      </c>
      <c r="F143" s="8" t="s">
        <v>19</v>
      </c>
      <c r="G143" s="8" t="s">
        <v>20</v>
      </c>
      <c r="H143" s="7" t="s">
        <v>20</v>
      </c>
      <c r="I143" s="9" t="s">
        <v>465</v>
      </c>
      <c r="J143" s="7" t="s">
        <v>464</v>
      </c>
      <c r="K143" s="10">
        <v>25301</v>
      </c>
      <c r="L143" s="10">
        <v>520</v>
      </c>
    </row>
    <row r="144" spans="1:12" s="6" customFormat="1" ht="15" x14ac:dyDescent="0.2">
      <c r="A144" s="6" t="s">
        <v>459</v>
      </c>
      <c r="B144" s="7" t="s">
        <v>460</v>
      </c>
      <c r="C144" s="7">
        <v>1</v>
      </c>
      <c r="D144" s="8" t="s">
        <v>461</v>
      </c>
      <c r="E144" s="8" t="s">
        <v>466</v>
      </c>
      <c r="F144" s="8" t="s">
        <v>467</v>
      </c>
      <c r="G144" s="8" t="s">
        <v>468</v>
      </c>
      <c r="H144" s="7" t="s">
        <v>29</v>
      </c>
      <c r="I144" s="9" t="s">
        <v>469</v>
      </c>
      <c r="J144" s="7" t="s">
        <v>470</v>
      </c>
      <c r="K144" s="10">
        <v>9660</v>
      </c>
      <c r="L144" s="10">
        <v>4838</v>
      </c>
    </row>
    <row r="145" spans="1:12" s="6" customFormat="1" ht="15" x14ac:dyDescent="0.2">
      <c r="A145" s="6" t="s">
        <v>459</v>
      </c>
      <c r="B145" s="7" t="s">
        <v>460</v>
      </c>
      <c r="C145" s="7">
        <v>1</v>
      </c>
      <c r="D145" s="8" t="s">
        <v>461</v>
      </c>
      <c r="E145" s="8" t="s">
        <v>471</v>
      </c>
      <c r="F145" s="8" t="s">
        <v>19</v>
      </c>
      <c r="G145" s="8" t="s">
        <v>20</v>
      </c>
      <c r="H145" s="7" t="s">
        <v>20</v>
      </c>
      <c r="I145" s="9" t="s">
        <v>472</v>
      </c>
      <c r="J145" s="7" t="s">
        <v>471</v>
      </c>
      <c r="K145" s="10">
        <v>236906</v>
      </c>
      <c r="L145" s="10">
        <v>4950</v>
      </c>
    </row>
    <row r="146" spans="1:12" s="6" customFormat="1" ht="15" x14ac:dyDescent="0.2">
      <c r="A146" s="6" t="s">
        <v>473</v>
      </c>
      <c r="B146" s="7" t="s">
        <v>474</v>
      </c>
      <c r="C146" s="7">
        <v>1</v>
      </c>
      <c r="D146" s="8" t="s">
        <v>475</v>
      </c>
      <c r="E146" s="8" t="s">
        <v>476</v>
      </c>
      <c r="F146" s="8" t="s">
        <v>19</v>
      </c>
      <c r="G146" s="8" t="s">
        <v>20</v>
      </c>
      <c r="H146" s="7" t="s">
        <v>20</v>
      </c>
      <c r="I146" s="9" t="s">
        <v>477</v>
      </c>
      <c r="J146" s="7" t="s">
        <v>476</v>
      </c>
      <c r="K146" s="10">
        <v>47381</v>
      </c>
      <c r="L146" s="10">
        <v>3562</v>
      </c>
    </row>
    <row r="147" spans="1:12" s="6" customFormat="1" ht="15" x14ac:dyDescent="0.2">
      <c r="A147" s="6" t="s">
        <v>473</v>
      </c>
      <c r="B147" s="7" t="s">
        <v>474</v>
      </c>
      <c r="C147" s="7">
        <v>1</v>
      </c>
      <c r="D147" s="8" t="s">
        <v>475</v>
      </c>
      <c r="E147" s="8" t="s">
        <v>478</v>
      </c>
      <c r="F147" s="8" t="s">
        <v>19</v>
      </c>
      <c r="G147" s="8" t="s">
        <v>20</v>
      </c>
      <c r="H147" s="7" t="s">
        <v>20</v>
      </c>
      <c r="I147" s="9" t="s">
        <v>479</v>
      </c>
      <c r="J147" s="7" t="s">
        <v>478</v>
      </c>
      <c r="K147" s="10">
        <v>5980</v>
      </c>
      <c r="L147" s="10">
        <v>4485</v>
      </c>
    </row>
    <row r="148" spans="1:12" s="6" customFormat="1" ht="15" x14ac:dyDescent="0.2">
      <c r="A148" s="6" t="s">
        <v>473</v>
      </c>
      <c r="B148" s="7" t="s">
        <v>474</v>
      </c>
      <c r="C148" s="7">
        <v>1</v>
      </c>
      <c r="D148" s="8" t="s">
        <v>475</v>
      </c>
      <c r="E148" s="8" t="s">
        <v>480</v>
      </c>
      <c r="F148" s="8" t="s">
        <v>19</v>
      </c>
      <c r="G148" s="8" t="s">
        <v>20</v>
      </c>
      <c r="H148" s="7" t="s">
        <v>20</v>
      </c>
      <c r="I148" s="9" t="s">
        <v>481</v>
      </c>
      <c r="J148" s="7" t="s">
        <v>480</v>
      </c>
      <c r="K148" s="10">
        <v>2300</v>
      </c>
      <c r="L148" s="10">
        <v>395</v>
      </c>
    </row>
    <row r="149" spans="1:12" s="6" customFormat="1" ht="15" x14ac:dyDescent="0.2">
      <c r="A149" s="6" t="s">
        <v>473</v>
      </c>
      <c r="B149" s="7" t="s">
        <v>474</v>
      </c>
      <c r="C149" s="7">
        <v>1</v>
      </c>
      <c r="D149" s="8" t="s">
        <v>475</v>
      </c>
      <c r="E149" s="8" t="s">
        <v>482</v>
      </c>
      <c r="F149" s="8" t="s">
        <v>19</v>
      </c>
      <c r="G149" s="8" t="s">
        <v>20</v>
      </c>
      <c r="H149" s="7" t="s">
        <v>20</v>
      </c>
      <c r="I149" s="9" t="s">
        <v>483</v>
      </c>
      <c r="J149" s="7" t="s">
        <v>482</v>
      </c>
      <c r="K149" s="10">
        <v>20240</v>
      </c>
      <c r="L149" s="10">
        <v>6383</v>
      </c>
    </row>
    <row r="150" spans="1:12" s="6" customFormat="1" ht="15" x14ac:dyDescent="0.2">
      <c r="A150" s="6" t="s">
        <v>484</v>
      </c>
      <c r="B150" s="7" t="s">
        <v>485</v>
      </c>
      <c r="C150" s="7">
        <v>6</v>
      </c>
      <c r="D150" s="8" t="s">
        <v>486</v>
      </c>
      <c r="E150" s="8" t="s">
        <v>487</v>
      </c>
      <c r="F150" s="8" t="s">
        <v>19</v>
      </c>
      <c r="G150" s="8" t="s">
        <v>20</v>
      </c>
      <c r="H150" s="7" t="s">
        <v>20</v>
      </c>
      <c r="I150" s="9" t="s">
        <v>488</v>
      </c>
      <c r="J150" s="7" t="s">
        <v>487</v>
      </c>
      <c r="K150" s="10">
        <v>14720</v>
      </c>
      <c r="L150" s="10">
        <v>1551</v>
      </c>
    </row>
    <row r="151" spans="1:12" s="6" customFormat="1" ht="15" x14ac:dyDescent="0.2">
      <c r="A151" s="6" t="s">
        <v>484</v>
      </c>
      <c r="B151" s="7" t="s">
        <v>485</v>
      </c>
      <c r="C151" s="7">
        <v>6</v>
      </c>
      <c r="D151" s="8" t="s">
        <v>486</v>
      </c>
      <c r="E151" s="8" t="s">
        <v>489</v>
      </c>
      <c r="F151" s="8" t="s">
        <v>19</v>
      </c>
      <c r="G151" s="8" t="s">
        <v>20</v>
      </c>
      <c r="H151" s="7" t="s">
        <v>20</v>
      </c>
      <c r="I151" s="9" t="s">
        <v>490</v>
      </c>
      <c r="J151" s="7" t="s">
        <v>489</v>
      </c>
      <c r="K151" s="10">
        <v>13800</v>
      </c>
      <c r="L151" s="10">
        <v>2841</v>
      </c>
    </row>
    <row r="152" spans="1:12" s="6" customFormat="1" ht="15" x14ac:dyDescent="0.2">
      <c r="A152" s="6" t="s">
        <v>484</v>
      </c>
      <c r="B152" s="7" t="s">
        <v>485</v>
      </c>
      <c r="C152" s="7">
        <v>6</v>
      </c>
      <c r="D152" s="8" t="s">
        <v>486</v>
      </c>
      <c r="E152" s="8" t="s">
        <v>489</v>
      </c>
      <c r="F152" s="8" t="s">
        <v>491</v>
      </c>
      <c r="G152" s="8" t="s">
        <v>492</v>
      </c>
      <c r="H152" s="7" t="s">
        <v>29</v>
      </c>
      <c r="I152" s="9" t="s">
        <v>493</v>
      </c>
      <c r="J152" s="7" t="s">
        <v>494</v>
      </c>
      <c r="K152" s="10">
        <v>11500</v>
      </c>
      <c r="L152" s="10">
        <v>408</v>
      </c>
    </row>
    <row r="153" spans="1:12" s="6" customFormat="1" ht="15" x14ac:dyDescent="0.2">
      <c r="A153" s="6" t="s">
        <v>484</v>
      </c>
      <c r="B153" s="7" t="s">
        <v>485</v>
      </c>
      <c r="C153" s="7">
        <v>6</v>
      </c>
      <c r="D153" s="8" t="s">
        <v>486</v>
      </c>
      <c r="E153" s="8" t="s">
        <v>489</v>
      </c>
      <c r="F153" s="8" t="s">
        <v>495</v>
      </c>
      <c r="G153" s="8" t="s">
        <v>496</v>
      </c>
      <c r="H153" s="7" t="s">
        <v>29</v>
      </c>
      <c r="I153" s="9" t="s">
        <v>497</v>
      </c>
      <c r="J153" s="7" t="s">
        <v>498</v>
      </c>
      <c r="K153" s="10">
        <v>9200</v>
      </c>
      <c r="L153" s="10">
        <v>3639</v>
      </c>
    </row>
    <row r="154" spans="1:12" s="6" customFormat="1" ht="15" x14ac:dyDescent="0.2">
      <c r="A154" s="6" t="s">
        <v>484</v>
      </c>
      <c r="B154" s="7" t="s">
        <v>485</v>
      </c>
      <c r="C154" s="7">
        <v>6</v>
      </c>
      <c r="D154" s="8" t="s">
        <v>486</v>
      </c>
      <c r="E154" s="8" t="s">
        <v>499</v>
      </c>
      <c r="F154" s="8" t="s">
        <v>19</v>
      </c>
      <c r="G154" s="8" t="s">
        <v>20</v>
      </c>
      <c r="H154" s="7" t="s">
        <v>20</v>
      </c>
      <c r="I154" s="9" t="s">
        <v>500</v>
      </c>
      <c r="J154" s="7" t="s">
        <v>499</v>
      </c>
      <c r="K154" s="10">
        <v>9660</v>
      </c>
      <c r="L154" s="10">
        <v>105</v>
      </c>
    </row>
    <row r="155" spans="1:12" s="6" customFormat="1" ht="15" x14ac:dyDescent="0.2">
      <c r="A155" s="6" t="s">
        <v>484</v>
      </c>
      <c r="B155" s="7" t="s">
        <v>485</v>
      </c>
      <c r="C155" s="7">
        <v>6</v>
      </c>
      <c r="D155" s="8" t="s">
        <v>486</v>
      </c>
      <c r="E155" s="8" t="s">
        <v>501</v>
      </c>
      <c r="F155" s="8" t="s">
        <v>19</v>
      </c>
      <c r="G155" s="8" t="s">
        <v>20</v>
      </c>
      <c r="H155" s="7" t="s">
        <v>20</v>
      </c>
      <c r="I155" s="9" t="s">
        <v>502</v>
      </c>
      <c r="J155" s="7" t="s">
        <v>501</v>
      </c>
      <c r="K155" s="10">
        <v>12420</v>
      </c>
      <c r="L155" s="10">
        <v>1261</v>
      </c>
    </row>
    <row r="156" spans="1:12" s="6" customFormat="1" ht="15" x14ac:dyDescent="0.2">
      <c r="A156" s="6" t="s">
        <v>484</v>
      </c>
      <c r="B156" s="7" t="s">
        <v>485</v>
      </c>
      <c r="C156" s="7">
        <v>6</v>
      </c>
      <c r="D156" s="8" t="s">
        <v>486</v>
      </c>
      <c r="E156" s="8" t="s">
        <v>503</v>
      </c>
      <c r="F156" s="8" t="s">
        <v>19</v>
      </c>
      <c r="G156" s="8" t="s">
        <v>20</v>
      </c>
      <c r="H156" s="7" t="s">
        <v>20</v>
      </c>
      <c r="I156" s="9" t="s">
        <v>504</v>
      </c>
      <c r="J156" s="7" t="s">
        <v>503</v>
      </c>
      <c r="K156" s="10">
        <v>385949</v>
      </c>
      <c r="L156" s="10">
        <v>58029</v>
      </c>
    </row>
    <row r="157" spans="1:12" s="6" customFormat="1" ht="15" x14ac:dyDescent="0.2">
      <c r="A157" s="6" t="s">
        <v>505</v>
      </c>
      <c r="B157" s="7" t="s">
        <v>506</v>
      </c>
      <c r="C157" s="7">
        <v>35</v>
      </c>
      <c r="D157" s="8" t="s">
        <v>507</v>
      </c>
      <c r="E157" s="8" t="s">
        <v>508</v>
      </c>
      <c r="F157" s="8" t="s">
        <v>19</v>
      </c>
      <c r="G157" s="8" t="s">
        <v>20</v>
      </c>
      <c r="H157" s="7" t="s">
        <v>20</v>
      </c>
      <c r="I157" s="9" t="s">
        <v>509</v>
      </c>
      <c r="J157" s="7" t="s">
        <v>508</v>
      </c>
      <c r="K157" s="10">
        <v>26221</v>
      </c>
      <c r="L157" s="10">
        <v>18232</v>
      </c>
    </row>
    <row r="158" spans="1:12" s="6" customFormat="1" ht="15" x14ac:dyDescent="0.2">
      <c r="A158" s="6" t="s">
        <v>505</v>
      </c>
      <c r="B158" s="7" t="s">
        <v>506</v>
      </c>
      <c r="C158" s="7">
        <v>35</v>
      </c>
      <c r="D158" s="8" t="s">
        <v>507</v>
      </c>
      <c r="E158" s="8" t="s">
        <v>510</v>
      </c>
      <c r="F158" s="8" t="s">
        <v>19</v>
      </c>
      <c r="G158" s="8" t="s">
        <v>20</v>
      </c>
      <c r="H158" s="7" t="s">
        <v>20</v>
      </c>
      <c r="I158" s="9" t="s">
        <v>511</v>
      </c>
      <c r="J158" s="7" t="s">
        <v>510</v>
      </c>
      <c r="K158" s="10">
        <v>191365</v>
      </c>
      <c r="L158" s="10">
        <v>107988</v>
      </c>
    </row>
    <row r="159" spans="1:12" s="6" customFormat="1" ht="15" x14ac:dyDescent="0.2">
      <c r="A159" s="6" t="s">
        <v>505</v>
      </c>
      <c r="B159" s="7" t="s">
        <v>506</v>
      </c>
      <c r="C159" s="7">
        <v>35</v>
      </c>
      <c r="D159" s="8" t="s">
        <v>507</v>
      </c>
      <c r="E159" s="8" t="s">
        <v>512</v>
      </c>
      <c r="F159" s="8" t="s">
        <v>19</v>
      </c>
      <c r="G159" s="8" t="s">
        <v>20</v>
      </c>
      <c r="H159" s="7" t="s">
        <v>20</v>
      </c>
      <c r="I159" s="9" t="s">
        <v>513</v>
      </c>
      <c r="J159" s="7" t="s">
        <v>512</v>
      </c>
      <c r="K159" s="10">
        <v>848721</v>
      </c>
      <c r="L159" s="10">
        <v>38146</v>
      </c>
    </row>
    <row r="160" spans="1:12" s="6" customFormat="1" ht="15" x14ac:dyDescent="0.2">
      <c r="A160" s="6" t="s">
        <v>514</v>
      </c>
      <c r="B160" s="7" t="s">
        <v>515</v>
      </c>
      <c r="C160" s="7">
        <v>21</v>
      </c>
      <c r="D160" s="8" t="s">
        <v>516</v>
      </c>
      <c r="E160" s="8" t="s">
        <v>517</v>
      </c>
      <c r="F160" s="8" t="s">
        <v>19</v>
      </c>
      <c r="G160" s="8" t="s">
        <v>20</v>
      </c>
      <c r="H160" s="7" t="s">
        <v>20</v>
      </c>
      <c r="I160" s="9" t="s">
        <v>518</v>
      </c>
      <c r="J160" s="7" t="s">
        <v>517</v>
      </c>
      <c r="K160" s="10">
        <v>161924</v>
      </c>
      <c r="L160" s="10">
        <v>53657</v>
      </c>
    </row>
    <row r="161" spans="1:12" s="6" customFormat="1" ht="15" x14ac:dyDescent="0.2">
      <c r="A161" s="6" t="s">
        <v>514</v>
      </c>
      <c r="B161" s="7" t="s">
        <v>515</v>
      </c>
      <c r="C161" s="7">
        <v>21</v>
      </c>
      <c r="D161" s="8" t="s">
        <v>516</v>
      </c>
      <c r="E161" s="8" t="s">
        <v>519</v>
      </c>
      <c r="F161" s="8" t="s">
        <v>19</v>
      </c>
      <c r="G161" s="8" t="s">
        <v>20</v>
      </c>
      <c r="H161" s="7" t="s">
        <v>20</v>
      </c>
      <c r="I161" s="9" t="s">
        <v>520</v>
      </c>
      <c r="J161" s="7" t="s">
        <v>519</v>
      </c>
      <c r="K161" s="10">
        <v>16100</v>
      </c>
      <c r="L161" s="10">
        <v>477</v>
      </c>
    </row>
    <row r="162" spans="1:12" s="6" customFormat="1" ht="15" x14ac:dyDescent="0.2">
      <c r="A162" s="6" t="s">
        <v>514</v>
      </c>
      <c r="B162" s="7" t="s">
        <v>515</v>
      </c>
      <c r="C162" s="7">
        <v>21</v>
      </c>
      <c r="D162" s="8" t="s">
        <v>516</v>
      </c>
      <c r="E162" s="8" t="s">
        <v>521</v>
      </c>
      <c r="F162" s="8" t="s">
        <v>19</v>
      </c>
      <c r="G162" s="8" t="s">
        <v>20</v>
      </c>
      <c r="H162" s="7" t="s">
        <v>20</v>
      </c>
      <c r="I162" s="9" t="s">
        <v>522</v>
      </c>
      <c r="J162" s="7" t="s">
        <v>521</v>
      </c>
      <c r="K162" s="10">
        <v>629295</v>
      </c>
      <c r="L162" s="10">
        <v>380269</v>
      </c>
    </row>
    <row r="163" spans="1:12" s="6" customFormat="1" ht="15" x14ac:dyDescent="0.2">
      <c r="A163" s="6" t="s">
        <v>523</v>
      </c>
      <c r="B163" s="7" t="s">
        <v>524</v>
      </c>
      <c r="C163" s="7">
        <v>22</v>
      </c>
      <c r="D163" s="8" t="s">
        <v>525</v>
      </c>
      <c r="E163" s="8" t="s">
        <v>526</v>
      </c>
      <c r="F163" s="8" t="s">
        <v>19</v>
      </c>
      <c r="G163" s="8" t="s">
        <v>20</v>
      </c>
      <c r="H163" s="7" t="s">
        <v>20</v>
      </c>
      <c r="I163" s="9" t="s">
        <v>527</v>
      </c>
      <c r="J163" s="7" t="s">
        <v>526</v>
      </c>
      <c r="K163" s="10">
        <v>11960</v>
      </c>
      <c r="L163" s="10">
        <v>1292</v>
      </c>
    </row>
    <row r="164" spans="1:12" s="6" customFormat="1" ht="15" x14ac:dyDescent="0.2">
      <c r="A164" s="6" t="s">
        <v>528</v>
      </c>
      <c r="B164" s="7" t="s">
        <v>529</v>
      </c>
      <c r="C164" s="7">
        <v>1</v>
      </c>
      <c r="D164" s="8" t="s">
        <v>530</v>
      </c>
      <c r="E164" s="8" t="s">
        <v>531</v>
      </c>
      <c r="F164" s="8" t="s">
        <v>19</v>
      </c>
      <c r="G164" s="8" t="s">
        <v>20</v>
      </c>
      <c r="H164" s="7" t="s">
        <v>20</v>
      </c>
      <c r="I164" s="9" t="s">
        <v>532</v>
      </c>
      <c r="J164" s="7" t="s">
        <v>531</v>
      </c>
      <c r="K164" s="10">
        <v>5520</v>
      </c>
      <c r="L164" s="10">
        <v>562</v>
      </c>
    </row>
    <row r="165" spans="1:12" s="6" customFormat="1" ht="15" x14ac:dyDescent="0.2">
      <c r="A165" s="6" t="s">
        <v>528</v>
      </c>
      <c r="B165" s="7" t="s">
        <v>529</v>
      </c>
      <c r="C165" s="7">
        <v>1</v>
      </c>
      <c r="D165" s="8" t="s">
        <v>530</v>
      </c>
      <c r="E165" s="8" t="s">
        <v>533</v>
      </c>
      <c r="F165" s="8" t="s">
        <v>19</v>
      </c>
      <c r="G165" s="8" t="s">
        <v>20</v>
      </c>
      <c r="H165" s="7" t="s">
        <v>20</v>
      </c>
      <c r="I165" s="9" t="s">
        <v>534</v>
      </c>
      <c r="J165" s="7" t="s">
        <v>533</v>
      </c>
      <c r="K165" s="10">
        <v>9200</v>
      </c>
      <c r="L165" s="10">
        <v>917</v>
      </c>
    </row>
    <row r="166" spans="1:12" s="6" customFormat="1" ht="15" x14ac:dyDescent="0.2">
      <c r="A166" s="6" t="s">
        <v>528</v>
      </c>
      <c r="B166" s="7" t="s">
        <v>529</v>
      </c>
      <c r="C166" s="7">
        <v>1</v>
      </c>
      <c r="D166" s="8" t="s">
        <v>530</v>
      </c>
      <c r="E166" s="8" t="s">
        <v>535</v>
      </c>
      <c r="F166" s="8" t="s">
        <v>19</v>
      </c>
      <c r="G166" s="8" t="s">
        <v>20</v>
      </c>
      <c r="H166" s="7" t="s">
        <v>20</v>
      </c>
      <c r="I166" s="9" t="s">
        <v>536</v>
      </c>
      <c r="J166" s="7" t="s">
        <v>535</v>
      </c>
      <c r="K166" s="10">
        <v>6440</v>
      </c>
      <c r="L166" s="10">
        <v>1038</v>
      </c>
    </row>
    <row r="167" spans="1:12" s="6" customFormat="1" ht="15" x14ac:dyDescent="0.2">
      <c r="A167" s="6" t="s">
        <v>528</v>
      </c>
      <c r="B167" s="7" t="s">
        <v>529</v>
      </c>
      <c r="C167" s="7">
        <v>1</v>
      </c>
      <c r="D167" s="8" t="s">
        <v>530</v>
      </c>
      <c r="E167" s="8" t="s">
        <v>537</v>
      </c>
      <c r="F167" s="8" t="s">
        <v>19</v>
      </c>
      <c r="G167" s="8" t="s">
        <v>20</v>
      </c>
      <c r="H167" s="7" t="s">
        <v>20</v>
      </c>
      <c r="I167" s="9" t="s">
        <v>538</v>
      </c>
      <c r="J167" s="7" t="s">
        <v>537</v>
      </c>
      <c r="K167" s="10">
        <v>2760</v>
      </c>
      <c r="L167" s="10">
        <v>66</v>
      </c>
    </row>
    <row r="168" spans="1:12" s="6" customFormat="1" ht="15" x14ac:dyDescent="0.2">
      <c r="A168" s="6" t="s">
        <v>528</v>
      </c>
      <c r="B168" s="7" t="s">
        <v>529</v>
      </c>
      <c r="C168" s="7">
        <v>1</v>
      </c>
      <c r="D168" s="8" t="s">
        <v>530</v>
      </c>
      <c r="E168" s="8" t="s">
        <v>539</v>
      </c>
      <c r="F168" s="8" t="s">
        <v>19</v>
      </c>
      <c r="G168" s="8" t="s">
        <v>20</v>
      </c>
      <c r="H168" s="7" t="s">
        <v>20</v>
      </c>
      <c r="I168" s="9" t="s">
        <v>540</v>
      </c>
      <c r="J168" s="7" t="s">
        <v>539</v>
      </c>
      <c r="K168" s="10">
        <v>23461</v>
      </c>
      <c r="L168" s="10">
        <v>17596</v>
      </c>
    </row>
    <row r="169" spans="1:12" s="6" customFormat="1" ht="15" x14ac:dyDescent="0.2">
      <c r="A169" s="6" t="s">
        <v>528</v>
      </c>
      <c r="B169" s="7" t="s">
        <v>529</v>
      </c>
      <c r="C169" s="7">
        <v>1</v>
      </c>
      <c r="D169" s="8" t="s">
        <v>530</v>
      </c>
      <c r="E169" s="8" t="s">
        <v>541</v>
      </c>
      <c r="F169" s="8" t="s">
        <v>19</v>
      </c>
      <c r="G169" s="8" t="s">
        <v>20</v>
      </c>
      <c r="H169" s="7" t="s">
        <v>20</v>
      </c>
      <c r="I169" s="9" t="s">
        <v>542</v>
      </c>
      <c r="J169" s="7" t="s">
        <v>541</v>
      </c>
      <c r="K169" s="10">
        <v>1237430</v>
      </c>
      <c r="L169" s="10">
        <v>823003</v>
      </c>
    </row>
    <row r="170" spans="1:12" s="6" customFormat="1" ht="15" x14ac:dyDescent="0.2">
      <c r="A170" s="6" t="s">
        <v>528</v>
      </c>
      <c r="B170" s="7" t="s">
        <v>529</v>
      </c>
      <c r="C170" s="7">
        <v>1</v>
      </c>
      <c r="D170" s="8" t="s">
        <v>530</v>
      </c>
      <c r="E170" s="8" t="s">
        <v>543</v>
      </c>
      <c r="F170" s="8" t="s">
        <v>19</v>
      </c>
      <c r="G170" s="8" t="s">
        <v>20</v>
      </c>
      <c r="H170" s="7" t="s">
        <v>20</v>
      </c>
      <c r="I170" s="9" t="s">
        <v>544</v>
      </c>
      <c r="J170" s="7" t="s">
        <v>543</v>
      </c>
      <c r="K170" s="10">
        <v>406190</v>
      </c>
      <c r="L170" s="10">
        <v>241304</v>
      </c>
    </row>
    <row r="171" spans="1:12" s="6" customFormat="1" ht="15" x14ac:dyDescent="0.2">
      <c r="A171" s="6" t="s">
        <v>528</v>
      </c>
      <c r="B171" s="7" t="s">
        <v>529</v>
      </c>
      <c r="C171" s="7">
        <v>1</v>
      </c>
      <c r="D171" s="8" t="s">
        <v>530</v>
      </c>
      <c r="E171" s="8" t="s">
        <v>545</v>
      </c>
      <c r="F171" s="8" t="s">
        <v>19</v>
      </c>
      <c r="G171" s="8" t="s">
        <v>20</v>
      </c>
      <c r="H171" s="7" t="s">
        <v>20</v>
      </c>
      <c r="I171" s="9" t="s">
        <v>546</v>
      </c>
      <c r="J171" s="7" t="s">
        <v>545</v>
      </c>
      <c r="K171" s="10">
        <v>54281</v>
      </c>
      <c r="L171" s="10">
        <v>18041</v>
      </c>
    </row>
    <row r="172" spans="1:12" s="6" customFormat="1" ht="15" x14ac:dyDescent="0.2">
      <c r="A172" s="6" t="s">
        <v>547</v>
      </c>
      <c r="B172" s="7" t="s">
        <v>548</v>
      </c>
      <c r="C172" s="7">
        <v>29</v>
      </c>
      <c r="D172" s="8" t="s">
        <v>549</v>
      </c>
      <c r="E172" s="8" t="s">
        <v>550</v>
      </c>
      <c r="F172" s="8" t="s">
        <v>19</v>
      </c>
      <c r="G172" s="8" t="s">
        <v>20</v>
      </c>
      <c r="H172" s="7" t="s">
        <v>20</v>
      </c>
      <c r="I172" s="9" t="s">
        <v>551</v>
      </c>
      <c r="J172" s="7" t="s">
        <v>550</v>
      </c>
      <c r="K172" s="10">
        <v>29901</v>
      </c>
      <c r="L172" s="10">
        <v>7001</v>
      </c>
    </row>
    <row r="173" spans="1:12" s="6" customFormat="1" ht="15" x14ac:dyDescent="0.2">
      <c r="A173" s="6" t="s">
        <v>552</v>
      </c>
      <c r="B173" s="7" t="s">
        <v>553</v>
      </c>
      <c r="C173" s="7">
        <v>58</v>
      </c>
      <c r="D173" s="8" t="s">
        <v>554</v>
      </c>
      <c r="E173" s="8" t="s">
        <v>555</v>
      </c>
      <c r="F173" s="8" t="s">
        <v>556</v>
      </c>
      <c r="G173" s="8" t="s">
        <v>557</v>
      </c>
      <c r="H173" s="7" t="s">
        <v>29</v>
      </c>
      <c r="I173" s="9" t="s">
        <v>558</v>
      </c>
      <c r="J173" s="7" t="s">
        <v>559</v>
      </c>
      <c r="K173" s="10">
        <v>12880</v>
      </c>
      <c r="L173" s="10">
        <v>9177</v>
      </c>
    </row>
    <row r="174" spans="1:12" s="6" customFormat="1" ht="15" x14ac:dyDescent="0.2">
      <c r="A174" s="6" t="s">
        <v>552</v>
      </c>
      <c r="B174" s="7" t="s">
        <v>553</v>
      </c>
      <c r="C174" s="7">
        <v>58</v>
      </c>
      <c r="D174" s="8" t="s">
        <v>554</v>
      </c>
      <c r="E174" s="8" t="s">
        <v>560</v>
      </c>
      <c r="F174" s="8" t="s">
        <v>19</v>
      </c>
      <c r="G174" s="8" t="s">
        <v>20</v>
      </c>
      <c r="H174" s="7" t="s">
        <v>20</v>
      </c>
      <c r="I174" s="9" t="s">
        <v>561</v>
      </c>
      <c r="J174" s="7" t="s">
        <v>560</v>
      </c>
      <c r="K174" s="10">
        <v>271867</v>
      </c>
      <c r="L174" s="10">
        <v>187093</v>
      </c>
    </row>
    <row r="175" spans="1:12" s="6" customFormat="1" ht="15" x14ac:dyDescent="0.2">
      <c r="A175" s="6" t="s">
        <v>552</v>
      </c>
      <c r="B175" s="7" t="s">
        <v>553</v>
      </c>
      <c r="C175" s="7">
        <v>58</v>
      </c>
      <c r="D175" s="8" t="s">
        <v>554</v>
      </c>
      <c r="E175" s="8" t="s">
        <v>562</v>
      </c>
      <c r="F175" s="8" t="s">
        <v>19</v>
      </c>
      <c r="G175" s="8" t="s">
        <v>20</v>
      </c>
      <c r="H175" s="7" t="s">
        <v>20</v>
      </c>
      <c r="I175" s="9" t="s">
        <v>563</v>
      </c>
      <c r="J175" s="7" t="s">
        <v>562</v>
      </c>
      <c r="K175" s="10">
        <v>8740</v>
      </c>
      <c r="L175" s="10">
        <v>2242</v>
      </c>
    </row>
    <row r="176" spans="1:12" s="6" customFormat="1" ht="15" x14ac:dyDescent="0.2">
      <c r="A176" s="6" t="s">
        <v>552</v>
      </c>
      <c r="B176" s="7" t="s">
        <v>553</v>
      </c>
      <c r="C176" s="7">
        <v>58</v>
      </c>
      <c r="D176" s="8" t="s">
        <v>554</v>
      </c>
      <c r="E176" s="8" t="s">
        <v>564</v>
      </c>
      <c r="F176" s="8" t="s">
        <v>19</v>
      </c>
      <c r="G176" s="8" t="s">
        <v>20</v>
      </c>
      <c r="H176" s="7" t="s">
        <v>20</v>
      </c>
      <c r="I176" s="9" t="s">
        <v>565</v>
      </c>
      <c r="J176" s="7" t="s">
        <v>564</v>
      </c>
      <c r="K176" s="10">
        <v>1068606</v>
      </c>
      <c r="L176" s="10">
        <v>496772</v>
      </c>
    </row>
    <row r="177" spans="1:12" s="6" customFormat="1" ht="15" x14ac:dyDescent="0.2">
      <c r="A177" s="6" t="s">
        <v>566</v>
      </c>
      <c r="B177" s="7" t="s">
        <v>567</v>
      </c>
      <c r="C177" s="7">
        <v>1</v>
      </c>
      <c r="D177" s="8" t="s">
        <v>568</v>
      </c>
      <c r="E177" s="8" t="s">
        <v>569</v>
      </c>
      <c r="F177" s="8" t="s">
        <v>19</v>
      </c>
      <c r="G177" s="8" t="s">
        <v>20</v>
      </c>
      <c r="H177" s="7" t="s">
        <v>20</v>
      </c>
      <c r="I177" s="9" t="s">
        <v>570</v>
      </c>
      <c r="J177" s="7" t="s">
        <v>569</v>
      </c>
      <c r="K177" s="10">
        <v>77282</v>
      </c>
      <c r="L177" s="10">
        <v>1051</v>
      </c>
    </row>
    <row r="178" spans="1:12" s="6" customFormat="1" ht="15" x14ac:dyDescent="0.2">
      <c r="A178" s="6" t="s">
        <v>566</v>
      </c>
      <c r="B178" s="7" t="s">
        <v>567</v>
      </c>
      <c r="C178" s="7">
        <v>1</v>
      </c>
      <c r="D178" s="8" t="s">
        <v>568</v>
      </c>
      <c r="E178" s="8" t="s">
        <v>571</v>
      </c>
      <c r="F178" s="8" t="s">
        <v>19</v>
      </c>
      <c r="G178" s="8" t="s">
        <v>20</v>
      </c>
      <c r="H178" s="7" t="s">
        <v>20</v>
      </c>
      <c r="I178" s="9" t="s">
        <v>572</v>
      </c>
      <c r="J178" s="7" t="s">
        <v>571</v>
      </c>
      <c r="K178" s="10">
        <v>95222</v>
      </c>
      <c r="L178" s="10">
        <v>4927</v>
      </c>
    </row>
    <row r="179" spans="1:12" s="6" customFormat="1" ht="15" x14ac:dyDescent="0.2">
      <c r="A179" s="6" t="s">
        <v>566</v>
      </c>
      <c r="B179" s="7" t="s">
        <v>567</v>
      </c>
      <c r="C179" s="7">
        <v>1</v>
      </c>
      <c r="D179" s="8" t="s">
        <v>568</v>
      </c>
      <c r="E179" s="8" t="s">
        <v>573</v>
      </c>
      <c r="F179" s="8" t="s">
        <v>19</v>
      </c>
      <c r="G179" s="8" t="s">
        <v>20</v>
      </c>
      <c r="H179" s="7" t="s">
        <v>20</v>
      </c>
      <c r="I179" s="9" t="s">
        <v>574</v>
      </c>
      <c r="J179" s="7" t="s">
        <v>573</v>
      </c>
      <c r="K179" s="10">
        <v>689556</v>
      </c>
      <c r="L179" s="10">
        <v>25041</v>
      </c>
    </row>
    <row r="180" spans="1:12" s="12" customFormat="1" x14ac:dyDescent="0.25">
      <c r="A180" s="52" t="s">
        <v>575</v>
      </c>
      <c r="B180" s="45"/>
      <c r="C180" s="45"/>
      <c r="D180" s="45"/>
      <c r="E180" s="45"/>
      <c r="F180" s="45"/>
      <c r="G180" s="45"/>
      <c r="H180" s="45"/>
      <c r="I180" s="53"/>
      <c r="J180" s="45"/>
      <c r="K180" s="46">
        <f>SUBTOTAL(109,Table2[Allocation
GEER Fund
(Res. Code 3215)])</f>
        <v>51224998</v>
      </c>
      <c r="L180" s="46">
        <f>SUBTOTAL(109,Table2[8th
GEER
Apportionment])</f>
        <v>10689548</v>
      </c>
    </row>
    <row r="181" spans="1:12" s="17" customFormat="1" ht="15" x14ac:dyDescent="0.2">
      <c r="A181" s="16" t="s">
        <v>576</v>
      </c>
      <c r="B181" s="11"/>
      <c r="C181" s="11"/>
      <c r="E181" s="7"/>
      <c r="F181" s="7"/>
      <c r="G181" s="7"/>
      <c r="H181" s="7"/>
      <c r="I181" s="6"/>
      <c r="J181" s="7"/>
      <c r="K181" s="10"/>
      <c r="L181" s="10"/>
    </row>
    <row r="182" spans="1:12" s="17" customFormat="1" ht="15" x14ac:dyDescent="0.2">
      <c r="A182" s="16" t="s">
        <v>577</v>
      </c>
      <c r="B182" s="11"/>
      <c r="C182" s="11"/>
      <c r="E182" s="7"/>
      <c r="F182" s="7"/>
      <c r="G182" s="7"/>
      <c r="H182" s="7"/>
      <c r="I182" s="6"/>
      <c r="J182" s="7"/>
      <c r="K182" s="10"/>
      <c r="L182" s="10"/>
    </row>
    <row r="183" spans="1:12" s="17" customFormat="1" x14ac:dyDescent="0.25">
      <c r="A183" s="18" t="s">
        <v>578</v>
      </c>
      <c r="B183" s="11"/>
      <c r="C183" s="11"/>
      <c r="E183" s="13"/>
      <c r="F183" s="13"/>
      <c r="G183" s="13"/>
      <c r="H183" s="13"/>
      <c r="I183" s="14"/>
      <c r="J183" s="7"/>
      <c r="K183" s="15"/>
      <c r="L183" s="10"/>
    </row>
    <row r="184" spans="1:12" x14ac:dyDescent="0.25">
      <c r="A184" s="7"/>
      <c r="B184" s="11"/>
      <c r="C184" s="11"/>
      <c r="D184" s="17"/>
      <c r="E184" s="7"/>
      <c r="F184" s="7"/>
      <c r="G184" s="7"/>
      <c r="H184" s="7"/>
      <c r="I184" s="6"/>
      <c r="J184" s="7"/>
      <c r="K184" s="6"/>
      <c r="L184" s="6"/>
    </row>
    <row r="185" spans="1:12" x14ac:dyDescent="0.25">
      <c r="A185" s="17"/>
      <c r="B185" s="11"/>
      <c r="C185" s="11"/>
    </row>
  </sheetData>
  <printOptions horizontalCentered="1"/>
  <pageMargins left="0.7" right="0.7" top="0.5" bottom="0.5" header="0.3" footer="0.3"/>
  <pageSetup paperSize="5" scale="63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6A7E8-660E-483B-AAAA-AB099D604BDA}">
  <sheetPr>
    <pageSetUpPr fitToPage="1"/>
  </sheetPr>
  <dimension ref="A1:H53"/>
  <sheetViews>
    <sheetView zoomScaleNormal="100" workbookViewId="0">
      <pane ySplit="4" topLeftCell="A5" activePane="bottomLeft" state="frozen"/>
      <selection activeCell="A184" sqref="A184"/>
      <selection pane="bottomLeft"/>
    </sheetView>
  </sheetViews>
  <sheetFormatPr defaultColWidth="8.77734375" defaultRowHeight="15.75" x14ac:dyDescent="0.25"/>
  <cols>
    <col min="1" max="1" width="14.109375" style="26" customWidth="1"/>
    <col min="2" max="2" width="20.6640625" style="26" customWidth="1"/>
    <col min="3" max="3" width="32.109375" style="26" customWidth="1"/>
    <col min="4" max="4" width="20.88671875" style="33" customWidth="1"/>
    <col min="5" max="5" width="15.109375" style="40" customWidth="1"/>
    <col min="6" max="6" width="8.77734375" style="26"/>
    <col min="7" max="7" width="8.77734375" style="27"/>
    <col min="8" max="16384" width="8.77734375" style="26"/>
  </cols>
  <sheetData>
    <row r="1" spans="1:8" ht="20.25" x14ac:dyDescent="0.3">
      <c r="A1" s="47" t="s">
        <v>579</v>
      </c>
      <c r="B1" s="23"/>
      <c r="C1" s="24"/>
      <c r="D1" s="25"/>
    </row>
    <row r="2" spans="1:8" ht="18" x14ac:dyDescent="0.25">
      <c r="A2" s="48" t="s">
        <v>580</v>
      </c>
      <c r="B2" s="23"/>
      <c r="C2" s="24"/>
      <c r="D2" s="25"/>
    </row>
    <row r="3" spans="1:8" x14ac:dyDescent="0.25">
      <c r="A3" s="12" t="s">
        <v>2</v>
      </c>
      <c r="B3" s="23"/>
      <c r="C3" s="24"/>
      <c r="D3" s="25"/>
    </row>
    <row r="4" spans="1:8" x14ac:dyDescent="0.25">
      <c r="A4" s="28" t="s">
        <v>6</v>
      </c>
      <c r="B4" s="29" t="s">
        <v>581</v>
      </c>
      <c r="C4" s="29" t="s">
        <v>582</v>
      </c>
      <c r="D4" s="30" t="s">
        <v>583</v>
      </c>
      <c r="E4" s="42" t="s">
        <v>587</v>
      </c>
    </row>
    <row r="5" spans="1:8" s="32" customFormat="1" ht="15" x14ac:dyDescent="0.2">
      <c r="A5" s="31" t="s">
        <v>17</v>
      </c>
      <c r="B5" s="32" t="s">
        <v>15</v>
      </c>
      <c r="C5" s="11" t="s">
        <v>586</v>
      </c>
      <c r="D5" s="33">
        <v>66635</v>
      </c>
      <c r="E5" s="49" t="s">
        <v>595</v>
      </c>
      <c r="G5" s="35"/>
      <c r="H5" s="34"/>
    </row>
    <row r="6" spans="1:8" s="32" customFormat="1" ht="15" x14ac:dyDescent="0.2">
      <c r="A6" s="31" t="s">
        <v>39</v>
      </c>
      <c r="B6" s="32" t="s">
        <v>37</v>
      </c>
      <c r="C6" s="11" t="s">
        <v>586</v>
      </c>
      <c r="D6" s="33">
        <v>114927</v>
      </c>
      <c r="E6" s="49" t="s">
        <v>596</v>
      </c>
      <c r="G6" s="35"/>
      <c r="H6" s="34"/>
    </row>
    <row r="7" spans="1:8" s="32" customFormat="1" ht="15" x14ac:dyDescent="0.2">
      <c r="A7" s="31" t="s">
        <v>50</v>
      </c>
      <c r="B7" s="32" t="s">
        <v>48</v>
      </c>
      <c r="C7" s="11" t="s">
        <v>586</v>
      </c>
      <c r="D7" s="33">
        <v>936810</v>
      </c>
      <c r="E7" s="49" t="s">
        <v>597</v>
      </c>
      <c r="G7" s="35"/>
      <c r="H7" s="34"/>
    </row>
    <row r="8" spans="1:8" s="32" customFormat="1" ht="15" x14ac:dyDescent="0.2">
      <c r="A8" s="31" t="s">
        <v>68</v>
      </c>
      <c r="B8" s="32" t="s">
        <v>66</v>
      </c>
      <c r="C8" s="11" t="s">
        <v>586</v>
      </c>
      <c r="D8" s="33">
        <v>4485</v>
      </c>
      <c r="E8" s="49" t="s">
        <v>588</v>
      </c>
      <c r="G8" s="35"/>
      <c r="H8" s="34"/>
    </row>
    <row r="9" spans="1:8" s="32" customFormat="1" ht="15" x14ac:dyDescent="0.2">
      <c r="A9" s="31" t="s">
        <v>73</v>
      </c>
      <c r="B9" s="32" t="s">
        <v>71</v>
      </c>
      <c r="C9" s="11" t="s">
        <v>586</v>
      </c>
      <c r="D9" s="33">
        <v>314960</v>
      </c>
      <c r="E9" s="49" t="s">
        <v>598</v>
      </c>
      <c r="G9" s="35"/>
      <c r="H9" s="34"/>
    </row>
    <row r="10" spans="1:8" s="32" customFormat="1" ht="15" x14ac:dyDescent="0.2">
      <c r="A10" s="31" t="s">
        <v>82</v>
      </c>
      <c r="B10" s="32" t="s">
        <v>80</v>
      </c>
      <c r="C10" s="11" t="s">
        <v>586</v>
      </c>
      <c r="D10" s="33">
        <v>726354</v>
      </c>
      <c r="E10" s="49" t="s">
        <v>599</v>
      </c>
      <c r="G10" s="35"/>
      <c r="H10" s="34"/>
    </row>
    <row r="11" spans="1:8" s="32" customFormat="1" ht="15" x14ac:dyDescent="0.2">
      <c r="A11" s="31" t="s">
        <v>93</v>
      </c>
      <c r="B11" s="32" t="s">
        <v>91</v>
      </c>
      <c r="C11" s="11" t="s">
        <v>586</v>
      </c>
      <c r="D11" s="33">
        <v>28397</v>
      </c>
      <c r="E11" s="49" t="s">
        <v>600</v>
      </c>
      <c r="G11" s="35"/>
      <c r="H11" s="34"/>
    </row>
    <row r="12" spans="1:8" s="32" customFormat="1" ht="15" x14ac:dyDescent="0.2">
      <c r="A12" s="31" t="s">
        <v>100</v>
      </c>
      <c r="B12" s="32" t="s">
        <v>98</v>
      </c>
      <c r="C12" s="11" t="s">
        <v>586</v>
      </c>
      <c r="D12" s="33">
        <v>3967</v>
      </c>
      <c r="E12" s="49" t="s">
        <v>601</v>
      </c>
      <c r="G12" s="35"/>
      <c r="H12" s="34"/>
    </row>
    <row r="13" spans="1:8" s="32" customFormat="1" ht="15" x14ac:dyDescent="0.2">
      <c r="A13" s="31" t="s">
        <v>109</v>
      </c>
      <c r="B13" s="32" t="s">
        <v>107</v>
      </c>
      <c r="C13" s="11" t="s">
        <v>586</v>
      </c>
      <c r="D13" s="33">
        <v>137875</v>
      </c>
      <c r="E13" s="49" t="s">
        <v>602</v>
      </c>
      <c r="G13" s="35"/>
      <c r="H13" s="34"/>
    </row>
    <row r="14" spans="1:8" s="32" customFormat="1" ht="15" x14ac:dyDescent="0.2">
      <c r="A14" s="31" t="s">
        <v>116</v>
      </c>
      <c r="B14" s="32" t="s">
        <v>114</v>
      </c>
      <c r="C14" s="11" t="s">
        <v>586</v>
      </c>
      <c r="D14" s="33">
        <v>718</v>
      </c>
      <c r="E14" s="49" t="s">
        <v>589</v>
      </c>
      <c r="G14" s="35"/>
      <c r="H14" s="34"/>
    </row>
    <row r="15" spans="1:8" s="32" customFormat="1" ht="15" x14ac:dyDescent="0.2">
      <c r="A15" s="36" t="s">
        <v>121</v>
      </c>
      <c r="B15" s="32" t="s">
        <v>119</v>
      </c>
      <c r="C15" s="11" t="s">
        <v>586</v>
      </c>
      <c r="D15" s="33">
        <v>895261</v>
      </c>
      <c r="E15" s="49" t="s">
        <v>603</v>
      </c>
      <c r="G15" s="35"/>
      <c r="H15" s="34"/>
    </row>
    <row r="16" spans="1:8" s="32" customFormat="1" ht="15" x14ac:dyDescent="0.2">
      <c r="A16" s="31" t="s">
        <v>140</v>
      </c>
      <c r="B16" s="32" t="s">
        <v>138</v>
      </c>
      <c r="C16" s="11" t="s">
        <v>586</v>
      </c>
      <c r="D16" s="33">
        <v>63500</v>
      </c>
      <c r="E16" s="49" t="s">
        <v>604</v>
      </c>
      <c r="G16" s="35"/>
      <c r="H16" s="34"/>
    </row>
    <row r="17" spans="1:8" s="32" customFormat="1" ht="15" x14ac:dyDescent="0.2">
      <c r="A17" s="31" t="s">
        <v>149</v>
      </c>
      <c r="B17" s="32" t="s">
        <v>147</v>
      </c>
      <c r="C17" s="11" t="s">
        <v>586</v>
      </c>
      <c r="D17" s="33">
        <v>30699</v>
      </c>
      <c r="E17" s="49" t="s">
        <v>605</v>
      </c>
      <c r="G17" s="35"/>
      <c r="H17" s="34"/>
    </row>
    <row r="18" spans="1:8" s="32" customFormat="1" ht="15" x14ac:dyDescent="0.2">
      <c r="A18" s="31" t="s">
        <v>160</v>
      </c>
      <c r="B18" s="32" t="s">
        <v>158</v>
      </c>
      <c r="C18" s="11" t="s">
        <v>586</v>
      </c>
      <c r="D18" s="33">
        <v>643</v>
      </c>
      <c r="E18" s="49" t="s">
        <v>606</v>
      </c>
      <c r="G18" s="35"/>
      <c r="H18" s="34"/>
    </row>
    <row r="19" spans="1:8" s="32" customFormat="1" ht="15" x14ac:dyDescent="0.2">
      <c r="A19" s="31" t="s">
        <v>169</v>
      </c>
      <c r="B19" s="32" t="s">
        <v>167</v>
      </c>
      <c r="C19" s="11" t="s">
        <v>586</v>
      </c>
      <c r="D19" s="33">
        <v>1330140</v>
      </c>
      <c r="E19" s="49" t="s">
        <v>607</v>
      </c>
      <c r="G19" s="35"/>
      <c r="H19" s="34"/>
    </row>
    <row r="20" spans="1:8" s="32" customFormat="1" ht="15" x14ac:dyDescent="0.2">
      <c r="A20" s="31" t="s">
        <v>252</v>
      </c>
      <c r="B20" s="32" t="s">
        <v>250</v>
      </c>
      <c r="C20" s="11" t="s">
        <v>586</v>
      </c>
      <c r="D20" s="33">
        <v>248693</v>
      </c>
      <c r="E20" s="49" t="s">
        <v>608</v>
      </c>
      <c r="G20" s="35"/>
      <c r="H20" s="34"/>
    </row>
    <row r="21" spans="1:8" s="32" customFormat="1" ht="15" x14ac:dyDescent="0.2">
      <c r="A21" s="31" t="s">
        <v>261</v>
      </c>
      <c r="B21" s="32" t="s">
        <v>259</v>
      </c>
      <c r="C21" s="11" t="s">
        <v>586</v>
      </c>
      <c r="D21" s="33">
        <v>2141</v>
      </c>
      <c r="E21" s="49" t="s">
        <v>609</v>
      </c>
      <c r="G21" s="35"/>
      <c r="H21" s="34"/>
    </row>
    <row r="22" spans="1:8" s="32" customFormat="1" ht="15" x14ac:dyDescent="0.2">
      <c r="A22" s="31" t="s">
        <v>271</v>
      </c>
      <c r="B22" s="32" t="s">
        <v>269</v>
      </c>
      <c r="C22" s="11" t="s">
        <v>586</v>
      </c>
      <c r="D22" s="33">
        <v>67226</v>
      </c>
      <c r="E22" s="49" t="s">
        <v>610</v>
      </c>
      <c r="G22" s="35"/>
      <c r="H22" s="34"/>
    </row>
    <row r="23" spans="1:8" s="32" customFormat="1" ht="15" x14ac:dyDescent="0.2">
      <c r="A23" s="31" t="s">
        <v>284</v>
      </c>
      <c r="B23" s="32" t="s">
        <v>282</v>
      </c>
      <c r="C23" s="11" t="s">
        <v>586</v>
      </c>
      <c r="D23" s="33">
        <v>5511</v>
      </c>
      <c r="E23" s="49" t="s">
        <v>590</v>
      </c>
      <c r="G23" s="35"/>
      <c r="H23" s="34"/>
    </row>
    <row r="24" spans="1:8" s="32" customFormat="1" ht="15" x14ac:dyDescent="0.2">
      <c r="A24" s="31" t="s">
        <v>289</v>
      </c>
      <c r="B24" s="32" t="s">
        <v>287</v>
      </c>
      <c r="C24" s="11" t="s">
        <v>586</v>
      </c>
      <c r="D24" s="33">
        <v>165474</v>
      </c>
      <c r="E24" s="49" t="s">
        <v>611</v>
      </c>
      <c r="G24" s="35"/>
      <c r="H24" s="34"/>
    </row>
    <row r="25" spans="1:8" s="32" customFormat="1" ht="15" x14ac:dyDescent="0.2">
      <c r="A25" s="31" t="s">
        <v>300</v>
      </c>
      <c r="B25" s="32" t="s">
        <v>298</v>
      </c>
      <c r="C25" s="11" t="s">
        <v>586</v>
      </c>
      <c r="D25" s="33">
        <v>69566</v>
      </c>
      <c r="E25" s="49" t="s">
        <v>612</v>
      </c>
      <c r="G25" s="35"/>
      <c r="H25" s="34"/>
    </row>
    <row r="26" spans="1:8" s="32" customFormat="1" ht="15" x14ac:dyDescent="0.2">
      <c r="A26" s="31" t="s">
        <v>309</v>
      </c>
      <c r="B26" s="32" t="s">
        <v>307</v>
      </c>
      <c r="C26" s="11" t="s">
        <v>586</v>
      </c>
      <c r="D26" s="33">
        <v>1353634</v>
      </c>
      <c r="E26" s="49" t="s">
        <v>613</v>
      </c>
      <c r="G26" s="35"/>
      <c r="H26" s="34"/>
    </row>
    <row r="27" spans="1:8" s="32" customFormat="1" ht="15" x14ac:dyDescent="0.2">
      <c r="A27" s="31" t="s">
        <v>331</v>
      </c>
      <c r="B27" s="32" t="s">
        <v>329</v>
      </c>
      <c r="C27" s="11" t="s">
        <v>586</v>
      </c>
      <c r="D27" s="33">
        <v>99181</v>
      </c>
      <c r="E27" s="49" t="s">
        <v>614</v>
      </c>
      <c r="G27" s="35"/>
      <c r="H27" s="34"/>
    </row>
    <row r="28" spans="1:8" s="32" customFormat="1" ht="15" x14ac:dyDescent="0.2">
      <c r="A28" s="31" t="s">
        <v>340</v>
      </c>
      <c r="B28" s="32" t="s">
        <v>338</v>
      </c>
      <c r="C28" s="11" t="s">
        <v>586</v>
      </c>
      <c r="D28" s="33">
        <v>1959</v>
      </c>
      <c r="E28" s="49" t="s">
        <v>591</v>
      </c>
      <c r="G28" s="35"/>
      <c r="H28" s="34"/>
    </row>
    <row r="29" spans="1:8" s="32" customFormat="1" ht="15" x14ac:dyDescent="0.2">
      <c r="A29" s="31">
        <v>35</v>
      </c>
      <c r="B29" s="32" t="s">
        <v>343</v>
      </c>
      <c r="C29" s="11" t="s">
        <v>586</v>
      </c>
      <c r="D29" s="33">
        <v>2145</v>
      </c>
      <c r="E29" s="49" t="s">
        <v>615</v>
      </c>
      <c r="G29" s="35"/>
      <c r="H29" s="34"/>
    </row>
    <row r="30" spans="1:8" s="32" customFormat="1" ht="15" x14ac:dyDescent="0.2">
      <c r="A30" s="31" t="s">
        <v>352</v>
      </c>
      <c r="B30" s="32" t="s">
        <v>350</v>
      </c>
      <c r="C30" s="11" t="s">
        <v>586</v>
      </c>
      <c r="D30" s="33">
        <v>314428</v>
      </c>
      <c r="E30" s="49" t="s">
        <v>616</v>
      </c>
      <c r="G30" s="35"/>
      <c r="H30" s="34"/>
    </row>
    <row r="31" spans="1:8" s="32" customFormat="1" ht="15" x14ac:dyDescent="0.2">
      <c r="A31" s="31" t="s">
        <v>361</v>
      </c>
      <c r="B31" s="32" t="s">
        <v>359</v>
      </c>
      <c r="C31" s="11" t="s">
        <v>586</v>
      </c>
      <c r="D31" s="33">
        <v>254125</v>
      </c>
      <c r="E31" s="49" t="s">
        <v>617</v>
      </c>
      <c r="G31" s="35"/>
      <c r="H31" s="34"/>
    </row>
    <row r="32" spans="1:8" s="32" customFormat="1" ht="15" x14ac:dyDescent="0.2">
      <c r="A32" s="31" t="s">
        <v>391</v>
      </c>
      <c r="B32" s="32" t="s">
        <v>389</v>
      </c>
      <c r="C32" s="11" t="s">
        <v>586</v>
      </c>
      <c r="D32" s="33">
        <v>433473</v>
      </c>
      <c r="E32" s="49" t="s">
        <v>618</v>
      </c>
      <c r="G32" s="35"/>
      <c r="H32" s="34"/>
    </row>
    <row r="33" spans="1:8" s="32" customFormat="1" ht="15" x14ac:dyDescent="0.2">
      <c r="A33" s="31" t="s">
        <v>398</v>
      </c>
      <c r="B33" s="32" t="s">
        <v>396</v>
      </c>
      <c r="C33" s="11" t="s">
        <v>586</v>
      </c>
      <c r="D33" s="33">
        <v>186180</v>
      </c>
      <c r="E33" s="49" t="s">
        <v>619</v>
      </c>
      <c r="G33" s="35"/>
      <c r="H33" s="34"/>
    </row>
    <row r="34" spans="1:8" s="32" customFormat="1" ht="15" x14ac:dyDescent="0.2">
      <c r="A34" s="31" t="s">
        <v>414</v>
      </c>
      <c r="B34" s="32" t="s">
        <v>412</v>
      </c>
      <c r="C34" s="11" t="s">
        <v>586</v>
      </c>
      <c r="D34" s="33">
        <v>66090</v>
      </c>
      <c r="E34" s="49" t="s">
        <v>620</v>
      </c>
      <c r="G34" s="35"/>
      <c r="H34" s="34"/>
    </row>
    <row r="35" spans="1:8" s="32" customFormat="1" ht="15" x14ac:dyDescent="0.2">
      <c r="A35" s="31" t="s">
        <v>428</v>
      </c>
      <c r="B35" s="32" t="s">
        <v>426</v>
      </c>
      <c r="C35" s="11" t="s">
        <v>586</v>
      </c>
      <c r="D35" s="33">
        <v>149593</v>
      </c>
      <c r="E35" s="49" t="s">
        <v>621</v>
      </c>
      <c r="G35" s="35"/>
      <c r="H35" s="34"/>
    </row>
    <row r="36" spans="1:8" s="32" customFormat="1" ht="15" x14ac:dyDescent="0.2">
      <c r="A36" s="31" t="s">
        <v>456</v>
      </c>
      <c r="B36" s="32" t="s">
        <v>454</v>
      </c>
      <c r="C36" s="11" t="s">
        <v>586</v>
      </c>
      <c r="D36" s="33">
        <v>82811</v>
      </c>
      <c r="E36" s="49" t="s">
        <v>592</v>
      </c>
      <c r="G36" s="35"/>
      <c r="H36" s="34"/>
    </row>
    <row r="37" spans="1:8" s="32" customFormat="1" ht="15" x14ac:dyDescent="0.2">
      <c r="A37" s="31" t="s">
        <v>461</v>
      </c>
      <c r="B37" s="32" t="s">
        <v>459</v>
      </c>
      <c r="C37" s="11" t="s">
        <v>586</v>
      </c>
      <c r="D37" s="33">
        <v>13396</v>
      </c>
      <c r="E37" s="49" t="s">
        <v>622</v>
      </c>
      <c r="G37" s="35"/>
      <c r="H37" s="34"/>
    </row>
    <row r="38" spans="1:8" s="32" customFormat="1" ht="15" x14ac:dyDescent="0.2">
      <c r="A38" s="31" t="s">
        <v>475</v>
      </c>
      <c r="B38" s="32" t="s">
        <v>473</v>
      </c>
      <c r="C38" s="11" t="s">
        <v>586</v>
      </c>
      <c r="D38" s="33">
        <v>14825</v>
      </c>
      <c r="E38" s="49" t="s">
        <v>623</v>
      </c>
      <c r="G38" s="35"/>
      <c r="H38" s="34"/>
    </row>
    <row r="39" spans="1:8" s="32" customFormat="1" ht="15" x14ac:dyDescent="0.2">
      <c r="A39" s="31" t="s">
        <v>486</v>
      </c>
      <c r="B39" s="32" t="s">
        <v>484</v>
      </c>
      <c r="C39" s="11" t="s">
        <v>586</v>
      </c>
      <c r="D39" s="33">
        <v>67834</v>
      </c>
      <c r="E39" s="49" t="s">
        <v>624</v>
      </c>
      <c r="G39" s="35"/>
      <c r="H39" s="34"/>
    </row>
    <row r="40" spans="1:8" s="32" customFormat="1" ht="15" x14ac:dyDescent="0.2">
      <c r="A40" s="31" t="s">
        <v>507</v>
      </c>
      <c r="B40" s="32" t="s">
        <v>505</v>
      </c>
      <c r="C40" s="11" t="s">
        <v>586</v>
      </c>
      <c r="D40" s="33">
        <v>164366</v>
      </c>
      <c r="E40" s="49" t="s">
        <v>625</v>
      </c>
      <c r="G40" s="35"/>
      <c r="H40" s="34"/>
    </row>
    <row r="41" spans="1:8" s="32" customFormat="1" ht="15" x14ac:dyDescent="0.2">
      <c r="A41" s="31" t="s">
        <v>516</v>
      </c>
      <c r="B41" s="32" t="s">
        <v>514</v>
      </c>
      <c r="C41" s="11" t="s">
        <v>586</v>
      </c>
      <c r="D41" s="33">
        <v>434403</v>
      </c>
      <c r="E41" s="49" t="s">
        <v>626</v>
      </c>
      <c r="G41" s="35"/>
      <c r="H41" s="34"/>
    </row>
    <row r="42" spans="1:8" s="32" customFormat="1" ht="15" x14ac:dyDescent="0.2">
      <c r="A42" s="31" t="s">
        <v>525</v>
      </c>
      <c r="B42" s="32" t="s">
        <v>584</v>
      </c>
      <c r="C42" s="11" t="s">
        <v>586</v>
      </c>
      <c r="D42" s="33">
        <v>1292</v>
      </c>
      <c r="E42" s="49" t="s">
        <v>593</v>
      </c>
      <c r="G42" s="35"/>
      <c r="H42" s="34"/>
    </row>
    <row r="43" spans="1:8" s="32" customFormat="1" ht="15" x14ac:dyDescent="0.2">
      <c r="A43" s="31" t="s">
        <v>530</v>
      </c>
      <c r="B43" s="32" t="s">
        <v>528</v>
      </c>
      <c r="C43" s="11" t="s">
        <v>586</v>
      </c>
      <c r="D43" s="33">
        <v>1102527</v>
      </c>
      <c r="E43" s="49" t="s">
        <v>627</v>
      </c>
      <c r="G43" s="35"/>
      <c r="H43" s="34"/>
    </row>
    <row r="44" spans="1:8" s="32" customFormat="1" ht="15" x14ac:dyDescent="0.2">
      <c r="A44" s="31" t="s">
        <v>549</v>
      </c>
      <c r="B44" s="32" t="s">
        <v>547</v>
      </c>
      <c r="C44" s="11" t="s">
        <v>586</v>
      </c>
      <c r="D44" s="33">
        <v>7001</v>
      </c>
      <c r="E44" s="49" t="s">
        <v>594</v>
      </c>
      <c r="G44" s="35"/>
      <c r="H44" s="34"/>
    </row>
    <row r="45" spans="1:8" s="32" customFormat="1" ht="15" x14ac:dyDescent="0.2">
      <c r="A45" s="31" t="s">
        <v>554</v>
      </c>
      <c r="B45" s="32" t="s">
        <v>552</v>
      </c>
      <c r="C45" s="11" t="s">
        <v>586</v>
      </c>
      <c r="D45" s="37">
        <v>695284</v>
      </c>
      <c r="E45" s="49" t="s">
        <v>628</v>
      </c>
      <c r="G45" s="35"/>
      <c r="H45" s="34"/>
    </row>
    <row r="46" spans="1:8" s="32" customFormat="1" ht="15" x14ac:dyDescent="0.2">
      <c r="A46" s="31" t="s">
        <v>568</v>
      </c>
      <c r="B46" s="32" t="s">
        <v>566</v>
      </c>
      <c r="C46" s="11" t="s">
        <v>586</v>
      </c>
      <c r="D46" s="37">
        <v>31019</v>
      </c>
      <c r="E46" s="49" t="s">
        <v>629</v>
      </c>
      <c r="G46" s="35"/>
      <c r="H46" s="34"/>
    </row>
    <row r="47" spans="1:8" s="32" customFormat="1" x14ac:dyDescent="0.25">
      <c r="A47" s="43" t="s">
        <v>585</v>
      </c>
      <c r="B47" s="44"/>
      <c r="C47" s="45"/>
      <c r="D47" s="46">
        <f>SUBTOTAL(109,Table1[County Total])</f>
        <v>10689548</v>
      </c>
      <c r="E47" s="44"/>
      <c r="G47" s="35"/>
      <c r="H47" s="34"/>
    </row>
    <row r="48" spans="1:8" s="32" customFormat="1" ht="15" x14ac:dyDescent="0.2">
      <c r="A48" s="32" t="s">
        <v>576</v>
      </c>
      <c r="C48" s="38"/>
      <c r="D48" s="33"/>
      <c r="E48" s="41"/>
      <c r="G48" s="35"/>
      <c r="H48" s="34"/>
    </row>
    <row r="49" spans="1:8" s="32" customFormat="1" x14ac:dyDescent="0.25">
      <c r="A49" s="32" t="s">
        <v>577</v>
      </c>
      <c r="C49" s="26"/>
      <c r="D49" s="33"/>
      <c r="E49" s="41"/>
      <c r="G49" s="35"/>
      <c r="H49" s="34"/>
    </row>
    <row r="50" spans="1:8" s="32" customFormat="1" x14ac:dyDescent="0.25">
      <c r="A50" s="39" t="s">
        <v>578</v>
      </c>
      <c r="C50" s="26"/>
      <c r="D50" s="33"/>
      <c r="E50" s="41"/>
      <c r="G50" s="35"/>
    </row>
    <row r="51" spans="1:8" s="32" customFormat="1" x14ac:dyDescent="0.25">
      <c r="A51" s="26"/>
      <c r="B51" s="26"/>
      <c r="C51" s="26"/>
      <c r="D51" s="33"/>
      <c r="E51" s="41"/>
      <c r="G51" s="35"/>
    </row>
    <row r="52" spans="1:8" s="32" customFormat="1" x14ac:dyDescent="0.25">
      <c r="A52" s="26"/>
      <c r="B52" s="26"/>
      <c r="C52" s="26"/>
      <c r="D52" s="33"/>
      <c r="E52" s="41"/>
      <c r="G52" s="35"/>
    </row>
    <row r="53" spans="1:8" x14ac:dyDescent="0.25">
      <c r="E53" s="41"/>
    </row>
  </sheetData>
  <phoneticPr fontId="12" type="noConversion"/>
  <printOptions horizontalCentered="1"/>
  <pageMargins left="0.7" right="0.7" top="0.75" bottom="0.75" header="0.3" footer="0.3"/>
  <pageSetup scale="87" fitToHeight="0" orientation="portrait" horizontalDpi="1200" verticalDpi="1200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GEER I (8th Apport) LEA</vt:lpstr>
      <vt:lpstr>GEER I (8th-COE)</vt:lpstr>
      <vt:lpstr>'GEER I (8th-COE)'!Print_Area</vt:lpstr>
      <vt:lpstr>'GEER I (8th Apport) LEA'!Print_Titles</vt:lpstr>
      <vt:lpstr>'GEER I (8th-COE)'!Print_Titles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Recip8-20: LLMFGEER (CA Dept of Education)</dc:title>
  <dc:subject>Learning Loss Mitigation Funding Governor's Emergency Education Relief Fund eighth apportionment schedule for fiscal year 2020-21.</dc:subject>
  <dc:creator/>
  <cp:lastModifiedBy/>
  <dcterms:created xsi:type="dcterms:W3CDTF">2024-07-30T15:26:34Z</dcterms:created>
  <dcterms:modified xsi:type="dcterms:W3CDTF">2024-07-30T15:26:46Z</dcterms:modified>
</cp:coreProperties>
</file>