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fo\r14\documents\"/>
    </mc:Choice>
  </mc:AlternateContent>
  <xr:revisionPtr revIDLastSave="0" documentId="13_ncr:1_{1A21EE74-272F-4B8D-B2FB-8D36386CBCFA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Amounts'!$E$3:$I$3</definedName>
    <definedName name="_xlnm.Print_Titles" localSheetId="1">'County Totals'!$3:$4</definedName>
    <definedName name="_xlnm.Print_Titles" localSheetId="0">'LEA Amounts'!$2:$3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I5" i="1"/>
  <c r="J4" i="1" l="1"/>
  <c r="J5" i="1" l="1"/>
</calcChain>
</file>

<file path=xl/sharedStrings.xml><?xml version="1.0" encoding="utf-8"?>
<sst xmlns="http://schemas.openxmlformats.org/spreadsheetml/2006/main" count="30" uniqueCount="22">
  <si>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</si>
  <si>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</si>
  <si>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</si>
  <si>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</si>
  <si>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</si>
  <si>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</si>
  <si>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Vendor
Code</t>
  </si>
  <si>
    <t>Service
Location
Field</t>
  </si>
  <si>
    <t>Kern</t>
  </si>
  <si>
    <t>15</t>
  </si>
  <si>
    <t>Kern County Superintendent of Schools</t>
  </si>
  <si>
    <t>October 22, 2018</t>
  </si>
  <si>
    <t>County Treasurer</t>
  </si>
  <si>
    <t>Sec. 142 of AB 1808
(Ch. 32/2018)
PCA 25416</t>
  </si>
  <si>
    <t>Local Educational Agency</t>
  </si>
  <si>
    <t>County
Code</t>
  </si>
  <si>
    <t>District
Code</t>
  </si>
  <si>
    <t>Fiscal Year 2018-19</t>
  </si>
  <si>
    <t xml:space="preserve">
Invoice 18-25416 10-22-2018</t>
  </si>
  <si>
    <t>Schedule of the Apportionment to the Kern County Superintendent of Schools for the Standardized Account Code Structure System Replacement Project</t>
  </si>
  <si>
    <t>Statewide Total</t>
  </si>
  <si>
    <t>County Summary of the Apportionment to the Kern County Superintendent of Schools for the Standardized Account Code Structure System Replacement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</si>
</sst>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4" x14ac:knownFonts="1"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9" fillId="0" borderId="0" applyNumberFormat="0" applyFill="0" applyProtection="0">
      <alignment vertical="center"/>
    </xf>
    <xf numFmtId="0" fontId="8" fillId="0" borderId="0" applyNumberFormat="0" applyFill="0" applyAlignment="0" applyProtection="0"/>
  </cellStyleXfs>
  <cellXfs count="33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1" xfId="4" applyFill="1" applyBorder="1" applyAlignment="1">
      <alignment horizontal="center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center" wrapText="1"/>
    </xf>
    <xf numFmtId="0" fontId="7" fillId="0" borderId="0" xfId="0" applyFont="1"/>
    <xf numFmtId="0" fontId="0" fillId="0" borderId="0" xfId="0" quotePrefix="1"/>
    <xf numFmtId="0" fontId="11" fillId="0" borderId="0" xfId="0" applyFont="1" applyAlignment="1">
      <alignment horizontal="center"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center"/>
    </xf>
    <xf numFmtId="49" fontId="9" fillId="0" borderId="0" xfId="3" applyNumberFormat="1" applyFill="1" applyAlignment="1">
      <alignment horizontal="left" vertical="top"/>
    </xf>
    <xf numFmtId="0" fontId="13" fillId="0" borderId="0" xfId="0" applyFont="1"/>
    <xf numFmtId="49" fontId="5" fillId="0" borderId="3" xfId="0" applyNumberFormat="1" applyFont="1" applyBorder="1" applyAlignment="1">
      <alignment horizontal="center" wrapText="1"/>
    </xf>
    <xf numFmtId="0" fontId="12" fillId="0" borderId="3" xfId="0" quotePrefix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8" fillId="0" borderId="1" xfId="4" applyBorder="1"/>
    <xf numFmtId="164" fontId="8" fillId="0" borderId="1" xfId="4" applyNumberFormat="1" applyBorder="1"/>
    <xf numFmtId="0" fontId="8" fillId="0" borderId="1" xfId="4" applyFill="1" applyBorder="1"/>
    <xf numFmtId="0" fontId="8" fillId="0" borderId="1" xfId="4" applyFill="1" applyBorder="1" applyAlignment="1">
      <alignment horizontal="left"/>
    </xf>
    <xf numFmtId="164" fontId="8" fillId="0" borderId="1" xfId="4" applyNumberFormat="1" applyBorder="1" applyAlignment="1">
      <alignment horizontal="center"/>
    </xf>
    <xf numFmtId="0" fontId="9" fillId="0" borderId="0" xfId="3" applyFill="1">
      <alignment vertical="center"/>
    </xf>
    <xf numFmtId="49" fontId="9" fillId="0" borderId="0" xfId="3" applyNumberFormat="1" applyFill="1">
      <alignment vertical="center"/>
    </xf>
  </cellXfs>
  <cellStyles count="5">
    <cellStyle name="Comma" xfId="1" builtinId="3"/>
    <cellStyle name="Heading 1" xfId="3" builtinId="16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15"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J5" totalsRowCount="1" headerRowDxfId="14" headerRowBorderDxfId="13" tableBorderDxfId="12" totalsRowBorderDxfId="11" totalsRowCellStyle="Total">
  <autoFilter ref="A3:J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County Treasurer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 Address Sequence ID" totalsRowCellStyle="Total"/>
    <tableColumn id="4" xr3:uid="{00000000-0010-0000-0000-000004000000}" name="County_x000a_Code" totalsRowCellStyle="Total"/>
    <tableColumn id="5" xr3:uid="{00000000-0010-0000-0000-000005000000}" name="District_x000a_Code" totalsRowCellStyle="Total"/>
    <tableColumn id="6" xr3:uid="{00000000-0010-0000-0000-000006000000}" name="Vendor_x000a_Code" totalsRowCellStyle="Total"/>
    <tableColumn id="7" xr3:uid="{00000000-0010-0000-0000-000007000000}" name="Service_x000a_Location_x000a_Field" totalsRowCellStyle="Total"/>
    <tableColumn id="8" xr3:uid="{00000000-0010-0000-0000-000008000000}" name="Local Educational Agency" totalsRowCellStyle="Total"/>
    <tableColumn id="9" xr3:uid="{00000000-0010-0000-0000-000009000000}" name="Sec. 142 of AB 1808_x000a_(Ch. 32/2018)_x000a_PCA 25416" totalsRowFunction="sum" totalsRowCellStyle="Total">
      <calculatedColumnFormula>SUM(I3:I3)</calculatedColumnFormula>
    </tableColumn>
    <tableColumn id="10" xr3:uid="{00000000-0010-0000-0000-00000A000000}" name="Total _x000a_Apportionment" totalsRowFunction="sum" totalsRowDxfId="10" totalsRowCellStyle="Total">
      <calculatedColumnFormula>'LEA Amounts'!$I4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participating local educational agencies receiving funding for the Standarized Account Code Structure System Replace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C6" totalsRowCount="1" headerRowDxfId="9" headerRowBorderDxfId="8" tableBorderDxfId="7" totalsRowBorderDxfId="6" totalsRowCellStyle="Total">
  <tableColumns count="3">
    <tableColumn id="1" xr3:uid="{00000000-0010-0000-0100-000001000000}" name="County Code" totalsRowLabel="Statewide Total" dataDxfId="5" totalsRowDxfId="4" totalsRowCellStyle="Total"/>
    <tableColumn id="3" xr3:uid="{00000000-0010-0000-0100-000003000000}" name="County Treasurer" dataDxfId="3" totalsRowDxfId="2" totalsRowCellStyle="Total"/>
    <tableColumn id="11" xr3:uid="{00000000-0010-0000-0100-00000B000000}" name="Total _x000a_Apportionment" totalsRowFunction="sum" dataDxfId="1" totalsRowDxfId="0" totalsRowCellStyle="Total">
      <calculatedColumnFormula>SUM(#REF!)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in the Standarized Account Code Structure System Replacement apportionment. 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Normal="100" workbookViewId="0">
      <pane ySplit="3" topLeftCell="A4" activePane="bottomLeft" state="frozen"/>
      <selection pane="bottomLeft"/>
    </sheetView>
  </sheetViews>
  <sheetFormatPr defaultColWidth="9.26953125" defaultRowHeight="13.2" x14ac:dyDescent="0.25"/>
  <cols>
    <col min="1" max="1" width="13.54296875" style="1" customWidth="1"/>
    <col min="2" max="2" width="12.7265625" style="1" customWidth="1"/>
    <col min="3" max="3" width="14.26953125" style="1" customWidth="1"/>
    <col min="4" max="4" width="7.26953125" style="2" bestFit="1" customWidth="1"/>
    <col min="5" max="5" width="7" style="3" bestFit="1" customWidth="1"/>
    <col min="6" max="6" width="7.26953125" style="3" bestFit="1" customWidth="1"/>
    <col min="7" max="7" width="9.1796875" style="3" customWidth="1"/>
    <col min="8" max="8" width="37.26953125" style="3" customWidth="1"/>
    <col min="9" max="9" width="20.7265625" style="1" customWidth="1"/>
    <col min="10" max="10" width="15.26953125" style="1" customWidth="1"/>
    <col min="11" max="16384" width="9.26953125" style="1"/>
  </cols>
  <sheetData>
    <row r="1" spans="1:10" ht="17.399999999999999" x14ac:dyDescent="0.25">
      <c r="A1" s="31" t="s">
        <v>19</v>
      </c>
    </row>
    <row r="2" spans="1:10" s="7" customFormat="1" ht="17.399999999999999" x14ac:dyDescent="0.3">
      <c r="A2" s="22" t="s">
        <v>17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7" customFormat="1" ht="47.4" thickBot="1" x14ac:dyDescent="0.35">
      <c r="A3" s="11" t="s">
        <v>12</v>
      </c>
      <c r="B3" s="11" t="s">
        <v>4</v>
      </c>
      <c r="C3" s="11" t="s">
        <v>5</v>
      </c>
      <c r="D3" s="11" t="s">
        <v>15</v>
      </c>
      <c r="E3" s="12" t="s">
        <v>16</v>
      </c>
      <c r="F3" s="12" t="s">
        <v>6</v>
      </c>
      <c r="G3" s="12" t="s">
        <v>7</v>
      </c>
      <c r="H3" s="12" t="s">
        <v>14</v>
      </c>
      <c r="I3" s="12" t="s">
        <v>13</v>
      </c>
      <c r="J3" s="14" t="s">
        <v>3</v>
      </c>
    </row>
    <row r="4" spans="1:10" s="19" customFormat="1" ht="15.6" thickTop="1" x14ac:dyDescent="0.25">
      <c r="A4" s="23" t="s">
        <v>8</v>
      </c>
      <c r="B4" s="24">
        <v>40496</v>
      </c>
      <c r="C4" s="25">
        <v>2</v>
      </c>
      <c r="D4" s="17">
        <v>15</v>
      </c>
      <c r="E4" s="9">
        <v>10157</v>
      </c>
      <c r="F4" s="17">
        <v>1015</v>
      </c>
      <c r="G4" s="9">
        <v>10157</v>
      </c>
      <c r="H4" s="9" t="s">
        <v>10</v>
      </c>
      <c r="I4" s="18">
        <v>716000</v>
      </c>
      <c r="J4" s="18">
        <f>'LEA Amounts'!$I4</f>
        <v>716000</v>
      </c>
    </row>
    <row r="5" spans="1:10" s="28" customFormat="1" ht="16.5" customHeight="1" x14ac:dyDescent="0.3">
      <c r="A5" s="26" t="s">
        <v>20</v>
      </c>
      <c r="B5" s="26"/>
      <c r="C5" s="26"/>
      <c r="D5" s="26"/>
      <c r="E5" s="26"/>
      <c r="F5" s="26"/>
      <c r="G5" s="26"/>
      <c r="H5" s="26"/>
      <c r="I5" s="27">
        <f>SUBTOTAL(109,Table1[Sec. 142 of AB 1808
(Ch. 32/2018)
PCA 25416])</f>
        <v>716000</v>
      </c>
      <c r="J5" s="27">
        <f>SUBTOTAL(109,Table1[Total 
Apportionment])</f>
        <v>716000</v>
      </c>
    </row>
    <row r="6" spans="1:10" ht="16.5" customHeight="1" x14ac:dyDescent="0.25">
      <c r="A6" s="13" t="s">
        <v>1</v>
      </c>
      <c r="E6" s="1"/>
      <c r="F6" s="1"/>
      <c r="G6" s="1"/>
      <c r="H6" s="1"/>
    </row>
    <row r="7" spans="1:10" ht="16.5" customHeight="1" x14ac:dyDescent="0.25">
      <c r="A7" s="15" t="s">
        <v>2</v>
      </c>
      <c r="I7" s="5"/>
    </row>
    <row r="8" spans="1:10" ht="16.5" customHeight="1" x14ac:dyDescent="0.25">
      <c r="A8" s="16" t="s">
        <v>11</v>
      </c>
    </row>
    <row r="9" spans="1:10" ht="16.5" customHeight="1" x14ac:dyDescent="0.25">
      <c r="D9" s="4"/>
      <c r="E9" s="1"/>
      <c r="F9" s="1"/>
      <c r="G9" s="1"/>
      <c r="H9" s="1"/>
    </row>
    <row r="10" spans="1:10" ht="16.5" customHeight="1" x14ac:dyDescent="0.25"/>
    <row r="11" spans="1:10" ht="16.5" customHeight="1" x14ac:dyDescent="0.25"/>
    <row r="12" spans="1:10" ht="16.5" customHeight="1" x14ac:dyDescent="0.25"/>
    <row r="13" spans="1:10" ht="16.5" customHeight="1" x14ac:dyDescent="0.25"/>
    <row r="14" spans="1:10" ht="16.5" customHeight="1" x14ac:dyDescent="0.25"/>
    <row r="15" spans="1:10" ht="16.5" customHeight="1" x14ac:dyDescent="0.25"/>
    <row r="16" spans="1:1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3.5" customHeight="1" x14ac:dyDescent="0.25"/>
    <row r="24" ht="13.5" customHeight="1" x14ac:dyDescent="0.25"/>
  </sheetData>
  <sortState xmlns:xlrd2="http://schemas.microsoft.com/office/spreadsheetml/2017/richdata2" ref="E228:I228">
    <sortCondition ref="E228"/>
  </sortState>
  <pageMargins left="0.75" right="0.75" top="0.5" bottom="0.5" header="0.3" footer="0.25"/>
  <pageSetup scale="71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zoomScaleNormal="100" workbookViewId="0">
      <pane ySplit="4" topLeftCell="A5" activePane="bottomLeft" state="frozen"/>
      <selection pane="bottomLeft"/>
    </sheetView>
  </sheetViews>
  <sheetFormatPr defaultColWidth="9.26953125" defaultRowHeight="13.2" x14ac:dyDescent="0.25"/>
  <cols>
    <col min="1" max="1" width="15.81640625" style="2" customWidth="1"/>
    <col min="2" max="2" width="48.08984375" style="1" customWidth="1"/>
    <col min="3" max="3" width="21" style="1" customWidth="1"/>
    <col min="4" max="16384" width="9.26953125" style="1"/>
  </cols>
  <sheetData>
    <row r="1" spans="1:3" ht="17.399999999999999" x14ac:dyDescent="0.25">
      <c r="A1" s="32" t="s">
        <v>21</v>
      </c>
    </row>
    <row r="2" spans="1:3" ht="15.6" x14ac:dyDescent="0.3">
      <c r="A2" s="22" t="s">
        <v>17</v>
      </c>
    </row>
    <row r="3" spans="1:3" s="7" customFormat="1" ht="17.399999999999999" x14ac:dyDescent="0.3">
      <c r="A3" s="22" t="s">
        <v>18</v>
      </c>
      <c r="B3" s="21"/>
      <c r="C3" s="21"/>
    </row>
    <row r="4" spans="1:3" s="7" customFormat="1" ht="31.8" thickBot="1" x14ac:dyDescent="0.35">
      <c r="A4" s="11" t="s">
        <v>0</v>
      </c>
      <c r="B4" s="12" t="s">
        <v>12</v>
      </c>
      <c r="C4" s="14" t="s">
        <v>3</v>
      </c>
    </row>
    <row r="5" spans="1:3" s="7" customFormat="1" ht="15.6" thickTop="1" x14ac:dyDescent="0.25">
      <c r="A5" s="8" t="s">
        <v>9</v>
      </c>
      <c r="B5" s="9" t="s">
        <v>8</v>
      </c>
      <c r="C5" s="20">
        <v>716000</v>
      </c>
    </row>
    <row r="6" spans="1:3" ht="16.5" customHeight="1" x14ac:dyDescent="0.3">
      <c r="A6" s="10" t="s">
        <v>20</v>
      </c>
      <c r="B6" s="29"/>
      <c r="C6" s="30">
        <f>SUBTOTAL(109,Table13[Total 
Apportionment])</f>
        <v>716000</v>
      </c>
    </row>
    <row r="7" spans="1:3" ht="16.5" customHeight="1" x14ac:dyDescent="0.25">
      <c r="A7" s="13" t="s">
        <v>1</v>
      </c>
    </row>
    <row r="8" spans="1:3" ht="16.5" customHeight="1" x14ac:dyDescent="0.25">
      <c r="A8" s="15" t="s">
        <v>2</v>
      </c>
    </row>
    <row r="9" spans="1:3" ht="16.5" customHeight="1" x14ac:dyDescent="0.25">
      <c r="A9" s="16" t="s">
        <v>11</v>
      </c>
      <c r="B9" s="6"/>
    </row>
    <row r="10" spans="1:3" ht="16.5" customHeight="1" x14ac:dyDescent="0.25">
      <c r="A10" s="4"/>
    </row>
    <row r="11" spans="1:3" ht="16.5" customHeight="1" x14ac:dyDescent="0.25"/>
    <row r="12" spans="1:3" ht="16.5" customHeight="1" x14ac:dyDescent="0.25"/>
    <row r="13" spans="1:3" ht="16.5" customHeight="1" x14ac:dyDescent="0.25"/>
    <row r="14" spans="1:3" ht="16.5" customHeight="1" x14ac:dyDescent="0.25">
      <c r="B14" s="6"/>
    </row>
    <row r="15" spans="1:3" ht="16.5" customHeight="1" x14ac:dyDescent="0.25"/>
    <row r="16" spans="1:3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3.5" customHeight="1" x14ac:dyDescent="0.25"/>
    <row r="25" ht="13.5" customHeight="1" x14ac:dyDescent="0.25"/>
  </sheetData>
  <printOptions horizontalCentered="1"/>
  <pageMargins left="0.75" right="0.75" top="0.5" bottom="0.5" header="0.3" footer="0.25"/>
  <pageSetup scale="8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SACS System (CA Dept of Education)</dc:title>
  <dc:subject>SACS System Replacement first apportionment schedule for fiscal year 2018-19.</dc:subject>
  <dc:creator/>
  <cp:lastModifiedBy>Jennifer Cavagnaro</cp:lastModifiedBy>
  <cp:lastPrinted>2018-12-13T18:49:04Z</cp:lastPrinted>
  <dcterms:created xsi:type="dcterms:W3CDTF">2013-02-12T22:52:12Z</dcterms:created>
  <dcterms:modified xsi:type="dcterms:W3CDTF">2024-11-08T22:02:12Z</dcterms:modified>
</cp:coreProperties>
</file>