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 defaultThemeVersion="124226"/>
  <xr:revisionPtr revIDLastSave="0" documentId="13_ncr:1_{3CB2CAC5-10D5-4022-AFFA-D718519A1B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A Amounts" sheetId="1" r:id="rId1"/>
    <sheet name="County Totals" sheetId="2" r:id="rId2"/>
  </sheets>
  <definedNames>
    <definedName name="_xlnm._FilterDatabase" localSheetId="1" hidden="1">'County Totals'!$B$3:$B$3</definedName>
    <definedName name="_xlnm._FilterDatabase" localSheetId="0" hidden="1">'LEA Amounts'!$E$4:$I$4</definedName>
    <definedName name="_xlnm.Print_Titles" localSheetId="1">'County Totals'!$1:$3</definedName>
    <definedName name="_xlnm.Print_Titles" localSheetId="0">'LEA Amounts'!$1:$4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I6" i="1"/>
  <c r="H6" i="1"/>
  <c r="J6" i="1" l="1"/>
</calcChain>
</file>

<file path=xl/sharedStrings.xml><?xml version="1.0" encoding="utf-8"?>
<sst xmlns="http://schemas.openxmlformats.org/spreadsheetml/2006/main" count="34" uniqueCount="28">
  <si>
    <t>County Code</t>
  </si>
  <si>
    <t>California Department of Education</t>
  </si>
  <si>
    <t>School Fiscal Services Division</t>
  </si>
  <si>
    <t>Total 
Apportionment</t>
  </si>
  <si>
    <t>FI$Cal
Supplier ID</t>
  </si>
  <si>
    <t>FI$Cal Address Sequence ID</t>
  </si>
  <si>
    <t>Service
Location
Field</t>
  </si>
  <si>
    <t>Kern</t>
  </si>
  <si>
    <t>15</t>
  </si>
  <si>
    <t>Kern County Superintendent of Schools</t>
  </si>
  <si>
    <t>County Treasurer</t>
  </si>
  <si>
    <t>Local Educational Agency</t>
  </si>
  <si>
    <t>County
Code</t>
  </si>
  <si>
    <t>District
Code</t>
  </si>
  <si>
    <t xml:space="preserve"> </t>
  </si>
  <si>
    <t>Invoice #</t>
  </si>
  <si>
    <t>Fiscal Year 2019–20</t>
  </si>
  <si>
    <t>Statewide Total</t>
  </si>
  <si>
    <t>Total Appropriation
Section 82(a) &amp; (b)
of SB 75
(Ch. 51/2019)
PCA 25477 &amp; 25416</t>
  </si>
  <si>
    <t>0000040496</t>
  </si>
  <si>
    <t>Current
Apportionment Section 82(a) of
SB 75 (Ch. 51/2019)
PCA 25477</t>
  </si>
  <si>
    <t>County</t>
  </si>
  <si>
    <t>February 2020</t>
  </si>
  <si>
    <t>Prior Apportionments for PCAs 25477 &amp; 25416</t>
  </si>
  <si>
    <t>19-25477 02-14-2020</t>
  </si>
  <si>
    <t xml:space="preserve">Schedule of the Third Apportionment to the Kern County Superintendent of Schools for the Standardized Account Code Structure System Replacement Project
</t>
  </si>
  <si>
    <t xml:space="preserve">County Summary of the Third Apportionment to the Kern County Superintendent of Schools for the Standardized Account Code Structure System Replacement Project
</t>
  </si>
  <si>
    <t>SB: Senate Bill; PCA: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</si>
</sst>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"/>
  </numFmts>
  <fonts count="15" x14ac:knownFonts="1">
    <font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u/>
      <sz val="10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9" fillId="0" borderId="0" applyNumberFormat="0" applyFill="0" applyProtection="0">
      <alignment vertical="center"/>
    </xf>
    <xf numFmtId="0" fontId="8" fillId="0" borderId="0" applyNumberFormat="0" applyFill="0" applyAlignment="0" applyProtection="0"/>
  </cellStyleXfs>
  <cellXfs count="4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1" applyNumberFormat="1" applyFont="1" applyFill="1" applyBorder="1"/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49" fontId="7" fillId="0" borderId="0" xfId="0" applyNumberFormat="1" applyFont="1" applyAlignment="1">
      <alignment horizontal="left"/>
    </xf>
    <xf numFmtId="0" fontId="0" fillId="0" borderId="0" xfId="0" quotePrefix="1"/>
    <xf numFmtId="49" fontId="6" fillId="0" borderId="2" xfId="0" applyNumberFormat="1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0" fillId="0" borderId="2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/>
    </xf>
    <xf numFmtId="0" fontId="13" fillId="0" borderId="0" xfId="0" applyFont="1"/>
    <xf numFmtId="49" fontId="9" fillId="0" borderId="0" xfId="3" applyNumberFormat="1" applyFill="1" applyAlignment="1">
      <alignment horizontal="left" vertical="center"/>
    </xf>
    <xf numFmtId="0" fontId="14" fillId="0" borderId="0" xfId="0" applyFont="1"/>
    <xf numFmtId="49" fontId="6" fillId="0" borderId="3" xfId="0" applyNumberFormat="1" applyFont="1" applyBorder="1" applyAlignment="1">
      <alignment horizontal="center" wrapText="1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wrapText="1"/>
    </xf>
    <xf numFmtId="49" fontId="6" fillId="0" borderId="0" xfId="3" applyNumberFormat="1" applyFont="1" applyFill="1" applyAlignment="1">
      <alignment horizontal="left" vertical="center"/>
    </xf>
    <xf numFmtId="49" fontId="6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left" wrapText="1"/>
    </xf>
    <xf numFmtId="49" fontId="12" fillId="0" borderId="4" xfId="0" quotePrefix="1" applyNumberFormat="1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8" fillId="0" borderId="1" xfId="4" applyBorder="1"/>
    <xf numFmtId="0" fontId="8" fillId="0" borderId="1" xfId="4" applyFill="1" applyBorder="1" applyAlignment="1">
      <alignment horizontal="center"/>
    </xf>
    <xf numFmtId="164" fontId="8" fillId="0" borderId="1" xfId="4" applyNumberFormat="1" applyBorder="1"/>
    <xf numFmtId="164" fontId="8" fillId="0" borderId="1" xfId="4" applyNumberFormat="1" applyFill="1" applyBorder="1"/>
    <xf numFmtId="49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8" fillId="0" borderId="1" xfId="4" applyFill="1" applyBorder="1" applyAlignment="1">
      <alignment horizontal="left"/>
    </xf>
    <xf numFmtId="0" fontId="8" fillId="0" borderId="1" xfId="4" applyBorder="1" applyAlignment="1">
      <alignment horizontal="left"/>
    </xf>
    <xf numFmtId="164" fontId="8" fillId="0" borderId="1" xfId="4" applyNumberFormat="1" applyBorder="1" applyAlignment="1">
      <alignment horizontal="left"/>
    </xf>
  </cellXfs>
  <cellStyles count="5">
    <cellStyle name="Comma" xfId="1" builtinId="3"/>
    <cellStyle name="Heading 1" xfId="3" builtinId="16" customBuiltin="1"/>
    <cellStyle name="Normal" xfId="0" builtinId="0" customBuiltin="1"/>
    <cellStyle name="Normal 2" xfId="2" xr:uid="{00000000-0005-0000-0000-000003000000}"/>
    <cellStyle name="Total" xfId="4" builtinId="25" customBuiltin="1"/>
  </cellStyles>
  <dxfs count="33">
    <dxf>
      <numFmt numFmtId="164" formatCode="&quot;$&quot;#,##0"/>
      <alignment horizontal="left" vertical="bottom" textRotation="0" wrapText="0" indent="0" justifyLastLine="0" shrinkToFit="0" readingOrder="0"/>
    </dxf>
    <dxf>
      <numFmt numFmtId="164" formatCode="&quot;$&quot;#,##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alignment horizontal="left" vertical="bottom" textRotation="0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numFmt numFmtId="164" formatCode="&quot;$&quot;#,##0"/>
    </dxf>
    <dxf>
      <numFmt numFmtId="164" formatCode="&quot;$&quot;#,##0"/>
      <alignment horizontal="right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numFmt numFmtId="164" formatCode="&quot;$&quot;#,##0"/>
    </dxf>
    <dxf>
      <alignment horizontal="righ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numFmt numFmtId="30" formatCode="@"/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 outline="0">
        <top style="double">
          <color auto="1"/>
        </top>
      </border>
    </dxf>
    <dxf>
      <alignment horizontal="left" vertical="bottom" textRotation="0" wrapText="1" indent="0" justifyLastLine="0" shrinkToFit="0" readingOrder="0"/>
    </dxf>
    <dxf>
      <border outline="0"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4:J6" totalsRowCount="1" headerRowDxfId="32" dataDxfId="30" headerRowBorderDxfId="31" tableBorderDxfId="29" totalsRowBorderDxfId="28" totalsRowCellStyle="Total">
  <tableColumns count="10">
    <tableColumn id="5" xr3:uid="{00000000-0010-0000-0000-000005000000}" name="County" totalsRowLabel="Statewide Total" dataDxfId="27" totalsRowCellStyle="Total"/>
    <tableColumn id="6" xr3:uid="{00000000-0010-0000-0000-000006000000}" name="FI$Cal_x000a_Supplier ID" dataDxfId="26" totalsRowCellStyle="Total"/>
    <tableColumn id="8" xr3:uid="{00000000-0010-0000-0000-000008000000}" name="FI$Cal Address Sequence ID" dataDxfId="25" totalsRowCellStyle="Total"/>
    <tableColumn id="1" xr3:uid="{00000000-0010-0000-0000-000001000000}" name="County_x000a_Code" dataDxfId="24" totalsRowDxfId="23" totalsRowCellStyle="Total"/>
    <tableColumn id="2" xr3:uid="{00000000-0010-0000-0000-000002000000}" name="District_x000a_Code" dataDxfId="22" totalsRowDxfId="21" totalsRowCellStyle="Total"/>
    <tableColumn id="13" xr3:uid="{00000000-0010-0000-0000-00000D000000}" name="Service_x000a_Location_x000a_Field" dataDxfId="20" totalsRowCellStyle="Total"/>
    <tableColumn id="3" xr3:uid="{00000000-0010-0000-0000-000003000000}" name="Local Educational Agency" dataDxfId="19" totalsRowCellStyle="Total"/>
    <tableColumn id="7" xr3:uid="{00000000-0010-0000-0000-000007000000}" name="Total Appropriation_x000a_Section 82(a) &amp; (b)_x000a_of SB 75_x000a_(Ch. 51/2019)_x000a_PCA 25477 &amp; 25416" totalsRowFunction="sum" dataDxfId="18" totalsRowDxfId="17" totalsRowCellStyle="Total"/>
    <tableColumn id="4" xr3:uid="{00000000-0010-0000-0000-000004000000}" name="Prior Apportionments for PCAs 25477 &amp; 25416" totalsRowFunction="sum" dataDxfId="16" totalsRowDxfId="15" totalsRowCellStyle="Total"/>
    <tableColumn id="11" xr3:uid="{00000000-0010-0000-0000-00000B000000}" name="Current_x000a_Apportionment Section 82(a) of_x000a_SB 75 (Ch. 51/2019)_x000a_PCA 25477" totalsRowFunction="sum" dataDxfId="14" totalsRowDxfId="1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local educational agencies receiving funding for the Standardized Account Code Structure System Replacement Projec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3:D5" totalsRowCount="1" headerRowDxfId="12" dataDxfId="10" headerRowBorderDxfId="11" tableBorderDxfId="9" totalsRowBorderDxfId="8" totalsRowCellStyle="Total">
  <tableColumns count="4">
    <tableColumn id="1" xr3:uid="{00000000-0010-0000-0100-000001000000}" name="County Code" totalsRowLabel="Statewide Total" dataDxfId="7" totalsRowDxfId="6" totalsRowCellStyle="Total"/>
    <tableColumn id="3" xr3:uid="{00000000-0010-0000-0100-000003000000}" name="County Treasurer" dataDxfId="5" totalsRowDxfId="4" totalsRowCellStyle="Total"/>
    <tableColumn id="2" xr3:uid="{00000000-0010-0000-0100-000002000000}" name="Invoice #" dataDxfId="3" totalsRowDxfId="2" totalsRowCellStyle="Total"/>
    <tableColumn id="11" xr3:uid="{00000000-0010-0000-0100-00000B000000}" name="Total _x000a_Apportionment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apportionment schedule provides a list of all counties receiving funding for the for the Standardized Account Code Structure System Replacement Project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5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2.75" x14ac:dyDescent="0.2"/>
  <cols>
    <col min="1" max="3" width="12.77734375" style="1" customWidth="1"/>
    <col min="4" max="4" width="7.21875" style="2" bestFit="1" customWidth="1"/>
    <col min="5" max="5" width="7" style="3" bestFit="1" customWidth="1"/>
    <col min="6" max="6" width="9.109375" style="3" customWidth="1"/>
    <col min="7" max="7" width="33.33203125" style="3" customWidth="1"/>
    <col min="8" max="10" width="17.77734375" style="1" customWidth="1"/>
    <col min="11" max="16384" width="9.21875" style="1"/>
  </cols>
  <sheetData>
    <row r="1" spans="1:10" s="7" customFormat="1" ht="18" x14ac:dyDescent="0.2">
      <c r="A1" s="19" t="s">
        <v>25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s="7" customFormat="1" ht="18" x14ac:dyDescent="0.25">
      <c r="A2" s="20" t="s">
        <v>16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7" customFormat="1" ht="18.75" thickBot="1" x14ac:dyDescent="0.25">
      <c r="A3" t="s">
        <v>27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s="24" customFormat="1" ht="80.25" thickTop="1" thickBot="1" x14ac:dyDescent="0.3">
      <c r="A4" s="27" t="s">
        <v>21</v>
      </c>
      <c r="B4" s="21" t="s">
        <v>4</v>
      </c>
      <c r="C4" s="21" t="s">
        <v>5</v>
      </c>
      <c r="D4" s="22" t="s">
        <v>12</v>
      </c>
      <c r="E4" s="23" t="s">
        <v>13</v>
      </c>
      <c r="F4" s="23" t="s">
        <v>6</v>
      </c>
      <c r="G4" s="23" t="s">
        <v>11</v>
      </c>
      <c r="H4" s="23" t="s">
        <v>18</v>
      </c>
      <c r="I4" s="23" t="s">
        <v>23</v>
      </c>
      <c r="J4" s="23" t="s">
        <v>20</v>
      </c>
    </row>
    <row r="5" spans="1:10" s="16" customFormat="1" ht="15.75" thickTop="1" x14ac:dyDescent="0.2">
      <c r="A5" s="28" t="s">
        <v>7</v>
      </c>
      <c r="B5" s="29" t="s">
        <v>19</v>
      </c>
      <c r="C5" s="30">
        <v>2</v>
      </c>
      <c r="D5" s="15">
        <v>15</v>
      </c>
      <c r="E5" s="16">
        <v>10157</v>
      </c>
      <c r="F5" s="16">
        <v>10157</v>
      </c>
      <c r="G5" s="16" t="s">
        <v>9</v>
      </c>
      <c r="H5" s="25">
        <v>3615806</v>
      </c>
      <c r="I5" s="25">
        <v>2711787</v>
      </c>
      <c r="J5" s="25">
        <v>903929</v>
      </c>
    </row>
    <row r="6" spans="1:10" ht="16.5" customHeight="1" x14ac:dyDescent="0.25">
      <c r="A6" s="31" t="s">
        <v>17</v>
      </c>
      <c r="B6" s="31"/>
      <c r="C6" s="31"/>
      <c r="D6" s="32"/>
      <c r="E6" s="32"/>
      <c r="F6" s="31"/>
      <c r="G6" s="31"/>
      <c r="H6" s="33">
        <f>SUBTOTAL(109,Table1[Total Appropriation
Section 82(a) &amp; (b)
of SB 75
(Ch. 51/2019)
PCA 25477 &amp; 25416])</f>
        <v>3615806</v>
      </c>
      <c r="I6" s="34">
        <f>SUBTOTAL(109,Table1[Prior Apportionments for PCAs 25477 &amp; 25416])</f>
        <v>2711787</v>
      </c>
      <c r="J6" s="33">
        <f>SUBTOTAL(109,Table1[Current
Apportionment Section 82(a) of
SB 75 (Ch. 51/2019)
PCA 25477])</f>
        <v>903929</v>
      </c>
    </row>
    <row r="7" spans="1:10" ht="16.5" customHeight="1" x14ac:dyDescent="0.2">
      <c r="A7" s="9" t="s">
        <v>1</v>
      </c>
      <c r="D7" s="7"/>
      <c r="E7" s="7"/>
      <c r="F7" s="7"/>
      <c r="G7" s="7"/>
      <c r="H7" s="8"/>
      <c r="I7" s="8"/>
      <c r="J7" s="7"/>
    </row>
    <row r="8" spans="1:10" ht="16.5" customHeight="1" x14ac:dyDescent="0.2">
      <c r="A8" s="8" t="s">
        <v>2</v>
      </c>
      <c r="E8" s="1"/>
      <c r="F8" s="1"/>
      <c r="G8" s="1"/>
    </row>
    <row r="9" spans="1:10" ht="16.5" customHeight="1" x14ac:dyDescent="0.2">
      <c r="A9" s="10" t="s">
        <v>22</v>
      </c>
      <c r="H9" s="5"/>
      <c r="I9" s="5"/>
    </row>
    <row r="10" spans="1:10" ht="16.5" customHeight="1" x14ac:dyDescent="0.2"/>
    <row r="11" spans="1:10" ht="16.5" customHeight="1" x14ac:dyDescent="0.2">
      <c r="D11" s="4"/>
      <c r="E11" s="1"/>
      <c r="F11" s="1"/>
      <c r="G11" s="1"/>
    </row>
    <row r="12" spans="1:10" ht="16.5" customHeight="1" x14ac:dyDescent="0.2"/>
    <row r="13" spans="1:10" ht="16.5" customHeight="1" x14ac:dyDescent="0.2"/>
    <row r="14" spans="1:10" ht="16.5" customHeight="1" x14ac:dyDescent="0.2"/>
    <row r="15" spans="1:10" ht="16.5" customHeight="1" x14ac:dyDescent="0.2"/>
    <row r="16" spans="1:10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3.5" customHeight="1" x14ac:dyDescent="0.2"/>
    <row r="25" ht="13.5" customHeight="1" x14ac:dyDescent="0.2"/>
  </sheetData>
  <sortState xmlns:xlrd2="http://schemas.microsoft.com/office/spreadsheetml/2017/richdata2" ref="E231:I231">
    <sortCondition ref="E231"/>
  </sortState>
  <pageMargins left="0.75" right="0.75" top="0.5" bottom="0.5" header="0.3" footer="0.25"/>
  <pageSetup scale="69" fitToHeight="0" orientation="landscape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24"/>
  <sheetViews>
    <sheetView zoomScaleNormal="100" workbookViewId="0">
      <pane ySplit="3" topLeftCell="A4" activePane="bottomLeft" state="frozen"/>
      <selection pane="bottomLeft"/>
    </sheetView>
  </sheetViews>
  <sheetFormatPr defaultColWidth="9.21875" defaultRowHeight="12.75" x14ac:dyDescent="0.2"/>
  <cols>
    <col min="1" max="1" width="18.44140625" style="2" customWidth="1"/>
    <col min="2" max="2" width="31" style="1" customWidth="1"/>
    <col min="3" max="3" width="26.6640625" style="1" customWidth="1"/>
    <col min="4" max="4" width="20" style="1" customWidth="1"/>
    <col min="5" max="16384" width="9.21875" style="1"/>
  </cols>
  <sheetData>
    <row r="1" spans="1:4" s="7" customFormat="1" ht="15.6" customHeight="1" x14ac:dyDescent="0.2">
      <c r="A1" s="19" t="s">
        <v>26</v>
      </c>
      <c r="B1" s="26"/>
      <c r="C1" s="26"/>
      <c r="D1" s="26"/>
    </row>
    <row r="2" spans="1:4" s="7" customFormat="1" ht="18" x14ac:dyDescent="0.25">
      <c r="A2" s="20" t="s">
        <v>16</v>
      </c>
      <c r="B2" s="19"/>
      <c r="C2" s="19"/>
      <c r="D2" s="19"/>
    </row>
    <row r="3" spans="1:4" s="14" customFormat="1" ht="32.25" thickBot="1" x14ac:dyDescent="0.3">
      <c r="A3" s="11" t="s">
        <v>0</v>
      </c>
      <c r="B3" s="12" t="s">
        <v>10</v>
      </c>
      <c r="C3" s="12" t="s">
        <v>15</v>
      </c>
      <c r="D3" s="13" t="s">
        <v>3</v>
      </c>
    </row>
    <row r="4" spans="1:4" s="14" customFormat="1" ht="15.75" thickTop="1" x14ac:dyDescent="0.2">
      <c r="A4" s="35" t="s">
        <v>8</v>
      </c>
      <c r="B4" s="36" t="s">
        <v>7</v>
      </c>
      <c r="C4" s="36" t="s">
        <v>24</v>
      </c>
      <c r="D4" s="17">
        <v>903929</v>
      </c>
    </row>
    <row r="5" spans="1:4" s="7" customFormat="1" ht="15.75" x14ac:dyDescent="0.25">
      <c r="A5" s="37" t="s">
        <v>17</v>
      </c>
      <c r="B5" s="37"/>
      <c r="C5" s="38"/>
      <c r="D5" s="39">
        <f>SUBTOTAL(109,Table13[Total 
Apportionment])</f>
        <v>903929</v>
      </c>
    </row>
    <row r="6" spans="1:4" ht="16.5" customHeight="1" x14ac:dyDescent="0.2">
      <c r="A6" s="9" t="s">
        <v>1</v>
      </c>
    </row>
    <row r="7" spans="1:4" ht="16.5" customHeight="1" x14ac:dyDescent="0.2">
      <c r="A7" s="8" t="s">
        <v>2</v>
      </c>
    </row>
    <row r="8" spans="1:4" ht="16.5" customHeight="1" x14ac:dyDescent="0.2">
      <c r="A8" s="10" t="s">
        <v>22</v>
      </c>
      <c r="B8" s="6"/>
      <c r="C8" s="6"/>
    </row>
    <row r="9" spans="1:4" ht="16.5" customHeight="1" x14ac:dyDescent="0.2">
      <c r="A9" s="4" t="s">
        <v>14</v>
      </c>
    </row>
    <row r="10" spans="1:4" ht="16.5" customHeight="1" x14ac:dyDescent="0.2"/>
    <row r="11" spans="1:4" ht="16.5" customHeight="1" x14ac:dyDescent="0.2"/>
    <row r="12" spans="1:4" ht="16.5" customHeight="1" x14ac:dyDescent="0.2"/>
    <row r="13" spans="1:4" ht="16.5" customHeight="1" x14ac:dyDescent="0.2">
      <c r="B13" s="6"/>
      <c r="C13" s="6"/>
    </row>
    <row r="14" spans="1:4" ht="16.5" customHeight="1" x14ac:dyDescent="0.2"/>
    <row r="15" spans="1:4" ht="16.5" customHeight="1" x14ac:dyDescent="0.2"/>
    <row r="16" spans="1:4" ht="16.5" customHeight="1" x14ac:dyDescent="0.2">
      <c r="C16" s="18"/>
    </row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3.5" customHeight="1" x14ac:dyDescent="0.2"/>
    <row r="24" ht="13.5" customHeight="1" x14ac:dyDescent="0.2"/>
  </sheetData>
  <printOptions horizontalCentered="1"/>
  <pageMargins left="0.75" right="0.75" top="0.5" bottom="0.5" header="0.3" footer="0.25"/>
  <pageSetup scale="78" fitToHeight="0" orientation="portrait" r:id="rId1"/>
  <headerFooter alignWithMargins="0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LEA Amounts</vt:lpstr>
      <vt:lpstr>County Totals</vt:lpstr>
      <vt:lpstr>'County Totals'!Print_Titles</vt:lpstr>
      <vt:lpstr>'LEA Amounts'!Print_Titles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Recip3-19: SACS System (CA Dept of Education)</dc:title>
  <dc:subject>SACS System Replacement third apportionment schedule for fiscal year 2019-20.</dc:subject>
  <dc:creator/>
  <cp:lastModifiedBy/>
  <dcterms:created xsi:type="dcterms:W3CDTF">2024-01-11T19:42:18Z</dcterms:created>
  <dcterms:modified xsi:type="dcterms:W3CDTF">2025-07-15T22:16:01Z</dcterms:modified>
</cp:coreProperties>
</file>