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FD756DE2-FE41-4F7C-BF10-C237181FE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 Pt A 7th - LEAs" sheetId="7" r:id="rId1"/>
    <sheet name="22-23 Title I Pt A 7th - Cty" sheetId="9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Pt A 7th - LEAs'!#REF!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9" l="1"/>
  <c r="M139" i="7"/>
  <c r="L139" i="7"/>
</calcChain>
</file>

<file path=xl/sharedStrings.xml><?xml version="1.0" encoding="utf-8"?>
<sst xmlns="http://schemas.openxmlformats.org/spreadsheetml/2006/main" count="1517" uniqueCount="700">
  <si>
    <t>California Department of Education</t>
  </si>
  <si>
    <t>Yuba</t>
  </si>
  <si>
    <t>Camptonville Elementary</t>
  </si>
  <si>
    <t>Ventura</t>
  </si>
  <si>
    <t>Ojai Unified</t>
  </si>
  <si>
    <t>Mesa Union Elementary</t>
  </si>
  <si>
    <t>Tulare</t>
  </si>
  <si>
    <t>Three Rivers Union Elementary</t>
  </si>
  <si>
    <t>Palo Verde Union Elementary</t>
  </si>
  <si>
    <t>Ducor Union Elementary</t>
  </si>
  <si>
    <t>Columbine Elementary</t>
  </si>
  <si>
    <t>Alta Vista Elementary</t>
  </si>
  <si>
    <t>Allensworth Elementary</t>
  </si>
  <si>
    <t>Trinity Alps Unified</t>
  </si>
  <si>
    <t>Trinity</t>
  </si>
  <si>
    <t>Lewiston Elementary</t>
  </si>
  <si>
    <t>Tehama</t>
  </si>
  <si>
    <t>Antelope Elementary</t>
  </si>
  <si>
    <t>Sutter</t>
  </si>
  <si>
    <t>Yuba City Unified</t>
  </si>
  <si>
    <t>Live Oak Unified</t>
  </si>
  <si>
    <t>Stanislaus</t>
  </si>
  <si>
    <t>Stanislaus County Office of Education</t>
  </si>
  <si>
    <t>Sonoma</t>
  </si>
  <si>
    <t>Windsor Unified</t>
  </si>
  <si>
    <t>Sonoma County Office of Education</t>
  </si>
  <si>
    <t>Solano</t>
  </si>
  <si>
    <t>Vallejo City Unified</t>
  </si>
  <si>
    <t>Siskiyou</t>
  </si>
  <si>
    <t>Yreka Union Elementary</t>
  </si>
  <si>
    <t>Siskiyou Union High</t>
  </si>
  <si>
    <t>McCloud Union Elementary</t>
  </si>
  <si>
    <t>Happy Camp Union Elementary</t>
  </si>
  <si>
    <t>Sierra-Plumas Joint Unified</t>
  </si>
  <si>
    <t>Sierra</t>
  </si>
  <si>
    <t>Shasta</t>
  </si>
  <si>
    <t>Rocky Point Charter</t>
  </si>
  <si>
    <t>0849</t>
  </si>
  <si>
    <t>Santa Cruz</t>
  </si>
  <si>
    <t>Soquel Union Elementary</t>
  </si>
  <si>
    <t>Santa Clara</t>
  </si>
  <si>
    <t>Rocketship Academy Brilliant Minds</t>
  </si>
  <si>
    <t>1393</t>
  </si>
  <si>
    <t>1278</t>
  </si>
  <si>
    <t>1167</t>
  </si>
  <si>
    <t>Rocketship Los Suenos Academy</t>
  </si>
  <si>
    <t>1127</t>
  </si>
  <si>
    <t>Rocketship Si Se Puede Academy</t>
  </si>
  <si>
    <t>1061</t>
  </si>
  <si>
    <t>Discovery Charter</t>
  </si>
  <si>
    <t>Orchard Elementary</t>
  </si>
  <si>
    <t>Luther Burbank</t>
  </si>
  <si>
    <t>Cupertino Union</t>
  </si>
  <si>
    <t>San Mateo</t>
  </si>
  <si>
    <t>Woodside Elementary</t>
  </si>
  <si>
    <t>San Mateo-Foster City</t>
  </si>
  <si>
    <t>Redwood City Elementary</t>
  </si>
  <si>
    <t>Jefferson Elementary</t>
  </si>
  <si>
    <t>Paso Robles Joint Unified</t>
  </si>
  <si>
    <t>San Joaquin</t>
  </si>
  <si>
    <t>Stockton Unified</t>
  </si>
  <si>
    <t>San Francisco</t>
  </si>
  <si>
    <t>Gateway Middle</t>
  </si>
  <si>
    <t>1267</t>
  </si>
  <si>
    <t>Gateway High</t>
  </si>
  <si>
    <t>0141</t>
  </si>
  <si>
    <t>San Diego</t>
  </si>
  <si>
    <t>King-Chavez Preparatory Academy</t>
  </si>
  <si>
    <t>0772</t>
  </si>
  <si>
    <t>0704</t>
  </si>
  <si>
    <t>Integrity Charter</t>
  </si>
  <si>
    <t>0553</t>
  </si>
  <si>
    <t>Arroyo Vista Charter</t>
  </si>
  <si>
    <t>0483</t>
  </si>
  <si>
    <t>Julian Charter</t>
  </si>
  <si>
    <t>0267</t>
  </si>
  <si>
    <t>Chula Vista Learning Community Charter</t>
  </si>
  <si>
    <t>0135</t>
  </si>
  <si>
    <t>Museum</t>
  </si>
  <si>
    <t>0081</t>
  </si>
  <si>
    <t>Mueller Charter (Robert L.)</t>
  </si>
  <si>
    <t>0064</t>
  </si>
  <si>
    <t>0054</t>
  </si>
  <si>
    <t>Cardiff Elementary</t>
  </si>
  <si>
    <t>San Bernardino</t>
  </si>
  <si>
    <t>Options for Youth-San Bernardino</t>
  </si>
  <si>
    <t>1132</t>
  </si>
  <si>
    <t>Trona Joint Unified</t>
  </si>
  <si>
    <t>Mountain View Elementary</t>
  </si>
  <si>
    <t>San Benito</t>
  </si>
  <si>
    <t>Southside Elementary</t>
  </si>
  <si>
    <t>San Benito County Office of Education</t>
  </si>
  <si>
    <t>Sacramento</t>
  </si>
  <si>
    <t>Sacramento City Unified</t>
  </si>
  <si>
    <t>Robla Elementary</t>
  </si>
  <si>
    <t>Riverside</t>
  </si>
  <si>
    <t>Desert Center Unified</t>
  </si>
  <si>
    <t>Orange</t>
  </si>
  <si>
    <t>La Habra City Elementary</t>
  </si>
  <si>
    <t>Orange County Department of Education</t>
  </si>
  <si>
    <t>Nevada</t>
  </si>
  <si>
    <t>Merced</t>
  </si>
  <si>
    <t>Los Banos Unified</t>
  </si>
  <si>
    <t>Mendocino</t>
  </si>
  <si>
    <t>Mendocino County Office of Education</t>
  </si>
  <si>
    <t>Marin</t>
  </si>
  <si>
    <t>Lagunitas Elementary</t>
  </si>
  <si>
    <t>Madera</t>
  </si>
  <si>
    <t>Raymond-Knowles Union Elementary</t>
  </si>
  <si>
    <t>Los Angeles</t>
  </si>
  <si>
    <t>1354</t>
  </si>
  <si>
    <t>1241</t>
  </si>
  <si>
    <t>1092</t>
  </si>
  <si>
    <t>0798</t>
  </si>
  <si>
    <t>0797</t>
  </si>
  <si>
    <t>0603</t>
  </si>
  <si>
    <t>0600</t>
  </si>
  <si>
    <t>0331</t>
  </si>
  <si>
    <t>0213</t>
  </si>
  <si>
    <t>Hacienda la Puente Unified</t>
  </si>
  <si>
    <t>Compton Unified</t>
  </si>
  <si>
    <t>Westside Union Elementary</t>
  </si>
  <si>
    <t>Saugus Union</t>
  </si>
  <si>
    <t>Santa Monica-Malibu Unified</t>
  </si>
  <si>
    <t>Newhall</t>
  </si>
  <si>
    <t>Lynwood Unified</t>
  </si>
  <si>
    <t>Hughes-Elizabeth Lakes Union Elementary</t>
  </si>
  <si>
    <t>Kings</t>
  </si>
  <si>
    <t>Kings River-Hardwick Union Elementary</t>
  </si>
  <si>
    <t>Kern</t>
  </si>
  <si>
    <t>McFarland Unified</t>
  </si>
  <si>
    <t>Vineland Elementary</t>
  </si>
  <si>
    <t>Taft Union High</t>
  </si>
  <si>
    <t>Taft City</t>
  </si>
  <si>
    <t>Southern Kern Unified</t>
  </si>
  <si>
    <t>Muroc Joint Unified</t>
  </si>
  <si>
    <t>Lost Hills Union Elementary</t>
  </si>
  <si>
    <t>Elk Hills Elementary</t>
  </si>
  <si>
    <t>Caliente Union Elementary</t>
  </si>
  <si>
    <t>Bakersfield City</t>
  </si>
  <si>
    <t>Inyo</t>
  </si>
  <si>
    <t>Bishop Unified</t>
  </si>
  <si>
    <t>Imperial</t>
  </si>
  <si>
    <t>Central Union High</t>
  </si>
  <si>
    <t>Humboldt</t>
  </si>
  <si>
    <t>Ferndale Unified</t>
  </si>
  <si>
    <t>Blue Lake Union Elementary</t>
  </si>
  <si>
    <t>Golden Plains Unified</t>
  </si>
  <si>
    <t>Westside Elementary</t>
  </si>
  <si>
    <t>West Park Elementary</t>
  </si>
  <si>
    <t>Raisin City Elementary</t>
  </si>
  <si>
    <t>Pine Ridge Elementary</t>
  </si>
  <si>
    <t>Orange Center</t>
  </si>
  <si>
    <t>El Dorado</t>
  </si>
  <si>
    <t>West Contra Costa Unified</t>
  </si>
  <si>
    <t>Liberty Union High</t>
  </si>
  <si>
    <t>Byron Union Elementary</t>
  </si>
  <si>
    <t>Butte</t>
  </si>
  <si>
    <t>Sherwood Montessori</t>
  </si>
  <si>
    <t>1166</t>
  </si>
  <si>
    <t>Paradise Unified</t>
  </si>
  <si>
    <t>Alameda</t>
  </si>
  <si>
    <t>0014</t>
  </si>
  <si>
    <t>San Lorenzo Unified</t>
  </si>
  <si>
    <t>Fremont Unified</t>
  </si>
  <si>
    <t>Berkeley Unified</t>
  </si>
  <si>
    <t>Alameda County Office of Education</t>
  </si>
  <si>
    <t>Local Educational Agency</t>
  </si>
  <si>
    <t>Direct
Funded
Charter School
Number</t>
  </si>
  <si>
    <t>School
Code</t>
  </si>
  <si>
    <t>District
Code</t>
  </si>
  <si>
    <t>County
Code</t>
  </si>
  <si>
    <t>Santa Paula Unified</t>
  </si>
  <si>
    <t>1507</t>
  </si>
  <si>
    <t>Penn Valley Union Elementary</t>
  </si>
  <si>
    <t>0106</t>
  </si>
  <si>
    <t>1660</t>
  </si>
  <si>
    <t>Richmond Charter Elementary-Benito Juarez</t>
  </si>
  <si>
    <t>1626</t>
  </si>
  <si>
    <t>PUC Inspire Charter Academy</t>
  </si>
  <si>
    <t>1657</t>
  </si>
  <si>
    <t>PUC Community Charter Elementary</t>
  </si>
  <si>
    <t>PUC Community Charter Middle and PUC Community Charter Early College High</t>
  </si>
  <si>
    <t>PUC Milagro Charter</t>
  </si>
  <si>
    <t>PUC Lakeview Charter Academy</t>
  </si>
  <si>
    <t>PUC Excel Charter Academy</t>
  </si>
  <si>
    <t>PUC Nueva Esperanza Charter Academy</t>
  </si>
  <si>
    <t>PUC Lakeview Charter High</t>
  </si>
  <si>
    <t>PUC Early College Academy for Leaders and Scholars (ECALS)</t>
  </si>
  <si>
    <t>Hollister Prep</t>
  </si>
  <si>
    <t>1833</t>
  </si>
  <si>
    <t>Orange County Workforce Innovation High</t>
  </si>
  <si>
    <t>Gilroy Prep (a Navigator School)</t>
  </si>
  <si>
    <t>1905</t>
  </si>
  <si>
    <t>Ambassador Phillip V. Sanchez II Public Charter</t>
  </si>
  <si>
    <t>School Fiscal Services Division</t>
  </si>
  <si>
    <t>1911</t>
  </si>
  <si>
    <t>Options for Youth-Acton</t>
  </si>
  <si>
    <t>PUC CALS Middle School and Early College High</t>
  </si>
  <si>
    <t>PUC Triumph Charter Academy and PUC Triumph Charter High</t>
  </si>
  <si>
    <t>Alpha: Cornerstone Academy Preparatory</t>
  </si>
  <si>
    <t>N/A</t>
  </si>
  <si>
    <t>01</t>
  </si>
  <si>
    <t>10017</t>
  </si>
  <si>
    <t>0000000</t>
  </si>
  <si>
    <t>61143</t>
  </si>
  <si>
    <t>61176</t>
  </si>
  <si>
    <t>61259</t>
  </si>
  <si>
    <t>61309</t>
  </si>
  <si>
    <t>6111660</t>
  </si>
  <si>
    <t>6113807</t>
  </si>
  <si>
    <t>04</t>
  </si>
  <si>
    <t>61424</t>
  </si>
  <si>
    <t>61531</t>
  </si>
  <si>
    <t>0121475</t>
  </si>
  <si>
    <t>07</t>
  </si>
  <si>
    <t>61663</t>
  </si>
  <si>
    <t>61721</t>
  </si>
  <si>
    <t>61796</t>
  </si>
  <si>
    <t>0129643</t>
  </si>
  <si>
    <t>09</t>
  </si>
  <si>
    <t>61945</t>
  </si>
  <si>
    <t>10</t>
  </si>
  <si>
    <t>62331</t>
  </si>
  <si>
    <t>62372</t>
  </si>
  <si>
    <t>62380</t>
  </si>
  <si>
    <t>62539</t>
  </si>
  <si>
    <t>62547</t>
  </si>
  <si>
    <t>75234</t>
  </si>
  <si>
    <t>0136499</t>
  </si>
  <si>
    <t>12</t>
  </si>
  <si>
    <t>62703</t>
  </si>
  <si>
    <t>75374</t>
  </si>
  <si>
    <t>13</t>
  </si>
  <si>
    <t>63115</t>
  </si>
  <si>
    <t>14</t>
  </si>
  <si>
    <t>76687</t>
  </si>
  <si>
    <t>15</t>
  </si>
  <si>
    <t>63321</t>
  </si>
  <si>
    <t>63388</t>
  </si>
  <si>
    <t>63446</t>
  </si>
  <si>
    <t>63594</t>
  </si>
  <si>
    <t>63685</t>
  </si>
  <si>
    <t>63776</t>
  </si>
  <si>
    <t>63800</t>
  </si>
  <si>
    <t>63818</t>
  </si>
  <si>
    <t>63834</t>
  </si>
  <si>
    <t>73908</t>
  </si>
  <si>
    <t>16</t>
  </si>
  <si>
    <t>63941</t>
  </si>
  <si>
    <t>19</t>
  </si>
  <si>
    <t>10199</t>
  </si>
  <si>
    <t>64626</t>
  </si>
  <si>
    <t>64733</t>
  </si>
  <si>
    <t>64774</t>
  </si>
  <si>
    <t>64832</t>
  </si>
  <si>
    <t>64980</t>
  </si>
  <si>
    <t>64998</t>
  </si>
  <si>
    <t>65102</t>
  </si>
  <si>
    <t>73437</t>
  </si>
  <si>
    <t>73445</t>
  </si>
  <si>
    <t>75309</t>
  </si>
  <si>
    <t>6116750</t>
  </si>
  <si>
    <t>0133298</t>
  </si>
  <si>
    <t>0102426</t>
  </si>
  <si>
    <t>0102442</t>
  </si>
  <si>
    <t>0133272</t>
  </si>
  <si>
    <t>0112201</t>
  </si>
  <si>
    <t>0133280</t>
  </si>
  <si>
    <t>0122606</t>
  </si>
  <si>
    <t>0124933</t>
  </si>
  <si>
    <t>0129593</t>
  </si>
  <si>
    <t>0129619</t>
  </si>
  <si>
    <t>0136648</t>
  </si>
  <si>
    <t>20</t>
  </si>
  <si>
    <t>65276</t>
  </si>
  <si>
    <t>21</t>
  </si>
  <si>
    <t>65359</t>
  </si>
  <si>
    <t>23</t>
  </si>
  <si>
    <t>10231</t>
  </si>
  <si>
    <t>24</t>
  </si>
  <si>
    <t>65755</t>
  </si>
  <si>
    <t>29</t>
  </si>
  <si>
    <t>30</t>
  </si>
  <si>
    <t>10306</t>
  </si>
  <si>
    <t>66563</t>
  </si>
  <si>
    <t>0134841</t>
  </si>
  <si>
    <t>33</t>
  </si>
  <si>
    <t>67041</t>
  </si>
  <si>
    <t>34</t>
  </si>
  <si>
    <t>67421</t>
  </si>
  <si>
    <t>67439</t>
  </si>
  <si>
    <t>35</t>
  </si>
  <si>
    <t>10355</t>
  </si>
  <si>
    <t>67470</t>
  </si>
  <si>
    <t>67553</t>
  </si>
  <si>
    <t>0127688</t>
  </si>
  <si>
    <t>36</t>
  </si>
  <si>
    <t>67785</t>
  </si>
  <si>
    <t>67876</t>
  </si>
  <si>
    <t>67892</t>
  </si>
  <si>
    <t>0120568</t>
  </si>
  <si>
    <t>37</t>
  </si>
  <si>
    <t>68007</t>
  </si>
  <si>
    <t>68023</t>
  </si>
  <si>
    <t>68163</t>
  </si>
  <si>
    <t>68221</t>
  </si>
  <si>
    <t>68338</t>
  </si>
  <si>
    <t>6111322</t>
  </si>
  <si>
    <t>6037980</t>
  </si>
  <si>
    <t>6115570</t>
  </si>
  <si>
    <t>6115778</t>
  </si>
  <si>
    <t>3731239</t>
  </si>
  <si>
    <t>6116859</t>
  </si>
  <si>
    <t>0101360</t>
  </si>
  <si>
    <t>0109033</t>
  </si>
  <si>
    <t>0111906</t>
  </si>
  <si>
    <t>38</t>
  </si>
  <si>
    <t>68478</t>
  </si>
  <si>
    <t>3830437</t>
  </si>
  <si>
    <t>0123265</t>
  </si>
  <si>
    <t>39</t>
  </si>
  <si>
    <t>68544</t>
  </si>
  <si>
    <t>68676</t>
  </si>
  <si>
    <t>40</t>
  </si>
  <si>
    <t>75457</t>
  </si>
  <si>
    <t>41</t>
  </si>
  <si>
    <t>69005</t>
  </si>
  <si>
    <t>69039</t>
  </si>
  <si>
    <t>69088</t>
  </si>
  <si>
    <t>43</t>
  </si>
  <si>
    <t>10439</t>
  </si>
  <si>
    <t>69419</t>
  </si>
  <si>
    <t>69484</t>
  </si>
  <si>
    <t>69542</t>
  </si>
  <si>
    <t>69633</t>
  </si>
  <si>
    <t>0119024</t>
  </si>
  <si>
    <t>0120642</t>
  </si>
  <si>
    <t>0121483</t>
  </si>
  <si>
    <t>0123760</t>
  </si>
  <si>
    <t>0125781</t>
  </si>
  <si>
    <t>44</t>
  </si>
  <si>
    <t>69849</t>
  </si>
  <si>
    <t>45</t>
  </si>
  <si>
    <t>75267</t>
  </si>
  <si>
    <t>0113407</t>
  </si>
  <si>
    <t>46</t>
  </si>
  <si>
    <t>70177</t>
  </si>
  <si>
    <t>47</t>
  </si>
  <si>
    <t>70334</t>
  </si>
  <si>
    <t>70409</t>
  </si>
  <si>
    <t>70466</t>
  </si>
  <si>
    <t>70508</t>
  </si>
  <si>
    <t>48</t>
  </si>
  <si>
    <t>70581</t>
  </si>
  <si>
    <t>49</t>
  </si>
  <si>
    <t>10496</t>
  </si>
  <si>
    <t>75358</t>
  </si>
  <si>
    <t>50</t>
  </si>
  <si>
    <t>10504</t>
  </si>
  <si>
    <t>51</t>
  </si>
  <si>
    <t>71399</t>
  </si>
  <si>
    <t>71464</t>
  </si>
  <si>
    <t>52</t>
  </si>
  <si>
    <t>10520</t>
  </si>
  <si>
    <t>71472</t>
  </si>
  <si>
    <t>53</t>
  </si>
  <si>
    <t>71746</t>
  </si>
  <si>
    <t>76513</t>
  </si>
  <si>
    <t>54</t>
  </si>
  <si>
    <t>71795</t>
  </si>
  <si>
    <t>71811</t>
  </si>
  <si>
    <t>71852</t>
  </si>
  <si>
    <t>71894</t>
  </si>
  <si>
    <t>72033</t>
  </si>
  <si>
    <t>72207</t>
  </si>
  <si>
    <t>56</t>
  </si>
  <si>
    <t>72470</t>
  </si>
  <si>
    <t>72520</t>
  </si>
  <si>
    <t>76828</t>
  </si>
  <si>
    <t>58</t>
  </si>
  <si>
    <t>72728</t>
  </si>
  <si>
    <t>JCS - Mountain Oaks</t>
  </si>
  <si>
    <t>0138156</t>
  </si>
  <si>
    <t>1992</t>
  </si>
  <si>
    <t>Full CDS Code</t>
  </si>
  <si>
    <t xml:space="preserve"> </t>
  </si>
  <si>
    <t>Every Student Succeeds Act</t>
  </si>
  <si>
    <t>54717950000000</t>
  </si>
  <si>
    <t>54718110000000</t>
  </si>
  <si>
    <t>52714720000000</t>
  </si>
  <si>
    <t>15633210000000</t>
  </si>
  <si>
    <t>01611430000000</t>
  </si>
  <si>
    <t>14766870000000</t>
  </si>
  <si>
    <t>12627030000000</t>
  </si>
  <si>
    <t>07616630000000</t>
  </si>
  <si>
    <t>15633880000000</t>
  </si>
  <si>
    <t>58727280000000</t>
  </si>
  <si>
    <t>37680070000000</t>
  </si>
  <si>
    <t>13631150000000</t>
  </si>
  <si>
    <t>54718520000000</t>
  </si>
  <si>
    <t>19734370000000</t>
  </si>
  <si>
    <t>43694190000000</t>
  </si>
  <si>
    <t>33670410000000</t>
  </si>
  <si>
    <t>54718940000000</t>
  </si>
  <si>
    <t>15634460000000</t>
  </si>
  <si>
    <t>12753740000000</t>
  </si>
  <si>
    <t>01611760000000</t>
  </si>
  <si>
    <t>10752340000000</t>
  </si>
  <si>
    <t>19734450000000</t>
  </si>
  <si>
    <t>47703340000000</t>
  </si>
  <si>
    <t>19646260000000</t>
  </si>
  <si>
    <t>39685440000000</t>
  </si>
  <si>
    <t>16639410000000</t>
  </si>
  <si>
    <t>30665630000000</t>
  </si>
  <si>
    <t>21653590000000</t>
  </si>
  <si>
    <t>53717460000000</t>
  </si>
  <si>
    <t>07617210000000</t>
  </si>
  <si>
    <t>51713990000000</t>
  </si>
  <si>
    <t>24657550000000</t>
  </si>
  <si>
    <t>15635940000000</t>
  </si>
  <si>
    <t>43695420000000</t>
  </si>
  <si>
    <t>19647740000000</t>
  </si>
  <si>
    <t>47704090000000</t>
  </si>
  <si>
    <t>15739080000000</t>
  </si>
  <si>
    <t>56724700000000</t>
  </si>
  <si>
    <t>36677850000000</t>
  </si>
  <si>
    <t>15636850000000</t>
  </si>
  <si>
    <t>19648320000000</t>
  </si>
  <si>
    <t>56725200000000</t>
  </si>
  <si>
    <t>10623310000000</t>
  </si>
  <si>
    <t>43696330000000</t>
  </si>
  <si>
    <t>54720330000000</t>
  </si>
  <si>
    <t>04615310000000</t>
  </si>
  <si>
    <t>40754570000000</t>
  </si>
  <si>
    <t>29768770000000</t>
  </si>
  <si>
    <t>10623720000000</t>
  </si>
  <si>
    <t>09619450000000</t>
  </si>
  <si>
    <t>10623800000000</t>
  </si>
  <si>
    <t>20652760000000</t>
  </si>
  <si>
    <t>41690050000000</t>
  </si>
  <si>
    <t>34674210000000</t>
  </si>
  <si>
    <t>34674390000000</t>
  </si>
  <si>
    <t>01613090000000</t>
  </si>
  <si>
    <t>41690390000000</t>
  </si>
  <si>
    <t>19649800000000</t>
  </si>
  <si>
    <t>56768280000000</t>
  </si>
  <si>
    <t>19649980000000</t>
  </si>
  <si>
    <t>46701770000000</t>
  </si>
  <si>
    <t>47704660000000</t>
  </si>
  <si>
    <t>44698490000000</t>
  </si>
  <si>
    <t>15637760000000</t>
  </si>
  <si>
    <t>35675530000000</t>
  </si>
  <si>
    <t>39686760000000</t>
  </si>
  <si>
    <t>15638000000000</t>
  </si>
  <si>
    <t>15638180000000</t>
  </si>
  <si>
    <t>54722070000000</t>
  </si>
  <si>
    <t>53765130000000</t>
  </si>
  <si>
    <t>36678920000000</t>
  </si>
  <si>
    <t>48705810000000</t>
  </si>
  <si>
    <t>15638340000000</t>
  </si>
  <si>
    <t>07617960000000</t>
  </si>
  <si>
    <t>10625390000000</t>
  </si>
  <si>
    <t>10625470000000</t>
  </si>
  <si>
    <t>19651020000000</t>
  </si>
  <si>
    <t>49753580000000</t>
  </si>
  <si>
    <t>41690880000000</t>
  </si>
  <si>
    <t>47705080000000</t>
  </si>
  <si>
    <t>51714640000000</t>
  </si>
  <si>
    <t>01100170000000</t>
  </si>
  <si>
    <t>23102310000000</t>
  </si>
  <si>
    <t>30103060000000</t>
  </si>
  <si>
    <t>35103550000000</t>
  </si>
  <si>
    <t>49104960000000</t>
  </si>
  <si>
    <t>50105040000000</t>
  </si>
  <si>
    <t>01612596111660</t>
  </si>
  <si>
    <t>37680236111322</t>
  </si>
  <si>
    <t>37680236037980</t>
  </si>
  <si>
    <t>37683386115570</t>
  </si>
  <si>
    <t>01612596113807</t>
  </si>
  <si>
    <t>37680236115778</t>
  </si>
  <si>
    <t>38684783830437</t>
  </si>
  <si>
    <t>19647336116750</t>
  </si>
  <si>
    <t>37681633731239</t>
  </si>
  <si>
    <t>19647330133298</t>
  </si>
  <si>
    <t>37680236116859</t>
  </si>
  <si>
    <t>37682210101360</t>
  </si>
  <si>
    <t>19647330102426</t>
  </si>
  <si>
    <t>19647330102442</t>
  </si>
  <si>
    <t>37683380109033</t>
  </si>
  <si>
    <t>37683380111906</t>
  </si>
  <si>
    <t>19647330133272</t>
  </si>
  <si>
    <t>19647330112201</t>
  </si>
  <si>
    <t>45752670113407</t>
  </si>
  <si>
    <t>43104390119024</t>
  </si>
  <si>
    <t>19647330133280</t>
  </si>
  <si>
    <t>43104390120642</t>
  </si>
  <si>
    <t>36678760120568</t>
  </si>
  <si>
    <t>04614240121475</t>
  </si>
  <si>
    <t>19647330122606</t>
  </si>
  <si>
    <t>38684780123265</t>
  </si>
  <si>
    <t>43694840123760</t>
  </si>
  <si>
    <t>19647330124933</t>
  </si>
  <si>
    <t>43104390125781</t>
  </si>
  <si>
    <t>35674700127688</t>
  </si>
  <si>
    <t>19647330129593</t>
  </si>
  <si>
    <t>19647330129619</t>
  </si>
  <si>
    <t>07617960129643</t>
  </si>
  <si>
    <t>30103060134841</t>
  </si>
  <si>
    <t>10623800136499</t>
  </si>
  <si>
    <t>19753090136648</t>
  </si>
  <si>
    <t>37681630138156</t>
  </si>
  <si>
    <t>37681630138628</t>
  </si>
  <si>
    <t>0138628</t>
  </si>
  <si>
    <t>2022</t>
  </si>
  <si>
    <t>JCS - Cedar Cove</t>
  </si>
  <si>
    <t>76877</t>
  </si>
  <si>
    <t>01100170138867</t>
  </si>
  <si>
    <t>0138867</t>
  </si>
  <si>
    <t>2027</t>
  </si>
  <si>
    <t>Hayward Collegiate Charter</t>
  </si>
  <si>
    <t>44772480138909</t>
  </si>
  <si>
    <t>77248</t>
  </si>
  <si>
    <t>0138909</t>
  </si>
  <si>
    <t>2032</t>
  </si>
  <si>
    <t>Watsonville Prep</t>
  </si>
  <si>
    <t>43104390121483</t>
  </si>
  <si>
    <t>Oakland Charter Academy</t>
  </si>
  <si>
    <t>AIMS College Prep Middle</t>
  </si>
  <si>
    <t>Tehama eLearning Academy</t>
  </si>
  <si>
    <t>King-Chavez Arts and Athletics Academy</t>
  </si>
  <si>
    <t>52105206119671</t>
  </si>
  <si>
    <t>6119671</t>
  </si>
  <si>
    <t>0430</t>
  </si>
  <si>
    <t>Fresno</t>
  </si>
  <si>
    <t>County Name</t>
  </si>
  <si>
    <t>77388</t>
  </si>
  <si>
    <t>34674210140178</t>
  </si>
  <si>
    <t>0140178</t>
  </si>
  <si>
    <t>2092</t>
  </si>
  <si>
    <t>New Hope Charter</t>
  </si>
  <si>
    <t>San Luis Obispo</t>
  </si>
  <si>
    <t>Contra Costa</t>
  </si>
  <si>
    <t>19101990140962</t>
  </si>
  <si>
    <t>0140962</t>
  </si>
  <si>
    <t>2108</t>
  </si>
  <si>
    <t>The SEED School of Los Angeles County</t>
  </si>
  <si>
    <t>39773880141242</t>
  </si>
  <si>
    <t>0141242</t>
  </si>
  <si>
    <t>2122</t>
  </si>
  <si>
    <t>River Islands High</t>
  </si>
  <si>
    <t>C0014</t>
  </si>
  <si>
    <t>C0054</t>
  </si>
  <si>
    <t>C0064</t>
  </si>
  <si>
    <t>C0081</t>
  </si>
  <si>
    <t>C0106</t>
  </si>
  <si>
    <t>C0135</t>
  </si>
  <si>
    <t>C0141</t>
  </si>
  <si>
    <t>C0213</t>
  </si>
  <si>
    <t>C0331</t>
  </si>
  <si>
    <t>C0430</t>
  </si>
  <si>
    <t>C0483</t>
  </si>
  <si>
    <t>C0553</t>
  </si>
  <si>
    <t>C0600</t>
  </si>
  <si>
    <t>C0603</t>
  </si>
  <si>
    <t>C0704</t>
  </si>
  <si>
    <t>C0772</t>
  </si>
  <si>
    <t>C0797</t>
  </si>
  <si>
    <t>C0798</t>
  </si>
  <si>
    <t>C0849</t>
  </si>
  <si>
    <t>C1061</t>
  </si>
  <si>
    <t>C1092</t>
  </si>
  <si>
    <t>C1127</t>
  </si>
  <si>
    <t>C1132</t>
  </si>
  <si>
    <t>C1166</t>
  </si>
  <si>
    <t>C1167</t>
  </si>
  <si>
    <t>C1241</t>
  </si>
  <si>
    <t>C1267</t>
  </si>
  <si>
    <t>C1278</t>
  </si>
  <si>
    <t>C1354</t>
  </si>
  <si>
    <t>C1393</t>
  </si>
  <si>
    <t>C1507</t>
  </si>
  <si>
    <t>C1626</t>
  </si>
  <si>
    <t>C1657</t>
  </si>
  <si>
    <t>C1660</t>
  </si>
  <si>
    <t>C1833</t>
  </si>
  <si>
    <t>C1905</t>
  </si>
  <si>
    <t>C1911</t>
  </si>
  <si>
    <t>C2027</t>
  </si>
  <si>
    <t>C2032</t>
  </si>
  <si>
    <t>C2092</t>
  </si>
  <si>
    <t>C0267</t>
  </si>
  <si>
    <t>C1992</t>
  </si>
  <si>
    <t>C2022</t>
  </si>
  <si>
    <t>C2108</t>
  </si>
  <si>
    <t>C2122</t>
  </si>
  <si>
    <t>Service Location Field</t>
  </si>
  <si>
    <t xml:space="preserve">
2022‒23
Final 
Allocation
Amount</t>
  </si>
  <si>
    <t>Type</t>
  </si>
  <si>
    <t>District</t>
  </si>
  <si>
    <t>COE</t>
  </si>
  <si>
    <t>Charter</t>
  </si>
  <si>
    <t>Statewide Total</t>
  </si>
  <si>
    <t>Pioneer Union</t>
  </si>
  <si>
    <t>April 2024</t>
  </si>
  <si>
    <t>7th Apportionment</t>
  </si>
  <si>
    <t xml:space="preserve">Improving Basic Programs Operated by Local Educational Agencies 
</t>
  </si>
  <si>
    <t>Schedule of the Seventh Apportionment for Title I, Part A</t>
  </si>
  <si>
    <t>Fiscal Year 2022–23</t>
  </si>
  <si>
    <t>FI$Cal
Supplier
ID</t>
  </si>
  <si>
    <t>FI$Cal
Address
Sequence
ID</t>
  </si>
  <si>
    <t>0000011784</t>
  </si>
  <si>
    <t>0000004172</t>
  </si>
  <si>
    <t>0000009047</t>
  </si>
  <si>
    <t>0000011790</t>
  </si>
  <si>
    <t>0000006842</t>
  </si>
  <si>
    <t>0000011813</t>
  </si>
  <si>
    <t>0000011814</t>
  </si>
  <si>
    <t>0000008422</t>
  </si>
  <si>
    <t>0000040496</t>
  </si>
  <si>
    <t>0000012471</t>
  </si>
  <si>
    <t>0000044132</t>
  </si>
  <si>
    <t>0000011826</t>
  </si>
  <si>
    <t>0000004508</t>
  </si>
  <si>
    <t>0000004364</t>
  </si>
  <si>
    <t>0000011831</t>
  </si>
  <si>
    <t>0000011835</t>
  </si>
  <si>
    <t>0000012840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</si>
  <si>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</si>
  <si>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</si>
  <si>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</si>
  <si>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</si>
  <si>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</si>
  <si>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</si>
  <si>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</si>
  <si>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</si>
  <si>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</si>
  <si>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</si>
  <si>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</si>
  <si>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</si>
  <si>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</si>
  <si>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</si>
  <si>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</si>
  <si>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</si>
  <si>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</si>
  <si>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</si>
  <si>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</si>
  <si>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</si>
  <si>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</si>
  <si>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0000001357</t>
  </si>
  <si>
    <t>0000011783</t>
  </si>
  <si>
    <t xml:space="preserve">Improving Basic Programs Operated by Local Educational Agencies </t>
  </si>
  <si>
    <t>County
Treasurer</t>
  </si>
  <si>
    <t>Invoice Number</t>
  </si>
  <si>
    <t>County
Total</t>
  </si>
  <si>
    <t>Statewide Totals</t>
  </si>
  <si>
    <t>County Summary of the Seventh Apportionment for Title I, Part A</t>
  </si>
  <si>
    <t>22-14329 03-21-2024</t>
  </si>
  <si>
    <t>00410102</t>
  </si>
  <si>
    <t>00410103</t>
  </si>
  <si>
    <t>00410104</t>
  </si>
  <si>
    <t>00410105</t>
  </si>
  <si>
    <t>00410106</t>
  </si>
  <si>
    <t>00410107</t>
  </si>
  <si>
    <t>00410108</t>
  </si>
  <si>
    <t>00410109</t>
  </si>
  <si>
    <t>00410110</t>
  </si>
  <si>
    <t>00410111</t>
  </si>
  <si>
    <t>00410112</t>
  </si>
  <si>
    <t>00410113</t>
  </si>
  <si>
    <t>00410114</t>
  </si>
  <si>
    <t>00410115</t>
  </si>
  <si>
    <t>00410116</t>
  </si>
  <si>
    <t>00410117</t>
  </si>
  <si>
    <t>00410118</t>
  </si>
  <si>
    <t>00410119</t>
  </si>
  <si>
    <t>00410120</t>
  </si>
  <si>
    <t>00410121</t>
  </si>
  <si>
    <t>00410122</t>
  </si>
  <si>
    <t>00410123</t>
  </si>
  <si>
    <t>00410124</t>
  </si>
  <si>
    <t>00410125</t>
  </si>
  <si>
    <t>00410126</t>
  </si>
  <si>
    <t>00410127</t>
  </si>
  <si>
    <t>00410128</t>
  </si>
  <si>
    <t>00410129</t>
  </si>
  <si>
    <t>00410130</t>
  </si>
  <si>
    <t>00410131</t>
  </si>
  <si>
    <t>00410132</t>
  </si>
  <si>
    <t>00410133</t>
  </si>
  <si>
    <t>00410134</t>
  </si>
  <si>
    <t>00410135</t>
  </si>
  <si>
    <t>00410136</t>
  </si>
  <si>
    <t>00410137</t>
  </si>
  <si>
    <t>00410138</t>
  </si>
  <si>
    <t>00410139</t>
  </si>
  <si>
    <t>00410140</t>
  </si>
  <si>
    <t>00410141</t>
  </si>
  <si>
    <t>Voucher Number</t>
  </si>
  <si>
    <t>CDS: County District School; COE: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</si>
</sst>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sz val="8"/>
      <name val="Arial"/>
      <family val="2"/>
    </font>
    <font>
      <b/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3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9" fillId="0" borderId="0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2" fillId="0" borderId="0"/>
    <xf numFmtId="0" fontId="9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>
      <alignment wrapText="1"/>
    </xf>
    <xf numFmtId="49" fontId="12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32" fillId="0" borderId="0"/>
    <xf numFmtId="49" fontId="12" fillId="0" borderId="0"/>
    <xf numFmtId="0" fontId="34" fillId="0" borderId="0"/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2" fillId="0" borderId="0"/>
    <xf numFmtId="0" fontId="36" fillId="0" borderId="13" applyNumberFormat="0" applyFill="0" applyAlignment="0" applyProtection="0"/>
    <xf numFmtId="0" fontId="9" fillId="0" borderId="0"/>
    <xf numFmtId="0" fontId="37" fillId="0" borderId="0"/>
    <xf numFmtId="0" fontId="36" fillId="0" borderId="0" applyNumberFormat="0" applyFill="0" applyAlignment="0" applyProtection="0"/>
    <xf numFmtId="0" fontId="8" fillId="0" borderId="0"/>
    <xf numFmtId="0" fontId="8" fillId="0" borderId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9" fillId="0" borderId="0"/>
    <xf numFmtId="0" fontId="7" fillId="0" borderId="0"/>
    <xf numFmtId="0" fontId="42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39" fillId="0" borderId="0" applyNumberFormat="0" applyFill="0" applyAlignment="0" applyProtection="0"/>
    <xf numFmtId="0" fontId="37" fillId="0" borderId="0"/>
    <xf numFmtId="0" fontId="39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9" fillId="0" borderId="0"/>
    <xf numFmtId="0" fontId="4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</cellStyleXfs>
  <cellXfs count="52">
    <xf numFmtId="0" fontId="0" fillId="0" borderId="0" xfId="0"/>
    <xf numFmtId="0" fontId="38" fillId="0" borderId="0" xfId="9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60" applyFont="1" applyAlignment="1">
      <alignment horizontal="left"/>
    </xf>
    <xf numFmtId="0" fontId="31" fillId="0" borderId="0" xfId="60" applyFont="1" applyAlignment="1">
      <alignment horizontal="center"/>
    </xf>
    <xf numFmtId="49" fontId="31" fillId="0" borderId="0" xfId="60" applyNumberFormat="1" applyFont="1" applyAlignment="1">
      <alignment horizontal="center"/>
    </xf>
    <xf numFmtId="49" fontId="31" fillId="0" borderId="0" xfId="60" applyNumberFormat="1" applyFont="1" applyAlignment="1">
      <alignment horizontal="left"/>
    </xf>
    <xf numFmtId="0" fontId="38" fillId="0" borderId="0" xfId="9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1" fillId="0" borderId="0" xfId="102" applyFont="1" applyAlignment="1">
      <alignment horizontal="center"/>
    </xf>
    <xf numFmtId="0" fontId="31" fillId="0" borderId="0" xfId="118" applyFont="1" applyAlignment="1">
      <alignment horizontal="center"/>
    </xf>
    <xf numFmtId="164" fontId="36" fillId="0" borderId="11" xfId="0" applyNumberFormat="1" applyFont="1" applyBorder="1"/>
    <xf numFmtId="164" fontId="31" fillId="0" borderId="0" xfId="0" applyNumberFormat="1" applyFont="1"/>
    <xf numFmtId="164" fontId="38" fillId="0" borderId="0" xfId="90" applyNumberFormat="1" applyFont="1" applyAlignment="1">
      <alignment vertical="center"/>
    </xf>
    <xf numFmtId="6" fontId="41" fillId="24" borderId="12" xfId="0" applyNumberFormat="1" applyFont="1" applyFill="1" applyBorder="1" applyAlignment="1">
      <alignment horizontal="center" wrapText="1"/>
    </xf>
    <xf numFmtId="0" fontId="9" fillId="0" borderId="0" xfId="60"/>
    <xf numFmtId="0" fontId="31" fillId="0" borderId="0" xfId="60" applyFont="1" applyAlignment="1">
      <alignment horizontal="center" vertical="center"/>
    </xf>
    <xf numFmtId="6" fontId="31" fillId="0" borderId="0" xfId="60" applyNumberFormat="1" applyFont="1"/>
    <xf numFmtId="0" fontId="31" fillId="0" borderId="0" xfId="60" applyFont="1"/>
    <xf numFmtId="164" fontId="31" fillId="0" borderId="0" xfId="60" applyNumberFormat="1" applyFont="1"/>
    <xf numFmtId="49" fontId="0" fillId="0" borderId="0" xfId="115" quotePrefix="1" applyNumberFormat="1" applyFont="1" applyAlignment="1">
      <alignment horizontal="left"/>
    </xf>
    <xf numFmtId="165" fontId="31" fillId="0" borderId="0" xfId="130" applyNumberFormat="1" applyFont="1"/>
    <xf numFmtId="0" fontId="31" fillId="0" borderId="0" xfId="102" applyFont="1" applyAlignment="1">
      <alignment horizontal="left" wrapText="1"/>
    </xf>
    <xf numFmtId="164" fontId="31" fillId="0" borderId="0" xfId="29" applyNumberFormat="1" applyFont="1" applyFill="1" applyBorder="1" applyAlignment="1"/>
    <xf numFmtId="0" fontId="47" fillId="0" borderId="0" xfId="37" applyFont="1" applyAlignment="1">
      <alignment horizontal="left" vertical="top"/>
    </xf>
    <xf numFmtId="0" fontId="40" fillId="0" borderId="0" xfId="95" applyFont="1" applyFill="1" applyAlignment="1">
      <alignment horizontal="left" vertical="top"/>
    </xf>
    <xf numFmtId="0" fontId="35" fillId="0" borderId="0" xfId="96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7" fillId="0" borderId="0" xfId="37" applyFont="1" applyAlignment="1">
      <alignment horizontal="center" vertical="top"/>
    </xf>
    <xf numFmtId="0" fontId="40" fillId="0" borderId="0" xfId="95" applyFont="1" applyFill="1" applyAlignment="1">
      <alignment horizontal="center" vertical="top"/>
    </xf>
    <xf numFmtId="0" fontId="35" fillId="0" borderId="0" xfId="96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115" quotePrefix="1" applyNumberFormat="1" applyFont="1" applyAlignment="1">
      <alignment horizontal="center"/>
    </xf>
    <xf numFmtId="0" fontId="31" fillId="0" borderId="0" xfId="115" applyFont="1" applyAlignment="1">
      <alignment horizontal="centerContinuous" vertical="center" wrapText="1"/>
    </xf>
    <xf numFmtId="0" fontId="41" fillId="24" borderId="14" xfId="115" applyFont="1" applyFill="1" applyBorder="1" applyAlignment="1">
      <alignment horizontal="center" wrapText="1"/>
    </xf>
    <xf numFmtId="164" fontId="41" fillId="24" borderId="14" xfId="115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1" fillId="0" borderId="0" xfId="102" applyFont="1" applyAlignment="1">
      <alignment horizontal="left"/>
    </xf>
    <xf numFmtId="0" fontId="39" fillId="0" borderId="0" xfId="96" applyAlignment="1">
      <alignment horizontal="left"/>
    </xf>
    <xf numFmtId="0" fontId="40" fillId="0" borderId="0" xfId="37" applyFont="1" applyAlignment="1">
      <alignment horizontal="left"/>
    </xf>
    <xf numFmtId="0" fontId="35" fillId="0" borderId="0" xfId="95" applyFont="1" applyFill="1" applyAlignment="1">
      <alignment horizontal="left" vertical="center"/>
    </xf>
    <xf numFmtId="0" fontId="36" fillId="0" borderId="15" xfId="89" applyBorder="1"/>
    <xf numFmtId="0" fontId="36" fillId="0" borderId="15" xfId="89" applyBorder="1" applyAlignment="1">
      <alignment horizontal="center"/>
    </xf>
    <xf numFmtId="164" fontId="36" fillId="0" borderId="15" xfId="89" applyNumberFormat="1" applyBorder="1"/>
    <xf numFmtId="1" fontId="36" fillId="0" borderId="15" xfId="89" applyNumberFormat="1" applyBorder="1" applyAlignment="1">
      <alignment horizontal="left"/>
    </xf>
    <xf numFmtId="0" fontId="36" fillId="0" borderId="15" xfId="89" applyBorder="1" applyAlignment="1">
      <alignment wrapText="1"/>
    </xf>
    <xf numFmtId="6" fontId="36" fillId="0" borderId="15" xfId="89" applyNumberFormat="1" applyBorder="1"/>
  </cellXfs>
  <cellStyles count="13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130" builtinId="3"/>
    <cellStyle name="Comma 10" xfId="128" xr:uid="{D4EF98BC-358B-4861-B8FF-046CCDFC6909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omma 7" xfId="106" xr:uid="{1DEABFC4-1CA8-418B-9595-29AB6F1DFDE3}"/>
    <cellStyle name="Comma 8" xfId="116" xr:uid="{AA335819-DD5D-4CD0-9DB4-1B5B5B7C8D42}"/>
    <cellStyle name="Comma 9" xfId="122" xr:uid="{200E651F-323B-47BD-B110-205FDEC5885D}"/>
    <cellStyle name="Currency 2" xfId="34" xr:uid="{00000000-0005-0000-0000-000022000000}"/>
    <cellStyle name="Currency 3" xfId="123" xr:uid="{81B44841-A504-43B7-A790-0A0D24043A44}"/>
    <cellStyle name="Currency 4" xfId="127" xr:uid="{14F0E6EC-2708-4F6E-97D8-EBFB2FA0BC6B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08" xr:uid="{FB9B503D-DB1C-439C-A0EF-72912D87B320}"/>
    <cellStyle name="Heading 2" xfId="95" builtinId="17" customBuiltin="1"/>
    <cellStyle name="Heading 2 2" xfId="39" xr:uid="{00000000-0005-0000-0000-000028000000}"/>
    <cellStyle name="Heading 2 2 2" xfId="110" xr:uid="{2AC0DF01-57BC-4B0A-BA1E-A3502E9CBDBA}"/>
    <cellStyle name="Heading 3" xfId="96" builtinId="18" customBuiltin="1"/>
    <cellStyle name="Heading 3 2" xfId="40" xr:uid="{00000000-0005-0000-0000-000029000000}"/>
    <cellStyle name="Heading 4" xfId="97" builtinId="19" customBuiltin="1"/>
    <cellStyle name="Heading 4 2" xfId="41" xr:uid="{00000000-0005-0000-0000-00002A000000}"/>
    <cellStyle name="Hyperlink 4" xfId="111" xr:uid="{E3733B4A-9C32-47BC-A9E2-FE53125469C1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" xfId="104" xr:uid="{1EAE3223-4AEF-4D20-8B61-E0783241ED04}"/>
    <cellStyle name="Normal 12 2 2 2 2 2 2 2 2 2" xfId="94" xr:uid="{E12986C8-EC39-487E-B2F3-E4D5A8E053D6}"/>
    <cellStyle name="Normal 12 2 2 2 2 2 2 2 2 2 2" xfId="105" xr:uid="{C5B409E0-FF89-4594-B858-33CE89A9F6DA}"/>
    <cellStyle name="Normal 12 2 2 2 2 2 2 2 2 2 3" xfId="114" xr:uid="{F8C82B46-CBA2-423B-96AF-B9D9BF9E5C3C}"/>
    <cellStyle name="Normal 12 2 2 2 2 2 2 2 2 2 4" xfId="120" xr:uid="{B7924988-7711-4DED-A753-28F4CC285E55}"/>
    <cellStyle name="Normal 12 2 2 2 2 3" xfId="113" xr:uid="{2A82A436-610A-45D2-A277-28464B12DDD3}"/>
    <cellStyle name="Normal 12 2 2 2 2 4" xfId="119" xr:uid="{5F777926-0A52-4A05-982C-A4B454A3D6A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0" xr:uid="{6D6F0AA3-09F3-43B6-9DB4-E32973D82BFE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99" xr:uid="{1120B7EE-F73F-4BB3-BD3C-CEA5BB213118}"/>
    <cellStyle name="Normal 2 2 2 2" xfId="103" xr:uid="{03A65286-C8B0-448D-B322-58682C1CC19C}"/>
    <cellStyle name="Normal 2 2 2 3" xfId="112" xr:uid="{6DFA0895-A5E1-4B98-817D-349B618AFE32}"/>
    <cellStyle name="Normal 2 2 2 4" xfId="118" xr:uid="{0EABF9A0-78FB-4392-AA1F-51F47B56C501}"/>
    <cellStyle name="Normal 2 2 3" xfId="125" xr:uid="{89561419-FE00-4ED8-990E-7FFC17053364}"/>
    <cellStyle name="Normal 20" xfId="59" xr:uid="{00000000-0005-0000-0000-00003D000000}"/>
    <cellStyle name="Normal 20 2" xfId="60" xr:uid="{00000000-0005-0000-0000-00003E000000}"/>
    <cellStyle name="Normal 20 3" xfId="109" xr:uid="{A90189F5-58C8-4613-83D4-F7BD3E3E929A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4 2" xfId="102" xr:uid="{F001D1E8-6FB1-4AB2-96D7-F7F6F45C934C}"/>
    <cellStyle name="Normal 25" xfId="65" xr:uid="{00000000-0005-0000-0000-000043000000}"/>
    <cellStyle name="Normal 25 2" xfId="66" xr:uid="{00000000-0005-0000-0000-000044000000}"/>
    <cellStyle name="Normal 26" xfId="101" xr:uid="{E8FD5642-896E-490B-997A-80E212CAC128}"/>
    <cellStyle name="Normal 27" xfId="107" xr:uid="{EC3B3D03-954C-4FE7-B3C9-0898167979A4}"/>
    <cellStyle name="Normal 28" xfId="117" xr:uid="{5BC40F3D-2E0C-44A4-B075-0217F077F4FD}"/>
    <cellStyle name="Normal 29" xfId="124" xr:uid="{84E8CD81-2914-43FD-BCBE-CD819D10B304}"/>
    <cellStyle name="Normal 3" xfId="67" xr:uid="{00000000-0005-0000-0000-000045000000}"/>
    <cellStyle name="Normal 3 2" xfId="68" xr:uid="{00000000-0005-0000-0000-000046000000}"/>
    <cellStyle name="Normal 3 6" xfId="115" xr:uid="{304C6859-2CB9-46B9-92FC-77EB133317BA}"/>
    <cellStyle name="Normal 30" xfId="126" xr:uid="{AEFD5657-6E5E-4D17-9B3A-87BA1F5DD2D6}"/>
    <cellStyle name="Normal 31" xfId="129" xr:uid="{A5C8E282-87A6-4A0B-AE35-4C8E83C53AD9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5 4" xfId="98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21" xr:uid="{91A47146-BFA1-4EBF-B81A-612E3F3477AE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36">
    <dxf>
      <numFmt numFmtId="1" formatCode="0"/>
      <alignment horizontal="left" vertical="bottom" textRotation="0" wrapText="0" indent="0" justifyLastLine="0" shrinkToFit="0" readingOrder="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00"/>
      <color rgb="FFB73E43"/>
      <color rgb="FFCE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BE0980-950F-4B12-BEE8-540A270D0D3F}" name="Table1" displayName="Table1" ref="A6:M139" totalsRowCount="1" headerRowDxfId="35" dataDxfId="34" tableBorderDxfId="33" dataCellStyle="Normal 20 2" totalsRowCellStyle="Total">
  <autoFilter ref="A6:M138" xr:uid="{98BE0980-950F-4B12-BEE8-540A270D0D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5" xr3:uid="{A5E8B0C9-9FA1-4D90-9770-5B6E5DED1BDC}" name="County Name" totalsRowLabel="Statewide Total" dataDxfId="32" dataCellStyle="Normal 20 2" totalsRowCellStyle="Total"/>
    <tableColumn id="24" xr3:uid="{DF5FF636-557F-48E6-A18F-03D700D4968C}" name="FI$Cal_x000a_Supplier_x000a_ID" dataDxfId="31" dataCellStyle="Normal 20 2" totalsRowCellStyle="Total"/>
    <tableColumn id="25" xr3:uid="{D654F89A-750F-455E-AB7C-5C13AC64C5F6}" name="FI$Cal_x000a_Address_x000a_Sequence_x000a_ID" dataDxfId="30" totalsRowDxfId="29" dataCellStyle="Normal 20 2" totalsRowCellStyle="Total"/>
    <tableColumn id="16" xr3:uid="{763676D6-6501-4602-BC8F-214D3C59B230}" name="Full CDS Code" dataDxfId="28" dataCellStyle="Normal 20 2" totalsRowCellStyle="Total"/>
    <tableColumn id="17" xr3:uid="{89DFB33B-69FA-4956-8880-40FE4E1C981D}" name="County_x000a_Code" dataDxfId="27" totalsRowDxfId="26" dataCellStyle="Normal 20 2" totalsRowCellStyle="Total"/>
    <tableColumn id="18" xr3:uid="{3BAE667C-97DC-41F1-8B10-DD5BE635AE13}" name="District_x000a_Code" dataDxfId="25" totalsRowDxfId="24" dataCellStyle="Normal 20 2" totalsRowCellStyle="Total"/>
    <tableColumn id="19" xr3:uid="{1EC2DD67-1766-40D1-8BF7-01473F307D06}" name="School_x000a_Code" dataDxfId="23" totalsRowDxfId="22" dataCellStyle="Normal 20 2" totalsRowCellStyle="Total"/>
    <tableColumn id="20" xr3:uid="{94933AD5-12B0-4C69-BC78-13D5401663EE}" name="Direct_x000a_Funded_x000a_Charter School_x000a_Number" dataDxfId="21" totalsRowDxfId="20" dataCellStyle="Normal 20 2" totalsRowCellStyle="Total"/>
    <tableColumn id="21" xr3:uid="{26E9F5BA-0BD7-4BE3-857F-44682F3F7FE4}" name="Service Location Field" dataDxfId="19" totalsRowDxfId="18" dataCellStyle="Normal 20 2" totalsRowCellStyle="Total"/>
    <tableColumn id="22" xr3:uid="{BFF3872D-CD33-4ABB-B4E2-F7BEBA1B3259}" name="Local Educational Agency" dataDxfId="17" totalsRowDxfId="16" dataCellStyle="Normal 20 2" totalsRowCellStyle="Total"/>
    <tableColumn id="1" xr3:uid="{FEC8C849-3DA5-49F0-863E-D41CAB34C4F5}" name="Type" dataDxfId="15" totalsRowDxfId="14" dataCellStyle="Normal 24 2" totalsRowCellStyle="Total"/>
    <tableColumn id="2" xr3:uid="{BABE16EF-26CE-46FE-9FBD-0ADD35444ABA}" name="_x000a_2022‒23_x000a_Final _x000a_Allocation_x000a_Amount" totalsRowFunction="sum" dataDxfId="13" totalsRowDxfId="12" dataCellStyle="Normal 20 2" totalsRowCellStyle="Total"/>
    <tableColumn id="23" xr3:uid="{143CC504-E8F4-441E-A301-35F43D9FEFEA}" name="7th Apportionment" totalsRowFunction="sum" dataDxfId="11" totalsRowDxfId="10" dataCellStyle="Normal 20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5F8E82-759C-4C1F-95ED-BE2E9414EB2E}" name="tbl_Cty" displayName="tbl_Cty" ref="A5:E46" totalsRowCount="1" headerRowDxfId="9" headerRowBorderDxfId="8" headerRowCellStyle="Normal 3 6" totalsRowCellStyle="Total">
  <autoFilter ref="A5:E45" xr:uid="{DF5F8E82-759C-4C1F-95ED-BE2E9414EB2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ED09D03-BB39-4745-92FD-A42D6DAE7961}" name="County_x000a_Code" totalsRowLabel="Statewide Totals" dataDxfId="7" totalsRowDxfId="0" totalsRowCellStyle="Total"/>
    <tableColumn id="2" xr3:uid="{7397EA11-8182-4C10-8FAD-AAF738580FAA}" name="County_x000a_Treasurer" dataDxfId="6" totalsRowCellStyle="Total"/>
    <tableColumn id="3" xr3:uid="{898A1438-49A5-4817-9891-A8A7750A86AA}" name="Invoice Number" dataDxfId="5" totalsRowDxfId="2" totalsRowCellStyle="Total"/>
    <tableColumn id="4" xr3:uid="{4124A171-D572-4D4C-8F0E-09C3542BB6A4}" name="County_x000a_Total" totalsRowFunction="sum" dataDxfId="4" totalsRowDxfId="1" totalsRowCellStyle="Total"/>
    <tableColumn id="5" xr3:uid="{64CDF49E-CEB3-474D-A5D0-A0ACA9163517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C8E1-6778-4811-A4C1-9A44C1FF6FF7}">
  <sheetPr>
    <pageSetUpPr fitToPage="1"/>
  </sheetPr>
  <dimension ref="A1:M144"/>
  <sheetViews>
    <sheetView tabSelected="1" zoomScaleNormal="100" workbookViewId="0"/>
  </sheetViews>
  <sheetFormatPr defaultColWidth="8.88671875" defaultRowHeight="15" x14ac:dyDescent="0.2"/>
  <cols>
    <col min="1" max="1" width="16.77734375" style="4" customWidth="1"/>
    <col min="2" max="2" width="13.88671875" style="4" customWidth="1"/>
    <col min="3" max="3" width="13.33203125" style="5" bestFit="1" customWidth="1"/>
    <col min="4" max="4" width="17.21875" style="5" customWidth="1"/>
    <col min="5" max="5" width="11.109375" style="3" bestFit="1" customWidth="1"/>
    <col min="6" max="9" width="10.77734375" style="6" customWidth="1"/>
    <col min="10" max="10" width="40.6640625" style="7" customWidth="1"/>
    <col min="11" max="11" width="11" style="6" customWidth="1"/>
    <col min="12" max="12" width="14" style="20" bestFit="1" customWidth="1"/>
    <col min="13" max="13" width="14.77734375" style="19" customWidth="1"/>
    <col min="14" max="16384" width="8.88671875" style="19"/>
  </cols>
  <sheetData>
    <row r="1" spans="1:13" customFormat="1" ht="23.25" x14ac:dyDescent="0.25">
      <c r="A1" s="25" t="s">
        <v>607</v>
      </c>
      <c r="B1" s="25"/>
      <c r="C1" s="30"/>
      <c r="D1" s="3"/>
      <c r="E1" s="3"/>
      <c r="F1" s="3"/>
      <c r="G1" s="3"/>
      <c r="H1" s="3"/>
      <c r="I1" s="3"/>
      <c r="J1" s="2"/>
      <c r="K1" s="3"/>
      <c r="L1" s="12"/>
    </row>
    <row r="2" spans="1:13" customFormat="1" ht="20.25" x14ac:dyDescent="0.2">
      <c r="A2" s="26" t="s">
        <v>606</v>
      </c>
      <c r="B2" s="26"/>
      <c r="C2" s="31"/>
      <c r="D2" s="3"/>
      <c r="E2" s="3"/>
      <c r="F2" s="3"/>
      <c r="G2" s="3" t="s">
        <v>386</v>
      </c>
      <c r="H2" s="3"/>
      <c r="I2" s="3"/>
      <c r="J2" s="2"/>
      <c r="K2" s="3"/>
      <c r="L2" s="13" t="s">
        <v>386</v>
      </c>
    </row>
    <row r="3" spans="1:13" customFormat="1" ht="18" x14ac:dyDescent="0.2">
      <c r="A3" s="27" t="s">
        <v>387</v>
      </c>
      <c r="B3" s="27"/>
      <c r="C3" s="32"/>
      <c r="D3" s="3"/>
      <c r="E3" s="3"/>
      <c r="F3" s="3"/>
      <c r="G3" s="3"/>
      <c r="H3" s="3"/>
      <c r="I3" s="3"/>
      <c r="J3" s="2"/>
      <c r="K3" s="3"/>
      <c r="L3" s="13"/>
    </row>
    <row r="4" spans="1:13" s="16" customFormat="1" ht="15.75" x14ac:dyDescent="0.2">
      <c r="A4" s="28" t="s">
        <v>608</v>
      </c>
      <c r="B4" s="28"/>
      <c r="C4" s="33"/>
      <c r="D4" s="8"/>
      <c r="E4" s="8"/>
      <c r="F4" s="8"/>
      <c r="G4" s="8"/>
      <c r="H4" s="8"/>
      <c r="I4" s="8"/>
      <c r="J4" s="1"/>
      <c r="K4" s="8"/>
      <c r="L4" s="14"/>
    </row>
    <row r="5" spans="1:13" s="16" customFormat="1" ht="15.75" thickBot="1" x14ac:dyDescent="0.25">
      <c r="A5" s="29" t="s">
        <v>699</v>
      </c>
      <c r="B5" s="29"/>
      <c r="C5" s="34"/>
      <c r="D5" s="8"/>
      <c r="E5" s="8"/>
      <c r="F5" s="8"/>
      <c r="G5" s="8"/>
      <c r="H5" s="8"/>
      <c r="I5" s="8"/>
      <c r="J5" s="1"/>
      <c r="K5" s="8"/>
      <c r="L5" s="14"/>
    </row>
    <row r="6" spans="1:13" s="17" customFormat="1" ht="79.5" thickTop="1" x14ac:dyDescent="0.25">
      <c r="A6" s="15" t="s">
        <v>535</v>
      </c>
      <c r="B6" s="15" t="s">
        <v>609</v>
      </c>
      <c r="C6" s="15" t="s">
        <v>610</v>
      </c>
      <c r="D6" s="15" t="s">
        <v>385</v>
      </c>
      <c r="E6" s="15" t="s">
        <v>171</v>
      </c>
      <c r="F6" s="15" t="s">
        <v>170</v>
      </c>
      <c r="G6" s="15" t="s">
        <v>169</v>
      </c>
      <c r="H6" s="15" t="s">
        <v>168</v>
      </c>
      <c r="I6" s="15" t="s">
        <v>596</v>
      </c>
      <c r="J6" s="15" t="s">
        <v>167</v>
      </c>
      <c r="K6" s="15" t="s">
        <v>598</v>
      </c>
      <c r="L6" s="15" t="s">
        <v>597</v>
      </c>
      <c r="M6" s="15" t="s">
        <v>605</v>
      </c>
    </row>
    <row r="7" spans="1:13" ht="15" customHeight="1" x14ac:dyDescent="0.2">
      <c r="A7" s="4" t="s">
        <v>161</v>
      </c>
      <c r="B7" s="5" t="s">
        <v>611</v>
      </c>
      <c r="C7" s="5">
        <v>1</v>
      </c>
      <c r="D7" s="42" t="s">
        <v>469</v>
      </c>
      <c r="E7" s="10" t="s">
        <v>202</v>
      </c>
      <c r="F7" s="10" t="s">
        <v>203</v>
      </c>
      <c r="G7" s="10" t="s">
        <v>204</v>
      </c>
      <c r="H7" s="10" t="s">
        <v>201</v>
      </c>
      <c r="I7" s="11" t="s">
        <v>203</v>
      </c>
      <c r="J7" s="23" t="s">
        <v>166</v>
      </c>
      <c r="K7" s="10" t="s">
        <v>600</v>
      </c>
      <c r="L7" s="24">
        <v>729231</v>
      </c>
      <c r="M7" s="18">
        <v>279509</v>
      </c>
    </row>
    <row r="8" spans="1:13" ht="15" customHeight="1" x14ac:dyDescent="0.2">
      <c r="A8" s="4" t="s">
        <v>161</v>
      </c>
      <c r="B8" s="5" t="s">
        <v>611</v>
      </c>
      <c r="C8" s="5">
        <v>1</v>
      </c>
      <c r="D8" s="42" t="s">
        <v>392</v>
      </c>
      <c r="E8" s="10" t="s">
        <v>202</v>
      </c>
      <c r="F8" s="10" t="s">
        <v>205</v>
      </c>
      <c r="G8" s="10" t="s">
        <v>204</v>
      </c>
      <c r="H8" s="10" t="s">
        <v>201</v>
      </c>
      <c r="I8" s="11" t="s">
        <v>205</v>
      </c>
      <c r="J8" s="23" t="s">
        <v>165</v>
      </c>
      <c r="K8" s="10" t="s">
        <v>599</v>
      </c>
      <c r="L8" s="24">
        <v>797671</v>
      </c>
      <c r="M8" s="18">
        <v>54988</v>
      </c>
    </row>
    <row r="9" spans="1:13" ht="15" customHeight="1" x14ac:dyDescent="0.2">
      <c r="A9" s="4" t="s">
        <v>161</v>
      </c>
      <c r="B9" s="5" t="s">
        <v>611</v>
      </c>
      <c r="C9" s="5">
        <v>1</v>
      </c>
      <c r="D9" s="42" t="s">
        <v>407</v>
      </c>
      <c r="E9" s="10" t="s">
        <v>202</v>
      </c>
      <c r="F9" s="10" t="s">
        <v>206</v>
      </c>
      <c r="G9" s="10" t="s">
        <v>204</v>
      </c>
      <c r="H9" s="10" t="s">
        <v>201</v>
      </c>
      <c r="I9" s="11" t="s">
        <v>206</v>
      </c>
      <c r="J9" s="23" t="s">
        <v>164</v>
      </c>
      <c r="K9" s="10" t="s">
        <v>599</v>
      </c>
      <c r="L9" s="24">
        <v>1130462</v>
      </c>
      <c r="M9" s="18">
        <v>106057</v>
      </c>
    </row>
    <row r="10" spans="1:13" ht="15" customHeight="1" x14ac:dyDescent="0.2">
      <c r="A10" s="4" t="s">
        <v>161</v>
      </c>
      <c r="B10" s="5" t="s">
        <v>611</v>
      </c>
      <c r="C10" s="5">
        <v>1</v>
      </c>
      <c r="D10" s="42" t="s">
        <v>443</v>
      </c>
      <c r="E10" s="10" t="s">
        <v>202</v>
      </c>
      <c r="F10" s="10" t="s">
        <v>208</v>
      </c>
      <c r="G10" s="10" t="s">
        <v>204</v>
      </c>
      <c r="H10" s="10" t="s">
        <v>201</v>
      </c>
      <c r="I10" s="11" t="s">
        <v>208</v>
      </c>
      <c r="J10" s="23" t="s">
        <v>163</v>
      </c>
      <c r="K10" s="10" t="s">
        <v>599</v>
      </c>
      <c r="L10" s="24">
        <v>2076832</v>
      </c>
      <c r="M10" s="18">
        <v>605425</v>
      </c>
    </row>
    <row r="11" spans="1:13" ht="15" customHeight="1" x14ac:dyDescent="0.2">
      <c r="A11" s="4" t="s">
        <v>161</v>
      </c>
      <c r="B11" s="5" t="s">
        <v>611</v>
      </c>
      <c r="C11" s="5">
        <v>1</v>
      </c>
      <c r="D11" s="42" t="s">
        <v>517</v>
      </c>
      <c r="E11" s="10" t="s">
        <v>202</v>
      </c>
      <c r="F11" s="10" t="s">
        <v>203</v>
      </c>
      <c r="G11" s="10" t="s">
        <v>518</v>
      </c>
      <c r="H11" s="10" t="s">
        <v>519</v>
      </c>
      <c r="I11" s="11" t="s">
        <v>588</v>
      </c>
      <c r="J11" s="23" t="s">
        <v>520</v>
      </c>
      <c r="K11" s="10" t="s">
        <v>601</v>
      </c>
      <c r="L11" s="24">
        <v>36164</v>
      </c>
      <c r="M11" s="18">
        <v>27123</v>
      </c>
    </row>
    <row r="12" spans="1:13" ht="15" customHeight="1" x14ac:dyDescent="0.2">
      <c r="A12" s="4" t="s">
        <v>161</v>
      </c>
      <c r="B12" s="5" t="s">
        <v>611</v>
      </c>
      <c r="C12" s="5">
        <v>1</v>
      </c>
      <c r="D12" s="42" t="s">
        <v>479</v>
      </c>
      <c r="E12" s="10" t="s">
        <v>202</v>
      </c>
      <c r="F12" s="10" t="s">
        <v>207</v>
      </c>
      <c r="G12" s="10" t="s">
        <v>210</v>
      </c>
      <c r="H12" s="10" t="s">
        <v>175</v>
      </c>
      <c r="I12" s="11" t="s">
        <v>555</v>
      </c>
      <c r="J12" s="23" t="s">
        <v>528</v>
      </c>
      <c r="K12" s="10" t="s">
        <v>601</v>
      </c>
      <c r="L12" s="24">
        <v>63380</v>
      </c>
      <c r="M12" s="18">
        <v>12108</v>
      </c>
    </row>
    <row r="13" spans="1:13" ht="15" customHeight="1" x14ac:dyDescent="0.2">
      <c r="A13" s="4" t="s">
        <v>161</v>
      </c>
      <c r="B13" s="5" t="s">
        <v>611</v>
      </c>
      <c r="C13" s="5">
        <v>1</v>
      </c>
      <c r="D13" s="42" t="s">
        <v>475</v>
      </c>
      <c r="E13" s="10" t="s">
        <v>202</v>
      </c>
      <c r="F13" s="10" t="s">
        <v>207</v>
      </c>
      <c r="G13" s="10" t="s">
        <v>209</v>
      </c>
      <c r="H13" s="10" t="s">
        <v>162</v>
      </c>
      <c r="I13" s="11" t="s">
        <v>551</v>
      </c>
      <c r="J13" s="23" t="s">
        <v>527</v>
      </c>
      <c r="K13" s="10" t="s">
        <v>601</v>
      </c>
      <c r="L13" s="24">
        <v>96082</v>
      </c>
      <c r="M13" s="18">
        <v>21</v>
      </c>
    </row>
    <row r="14" spans="1:13" ht="15" customHeight="1" x14ac:dyDescent="0.2">
      <c r="A14" s="4" t="s">
        <v>157</v>
      </c>
      <c r="B14" s="5" t="s">
        <v>612</v>
      </c>
      <c r="C14" s="5">
        <v>5</v>
      </c>
      <c r="D14" s="42" t="s">
        <v>433</v>
      </c>
      <c r="E14" s="10" t="s">
        <v>211</v>
      </c>
      <c r="F14" s="10" t="s">
        <v>213</v>
      </c>
      <c r="G14" s="10" t="s">
        <v>204</v>
      </c>
      <c r="H14" s="10" t="s">
        <v>201</v>
      </c>
      <c r="I14" s="11" t="s">
        <v>213</v>
      </c>
      <c r="J14" s="23" t="s">
        <v>160</v>
      </c>
      <c r="K14" s="10" t="s">
        <v>599</v>
      </c>
      <c r="L14" s="24">
        <v>1631737</v>
      </c>
      <c r="M14" s="18">
        <v>652655</v>
      </c>
    </row>
    <row r="15" spans="1:13" ht="15" customHeight="1" x14ac:dyDescent="0.2">
      <c r="A15" s="4" t="s">
        <v>157</v>
      </c>
      <c r="B15" s="5" t="s">
        <v>612</v>
      </c>
      <c r="C15" s="5">
        <v>5</v>
      </c>
      <c r="D15" s="42" t="s">
        <v>498</v>
      </c>
      <c r="E15" s="10" t="s">
        <v>211</v>
      </c>
      <c r="F15" s="10" t="s">
        <v>212</v>
      </c>
      <c r="G15" s="10" t="s">
        <v>214</v>
      </c>
      <c r="H15" s="10" t="s">
        <v>159</v>
      </c>
      <c r="I15" s="11" t="s">
        <v>574</v>
      </c>
      <c r="J15" s="23" t="s">
        <v>158</v>
      </c>
      <c r="K15" s="10" t="s">
        <v>601</v>
      </c>
      <c r="L15" s="24">
        <v>30047</v>
      </c>
      <c r="M15" s="18">
        <v>8336</v>
      </c>
    </row>
    <row r="16" spans="1:13" ht="15" customHeight="1" x14ac:dyDescent="0.2">
      <c r="A16" s="4" t="s">
        <v>542</v>
      </c>
      <c r="B16" s="5" t="s">
        <v>613</v>
      </c>
      <c r="C16" s="5">
        <v>50</v>
      </c>
      <c r="D16" s="42" t="s">
        <v>395</v>
      </c>
      <c r="E16" s="10" t="s">
        <v>215</v>
      </c>
      <c r="F16" s="10" t="s">
        <v>216</v>
      </c>
      <c r="G16" s="10" t="s">
        <v>204</v>
      </c>
      <c r="H16" s="10" t="s">
        <v>201</v>
      </c>
      <c r="I16" s="11" t="s">
        <v>216</v>
      </c>
      <c r="J16" s="23" t="s">
        <v>156</v>
      </c>
      <c r="K16" s="10" t="s">
        <v>599</v>
      </c>
      <c r="L16" s="24">
        <v>327037</v>
      </c>
      <c r="M16" s="18">
        <v>95871</v>
      </c>
    </row>
    <row r="17" spans="1:13" ht="15" customHeight="1" x14ac:dyDescent="0.2">
      <c r="A17" s="4" t="s">
        <v>542</v>
      </c>
      <c r="B17" s="5" t="s">
        <v>613</v>
      </c>
      <c r="C17" s="5">
        <v>50</v>
      </c>
      <c r="D17" s="42" t="s">
        <v>417</v>
      </c>
      <c r="E17" s="10" t="s">
        <v>215</v>
      </c>
      <c r="F17" s="10" t="s">
        <v>217</v>
      </c>
      <c r="G17" s="10" t="s">
        <v>204</v>
      </c>
      <c r="H17" s="10" t="s">
        <v>201</v>
      </c>
      <c r="I17" s="11" t="s">
        <v>217</v>
      </c>
      <c r="J17" s="23" t="s">
        <v>155</v>
      </c>
      <c r="K17" s="10" t="s">
        <v>599</v>
      </c>
      <c r="L17" s="24">
        <v>533102</v>
      </c>
      <c r="M17" s="18">
        <v>30948</v>
      </c>
    </row>
    <row r="18" spans="1:13" ht="15" customHeight="1" x14ac:dyDescent="0.2">
      <c r="A18" s="4" t="s">
        <v>542</v>
      </c>
      <c r="B18" s="5" t="s">
        <v>613</v>
      </c>
      <c r="C18" s="5">
        <v>50</v>
      </c>
      <c r="D18" s="42" t="s">
        <v>461</v>
      </c>
      <c r="E18" s="10" t="s">
        <v>215</v>
      </c>
      <c r="F18" s="10" t="s">
        <v>218</v>
      </c>
      <c r="G18" s="10" t="s">
        <v>204</v>
      </c>
      <c r="H18" s="10" t="s">
        <v>201</v>
      </c>
      <c r="I18" s="11" t="s">
        <v>218</v>
      </c>
      <c r="J18" s="23" t="s">
        <v>154</v>
      </c>
      <c r="K18" s="10" t="s">
        <v>599</v>
      </c>
      <c r="L18" s="24">
        <v>7076693</v>
      </c>
      <c r="M18" s="18">
        <v>2769440</v>
      </c>
    </row>
    <row r="19" spans="1:13" ht="15" customHeight="1" x14ac:dyDescent="0.2">
      <c r="A19" s="4" t="s">
        <v>542</v>
      </c>
      <c r="B19" s="5" t="s">
        <v>613</v>
      </c>
      <c r="C19" s="5">
        <v>50</v>
      </c>
      <c r="D19" s="42" t="s">
        <v>507</v>
      </c>
      <c r="E19" s="10" t="s">
        <v>215</v>
      </c>
      <c r="F19" s="10" t="s">
        <v>218</v>
      </c>
      <c r="G19" s="10" t="s">
        <v>219</v>
      </c>
      <c r="H19" s="10" t="s">
        <v>176</v>
      </c>
      <c r="I19" s="11" t="s">
        <v>584</v>
      </c>
      <c r="J19" s="23" t="s">
        <v>177</v>
      </c>
      <c r="K19" s="10" t="s">
        <v>601</v>
      </c>
      <c r="L19" s="24">
        <v>146594</v>
      </c>
      <c r="M19" s="18">
        <v>31</v>
      </c>
    </row>
    <row r="20" spans="1:13" ht="15" customHeight="1" x14ac:dyDescent="0.2">
      <c r="A20" s="4" t="s">
        <v>153</v>
      </c>
      <c r="B20" s="5" t="s">
        <v>614</v>
      </c>
      <c r="C20" s="5">
        <v>1</v>
      </c>
      <c r="D20" s="42" t="s">
        <v>437</v>
      </c>
      <c r="E20" s="10" t="s">
        <v>220</v>
      </c>
      <c r="F20" s="10" t="s">
        <v>221</v>
      </c>
      <c r="G20" s="10" t="s">
        <v>204</v>
      </c>
      <c r="H20" s="10" t="s">
        <v>201</v>
      </c>
      <c r="I20" s="11" t="s">
        <v>221</v>
      </c>
      <c r="J20" s="23" t="s">
        <v>603</v>
      </c>
      <c r="K20" s="10" t="s">
        <v>599</v>
      </c>
      <c r="L20" s="24">
        <v>91626</v>
      </c>
      <c r="M20" s="18">
        <v>10493</v>
      </c>
    </row>
    <row r="21" spans="1:13" ht="15" customHeight="1" x14ac:dyDescent="0.2">
      <c r="A21" s="4" t="s">
        <v>534</v>
      </c>
      <c r="B21" s="5" t="s">
        <v>615</v>
      </c>
      <c r="C21" s="5">
        <v>10</v>
      </c>
      <c r="D21" s="42" t="s">
        <v>430</v>
      </c>
      <c r="E21" s="10" t="s">
        <v>222</v>
      </c>
      <c r="F21" s="10" t="s">
        <v>223</v>
      </c>
      <c r="G21" s="10" t="s">
        <v>204</v>
      </c>
      <c r="H21" s="10" t="s">
        <v>201</v>
      </c>
      <c r="I21" s="11" t="s">
        <v>223</v>
      </c>
      <c r="J21" s="23" t="s">
        <v>152</v>
      </c>
      <c r="K21" s="10" t="s">
        <v>599</v>
      </c>
      <c r="L21" s="24">
        <v>220996</v>
      </c>
      <c r="M21" s="18">
        <v>117889</v>
      </c>
    </row>
    <row r="22" spans="1:13" ht="15" customHeight="1" x14ac:dyDescent="0.2">
      <c r="A22" s="4" t="s">
        <v>534</v>
      </c>
      <c r="B22" s="5" t="s">
        <v>615</v>
      </c>
      <c r="C22" s="5">
        <v>10</v>
      </c>
      <c r="D22" s="42" t="s">
        <v>436</v>
      </c>
      <c r="E22" s="10" t="s">
        <v>222</v>
      </c>
      <c r="F22" s="10" t="s">
        <v>224</v>
      </c>
      <c r="G22" s="10" t="s">
        <v>204</v>
      </c>
      <c r="H22" s="10" t="s">
        <v>201</v>
      </c>
      <c r="I22" s="11" t="s">
        <v>224</v>
      </c>
      <c r="J22" s="23" t="s">
        <v>151</v>
      </c>
      <c r="K22" s="10" t="s">
        <v>599</v>
      </c>
      <c r="L22" s="24">
        <v>20144</v>
      </c>
      <c r="M22" s="18">
        <v>3730</v>
      </c>
    </row>
    <row r="23" spans="1:13" ht="15" customHeight="1" x14ac:dyDescent="0.2">
      <c r="A23" s="4" t="s">
        <v>534</v>
      </c>
      <c r="B23" s="5" t="s">
        <v>615</v>
      </c>
      <c r="C23" s="5">
        <v>10</v>
      </c>
      <c r="D23" s="42" t="s">
        <v>438</v>
      </c>
      <c r="E23" s="10" t="s">
        <v>222</v>
      </c>
      <c r="F23" s="10" t="s">
        <v>225</v>
      </c>
      <c r="G23" s="10" t="s">
        <v>204</v>
      </c>
      <c r="H23" s="10" t="s">
        <v>201</v>
      </c>
      <c r="I23" s="11" t="s">
        <v>225</v>
      </c>
      <c r="J23" s="23" t="s">
        <v>150</v>
      </c>
      <c r="K23" s="10" t="s">
        <v>599</v>
      </c>
      <c r="L23" s="24">
        <v>261366</v>
      </c>
      <c r="M23" s="18">
        <v>9689</v>
      </c>
    </row>
    <row r="24" spans="1:13" ht="15" customHeight="1" x14ac:dyDescent="0.2">
      <c r="A24" s="4" t="s">
        <v>534</v>
      </c>
      <c r="B24" s="5" t="s">
        <v>615</v>
      </c>
      <c r="C24" s="5">
        <v>10</v>
      </c>
      <c r="D24" s="42" t="s">
        <v>462</v>
      </c>
      <c r="E24" s="10" t="s">
        <v>222</v>
      </c>
      <c r="F24" s="10" t="s">
        <v>226</v>
      </c>
      <c r="G24" s="10" t="s">
        <v>204</v>
      </c>
      <c r="H24" s="10" t="s">
        <v>201</v>
      </c>
      <c r="I24" s="11" t="s">
        <v>226</v>
      </c>
      <c r="J24" s="23" t="s">
        <v>149</v>
      </c>
      <c r="K24" s="10" t="s">
        <v>599</v>
      </c>
      <c r="L24" s="24">
        <v>196726</v>
      </c>
      <c r="M24" s="18">
        <v>131096</v>
      </c>
    </row>
    <row r="25" spans="1:13" ht="15" customHeight="1" x14ac:dyDescent="0.2">
      <c r="A25" s="4" t="s">
        <v>534</v>
      </c>
      <c r="B25" s="5" t="s">
        <v>615</v>
      </c>
      <c r="C25" s="5">
        <v>10</v>
      </c>
      <c r="D25" s="42" t="s">
        <v>463</v>
      </c>
      <c r="E25" s="10" t="s">
        <v>222</v>
      </c>
      <c r="F25" s="10" t="s">
        <v>227</v>
      </c>
      <c r="G25" s="10" t="s">
        <v>204</v>
      </c>
      <c r="H25" s="10" t="s">
        <v>201</v>
      </c>
      <c r="I25" s="11" t="s">
        <v>227</v>
      </c>
      <c r="J25" s="23" t="s">
        <v>148</v>
      </c>
      <c r="K25" s="10" t="s">
        <v>599</v>
      </c>
      <c r="L25" s="24">
        <v>136952</v>
      </c>
      <c r="M25" s="18">
        <v>98084</v>
      </c>
    </row>
    <row r="26" spans="1:13" ht="15" customHeight="1" x14ac:dyDescent="0.2">
      <c r="A26" s="4" t="s">
        <v>534</v>
      </c>
      <c r="B26" s="5" t="s">
        <v>615</v>
      </c>
      <c r="C26" s="5">
        <v>10</v>
      </c>
      <c r="D26" s="42" t="s">
        <v>408</v>
      </c>
      <c r="E26" s="10" t="s">
        <v>222</v>
      </c>
      <c r="F26" s="10" t="s">
        <v>228</v>
      </c>
      <c r="G26" s="10" t="s">
        <v>204</v>
      </c>
      <c r="H26" s="10" t="s">
        <v>201</v>
      </c>
      <c r="I26" s="11" t="s">
        <v>228</v>
      </c>
      <c r="J26" s="23" t="s">
        <v>147</v>
      </c>
      <c r="K26" s="10" t="s">
        <v>599</v>
      </c>
      <c r="L26" s="24">
        <v>868085</v>
      </c>
      <c r="M26" s="18">
        <v>190373</v>
      </c>
    </row>
    <row r="27" spans="1:13" ht="15" customHeight="1" x14ac:dyDescent="0.2">
      <c r="A27" s="4" t="s">
        <v>534</v>
      </c>
      <c r="B27" s="5" t="s">
        <v>615</v>
      </c>
      <c r="C27" s="5">
        <v>10</v>
      </c>
      <c r="D27" s="42" t="s">
        <v>509</v>
      </c>
      <c r="E27" s="10" t="s">
        <v>222</v>
      </c>
      <c r="F27" s="10" t="s">
        <v>225</v>
      </c>
      <c r="G27" s="10" t="s">
        <v>229</v>
      </c>
      <c r="H27" s="10" t="s">
        <v>193</v>
      </c>
      <c r="I27" s="11" t="s">
        <v>586</v>
      </c>
      <c r="J27" s="23" t="s">
        <v>194</v>
      </c>
      <c r="K27" s="10" t="s">
        <v>601</v>
      </c>
      <c r="L27" s="24">
        <v>77324</v>
      </c>
      <c r="M27" s="18">
        <v>13349</v>
      </c>
    </row>
    <row r="28" spans="1:13" ht="15" customHeight="1" x14ac:dyDescent="0.2">
      <c r="A28" s="4" t="s">
        <v>144</v>
      </c>
      <c r="B28" s="5" t="s">
        <v>616</v>
      </c>
      <c r="C28" s="5">
        <v>1</v>
      </c>
      <c r="D28" s="42" t="s">
        <v>394</v>
      </c>
      <c r="E28" s="10" t="s">
        <v>230</v>
      </c>
      <c r="F28" s="10" t="s">
        <v>231</v>
      </c>
      <c r="G28" s="10" t="s">
        <v>204</v>
      </c>
      <c r="H28" s="10" t="s">
        <v>201</v>
      </c>
      <c r="I28" s="11" t="s">
        <v>231</v>
      </c>
      <c r="J28" s="23" t="s">
        <v>146</v>
      </c>
      <c r="K28" s="10" t="s">
        <v>599</v>
      </c>
      <c r="L28" s="24">
        <v>70342</v>
      </c>
      <c r="M28" s="18">
        <v>7989</v>
      </c>
    </row>
    <row r="29" spans="1:13" ht="15" customHeight="1" x14ac:dyDescent="0.2">
      <c r="A29" s="4" t="s">
        <v>144</v>
      </c>
      <c r="B29" s="5" t="s">
        <v>616</v>
      </c>
      <c r="C29" s="5">
        <v>1</v>
      </c>
      <c r="D29" s="42" t="s">
        <v>406</v>
      </c>
      <c r="E29" s="10" t="s">
        <v>230</v>
      </c>
      <c r="F29" s="10" t="s">
        <v>232</v>
      </c>
      <c r="G29" s="10" t="s">
        <v>204</v>
      </c>
      <c r="H29" s="10" t="s">
        <v>201</v>
      </c>
      <c r="I29" s="11" t="s">
        <v>232</v>
      </c>
      <c r="J29" s="23" t="s">
        <v>145</v>
      </c>
      <c r="K29" s="10" t="s">
        <v>599</v>
      </c>
      <c r="L29" s="24">
        <v>91069</v>
      </c>
      <c r="M29" s="18">
        <v>1917</v>
      </c>
    </row>
    <row r="30" spans="1:13" ht="15" customHeight="1" x14ac:dyDescent="0.2">
      <c r="A30" s="4" t="s">
        <v>142</v>
      </c>
      <c r="B30" s="5" t="s">
        <v>617</v>
      </c>
      <c r="C30" s="5">
        <v>1</v>
      </c>
      <c r="D30" s="42" t="s">
        <v>399</v>
      </c>
      <c r="E30" s="10" t="s">
        <v>233</v>
      </c>
      <c r="F30" s="10" t="s">
        <v>234</v>
      </c>
      <c r="G30" s="10" t="s">
        <v>204</v>
      </c>
      <c r="H30" s="10" t="s">
        <v>201</v>
      </c>
      <c r="I30" s="11" t="s">
        <v>234</v>
      </c>
      <c r="J30" s="23" t="s">
        <v>143</v>
      </c>
      <c r="K30" s="10" t="s">
        <v>599</v>
      </c>
      <c r="L30" s="24">
        <v>1753529</v>
      </c>
      <c r="M30" s="18">
        <v>200497</v>
      </c>
    </row>
    <row r="31" spans="1:13" ht="15" customHeight="1" x14ac:dyDescent="0.2">
      <c r="A31" s="4" t="s">
        <v>140</v>
      </c>
      <c r="B31" s="5" t="s">
        <v>618</v>
      </c>
      <c r="C31" s="5">
        <v>14</v>
      </c>
      <c r="D31" s="42" t="s">
        <v>393</v>
      </c>
      <c r="E31" s="10" t="s">
        <v>235</v>
      </c>
      <c r="F31" s="10" t="s">
        <v>236</v>
      </c>
      <c r="G31" s="10" t="s">
        <v>204</v>
      </c>
      <c r="H31" s="10" t="s">
        <v>201</v>
      </c>
      <c r="I31" s="11" t="s">
        <v>236</v>
      </c>
      <c r="J31" s="23" t="s">
        <v>141</v>
      </c>
      <c r="K31" s="10" t="s">
        <v>599</v>
      </c>
      <c r="L31" s="24">
        <v>331413</v>
      </c>
      <c r="M31" s="18">
        <v>19907</v>
      </c>
    </row>
    <row r="32" spans="1:13" ht="15" customHeight="1" x14ac:dyDescent="0.2">
      <c r="A32" s="4" t="s">
        <v>129</v>
      </c>
      <c r="B32" s="5" t="s">
        <v>619</v>
      </c>
      <c r="C32" s="5">
        <v>2</v>
      </c>
      <c r="D32" s="42" t="s">
        <v>391</v>
      </c>
      <c r="E32" s="10" t="s">
        <v>237</v>
      </c>
      <c r="F32" s="10" t="s">
        <v>238</v>
      </c>
      <c r="G32" s="10" t="s">
        <v>204</v>
      </c>
      <c r="H32" s="10" t="s">
        <v>201</v>
      </c>
      <c r="I32" s="11" t="s">
        <v>238</v>
      </c>
      <c r="J32" s="23" t="s">
        <v>139</v>
      </c>
      <c r="K32" s="10" t="s">
        <v>599</v>
      </c>
      <c r="L32" s="24">
        <v>23588430</v>
      </c>
      <c r="M32" s="18">
        <v>5935714</v>
      </c>
    </row>
    <row r="33" spans="1:13" ht="15" customHeight="1" x14ac:dyDescent="0.2">
      <c r="A33" s="4" t="s">
        <v>129</v>
      </c>
      <c r="B33" s="5" t="s">
        <v>619</v>
      </c>
      <c r="C33" s="5">
        <v>2</v>
      </c>
      <c r="D33" s="42" t="s">
        <v>396</v>
      </c>
      <c r="E33" s="10" t="s">
        <v>237</v>
      </c>
      <c r="F33" s="10" t="s">
        <v>239</v>
      </c>
      <c r="G33" s="10" t="s">
        <v>204</v>
      </c>
      <c r="H33" s="10" t="s">
        <v>201</v>
      </c>
      <c r="I33" s="11" t="s">
        <v>239</v>
      </c>
      <c r="J33" s="23" t="s">
        <v>138</v>
      </c>
      <c r="K33" s="10" t="s">
        <v>599</v>
      </c>
      <c r="L33" s="24">
        <v>22686</v>
      </c>
      <c r="M33" s="18">
        <v>889</v>
      </c>
    </row>
    <row r="34" spans="1:13" ht="15" customHeight="1" x14ac:dyDescent="0.2">
      <c r="A34" s="4" t="s">
        <v>129</v>
      </c>
      <c r="B34" s="5" t="s">
        <v>619</v>
      </c>
      <c r="C34" s="5">
        <v>2</v>
      </c>
      <c r="D34" s="42" t="s">
        <v>405</v>
      </c>
      <c r="E34" s="10" t="s">
        <v>237</v>
      </c>
      <c r="F34" s="10" t="s">
        <v>240</v>
      </c>
      <c r="G34" s="10" t="s">
        <v>204</v>
      </c>
      <c r="H34" s="10" t="s">
        <v>201</v>
      </c>
      <c r="I34" s="11" t="s">
        <v>240</v>
      </c>
      <c r="J34" s="23" t="s">
        <v>137</v>
      </c>
      <c r="K34" s="10" t="s">
        <v>599</v>
      </c>
      <c r="L34" s="24">
        <v>15728</v>
      </c>
      <c r="M34" s="18">
        <v>2990</v>
      </c>
    </row>
    <row r="35" spans="1:13" ht="15" customHeight="1" x14ac:dyDescent="0.2">
      <c r="A35" s="4" t="s">
        <v>129</v>
      </c>
      <c r="B35" s="5" t="s">
        <v>619</v>
      </c>
      <c r="C35" s="5">
        <v>2</v>
      </c>
      <c r="D35" s="42" t="s">
        <v>420</v>
      </c>
      <c r="E35" s="10" t="s">
        <v>237</v>
      </c>
      <c r="F35" s="10" t="s">
        <v>241</v>
      </c>
      <c r="G35" s="10" t="s">
        <v>204</v>
      </c>
      <c r="H35" s="10" t="s">
        <v>201</v>
      </c>
      <c r="I35" s="11" t="s">
        <v>241</v>
      </c>
      <c r="J35" s="23" t="s">
        <v>136</v>
      </c>
      <c r="K35" s="10" t="s">
        <v>599</v>
      </c>
      <c r="L35" s="24">
        <v>197082</v>
      </c>
      <c r="M35" s="18">
        <v>95785</v>
      </c>
    </row>
    <row r="36" spans="1:13" ht="15" customHeight="1" x14ac:dyDescent="0.2">
      <c r="A36" s="4" t="s">
        <v>129</v>
      </c>
      <c r="B36" s="5" t="s">
        <v>619</v>
      </c>
      <c r="C36" s="5">
        <v>2</v>
      </c>
      <c r="D36" s="42" t="s">
        <v>427</v>
      </c>
      <c r="E36" s="10" t="s">
        <v>237</v>
      </c>
      <c r="F36" s="10" t="s">
        <v>242</v>
      </c>
      <c r="G36" s="10" t="s">
        <v>204</v>
      </c>
      <c r="H36" s="10" t="s">
        <v>201</v>
      </c>
      <c r="I36" s="11" t="s">
        <v>242</v>
      </c>
      <c r="J36" s="23" t="s">
        <v>135</v>
      </c>
      <c r="K36" s="10" t="s">
        <v>599</v>
      </c>
      <c r="L36" s="24">
        <v>459289</v>
      </c>
      <c r="M36" s="18">
        <v>2741</v>
      </c>
    </row>
    <row r="37" spans="1:13" ht="15" customHeight="1" x14ac:dyDescent="0.2">
      <c r="A37" s="4" t="s">
        <v>129</v>
      </c>
      <c r="B37" s="5" t="s">
        <v>619</v>
      </c>
      <c r="C37" s="5">
        <v>2</v>
      </c>
      <c r="D37" s="42" t="s">
        <v>451</v>
      </c>
      <c r="E37" s="10" t="s">
        <v>237</v>
      </c>
      <c r="F37" s="10" t="s">
        <v>243</v>
      </c>
      <c r="G37" s="10" t="s">
        <v>204</v>
      </c>
      <c r="H37" s="10" t="s">
        <v>201</v>
      </c>
      <c r="I37" s="11" t="s">
        <v>243</v>
      </c>
      <c r="J37" s="23" t="s">
        <v>134</v>
      </c>
      <c r="K37" s="10" t="s">
        <v>599</v>
      </c>
      <c r="L37" s="24">
        <v>1364910</v>
      </c>
      <c r="M37" s="18">
        <v>578197</v>
      </c>
    </row>
    <row r="38" spans="1:13" ht="15" customHeight="1" x14ac:dyDescent="0.2">
      <c r="A38" s="4" t="s">
        <v>129</v>
      </c>
      <c r="B38" s="5" t="s">
        <v>619</v>
      </c>
      <c r="C38" s="5">
        <v>2</v>
      </c>
      <c r="D38" s="42" t="s">
        <v>454</v>
      </c>
      <c r="E38" s="10" t="s">
        <v>237</v>
      </c>
      <c r="F38" s="10" t="s">
        <v>244</v>
      </c>
      <c r="G38" s="10" t="s">
        <v>204</v>
      </c>
      <c r="H38" s="10" t="s">
        <v>201</v>
      </c>
      <c r="I38" s="11" t="s">
        <v>244</v>
      </c>
      <c r="J38" s="23" t="s">
        <v>133</v>
      </c>
      <c r="K38" s="10" t="s">
        <v>599</v>
      </c>
      <c r="L38" s="24">
        <v>1614238</v>
      </c>
      <c r="M38" s="18">
        <v>478407</v>
      </c>
    </row>
    <row r="39" spans="1:13" ht="15" customHeight="1" x14ac:dyDescent="0.2">
      <c r="A39" s="4" t="s">
        <v>129</v>
      </c>
      <c r="B39" s="5" t="s">
        <v>619</v>
      </c>
      <c r="C39" s="5">
        <v>2</v>
      </c>
      <c r="D39" s="42" t="s">
        <v>455</v>
      </c>
      <c r="E39" s="10" t="s">
        <v>237</v>
      </c>
      <c r="F39" s="10" t="s">
        <v>245</v>
      </c>
      <c r="G39" s="10" t="s">
        <v>204</v>
      </c>
      <c r="H39" s="10" t="s">
        <v>201</v>
      </c>
      <c r="I39" s="11" t="s">
        <v>245</v>
      </c>
      <c r="J39" s="23" t="s">
        <v>132</v>
      </c>
      <c r="K39" s="10" t="s">
        <v>599</v>
      </c>
      <c r="L39" s="24">
        <v>401423</v>
      </c>
      <c r="M39" s="18">
        <v>77109</v>
      </c>
    </row>
    <row r="40" spans="1:13" ht="15" customHeight="1" x14ac:dyDescent="0.2">
      <c r="A40" s="4" t="s">
        <v>129</v>
      </c>
      <c r="B40" s="5" t="s">
        <v>619</v>
      </c>
      <c r="C40" s="5">
        <v>2</v>
      </c>
      <c r="D40" s="42" t="s">
        <v>460</v>
      </c>
      <c r="E40" s="10" t="s">
        <v>237</v>
      </c>
      <c r="F40" s="10" t="s">
        <v>246</v>
      </c>
      <c r="G40" s="10" t="s">
        <v>204</v>
      </c>
      <c r="H40" s="10" t="s">
        <v>201</v>
      </c>
      <c r="I40" s="11" t="s">
        <v>246</v>
      </c>
      <c r="J40" s="23" t="s">
        <v>131</v>
      </c>
      <c r="K40" s="10" t="s">
        <v>599</v>
      </c>
      <c r="L40" s="24">
        <v>532266</v>
      </c>
      <c r="M40" s="18">
        <v>26133</v>
      </c>
    </row>
    <row r="41" spans="1:13" ht="15" customHeight="1" x14ac:dyDescent="0.2">
      <c r="A41" s="4" t="s">
        <v>129</v>
      </c>
      <c r="B41" s="5" t="s">
        <v>619</v>
      </c>
      <c r="C41" s="5">
        <v>2</v>
      </c>
      <c r="D41" s="42" t="s">
        <v>424</v>
      </c>
      <c r="E41" s="10" t="s">
        <v>237</v>
      </c>
      <c r="F41" s="10" t="s">
        <v>247</v>
      </c>
      <c r="G41" s="10" t="s">
        <v>204</v>
      </c>
      <c r="H41" s="10" t="s">
        <v>201</v>
      </c>
      <c r="I41" s="11" t="s">
        <v>247</v>
      </c>
      <c r="J41" s="23" t="s">
        <v>130</v>
      </c>
      <c r="K41" s="10" t="s">
        <v>599</v>
      </c>
      <c r="L41" s="24">
        <v>1908184</v>
      </c>
      <c r="M41" s="18">
        <v>30862</v>
      </c>
    </row>
    <row r="42" spans="1:13" ht="15" customHeight="1" x14ac:dyDescent="0.2">
      <c r="A42" s="4" t="s">
        <v>127</v>
      </c>
      <c r="B42" s="5" t="s">
        <v>620</v>
      </c>
      <c r="C42" s="5">
        <v>22</v>
      </c>
      <c r="D42" s="42" t="s">
        <v>413</v>
      </c>
      <c r="E42" s="10" t="s">
        <v>248</v>
      </c>
      <c r="F42" s="10" t="s">
        <v>249</v>
      </c>
      <c r="G42" s="10" t="s">
        <v>204</v>
      </c>
      <c r="H42" s="10" t="s">
        <v>201</v>
      </c>
      <c r="I42" s="11" t="s">
        <v>249</v>
      </c>
      <c r="J42" s="23" t="s">
        <v>128</v>
      </c>
      <c r="K42" s="10" t="s">
        <v>599</v>
      </c>
      <c r="L42" s="24">
        <v>71240</v>
      </c>
      <c r="M42" s="18">
        <v>36483</v>
      </c>
    </row>
    <row r="43" spans="1:13" ht="15" customHeight="1" x14ac:dyDescent="0.2">
      <c r="A43" s="4" t="s">
        <v>109</v>
      </c>
      <c r="B43" s="5" t="s">
        <v>621</v>
      </c>
      <c r="C43" s="5">
        <v>1</v>
      </c>
      <c r="D43" s="42" t="s">
        <v>411</v>
      </c>
      <c r="E43" s="10" t="s">
        <v>250</v>
      </c>
      <c r="F43" s="10" t="s">
        <v>252</v>
      </c>
      <c r="G43" s="10" t="s">
        <v>204</v>
      </c>
      <c r="H43" s="10" t="s">
        <v>201</v>
      </c>
      <c r="I43" s="11" t="s">
        <v>252</v>
      </c>
      <c r="J43" s="23" t="s">
        <v>126</v>
      </c>
      <c r="K43" s="10" t="s">
        <v>599</v>
      </c>
      <c r="L43" s="24">
        <v>45719</v>
      </c>
      <c r="M43" s="18">
        <v>746</v>
      </c>
    </row>
    <row r="44" spans="1:13" ht="15" customHeight="1" x14ac:dyDescent="0.2">
      <c r="A44" s="4" t="s">
        <v>109</v>
      </c>
      <c r="B44" s="5" t="s">
        <v>621</v>
      </c>
      <c r="C44" s="5">
        <v>1</v>
      </c>
      <c r="D44" s="42" t="s">
        <v>422</v>
      </c>
      <c r="E44" s="10" t="s">
        <v>250</v>
      </c>
      <c r="F44" s="10" t="s">
        <v>254</v>
      </c>
      <c r="G44" s="10" t="s">
        <v>204</v>
      </c>
      <c r="H44" s="10" t="s">
        <v>201</v>
      </c>
      <c r="I44" s="11" t="s">
        <v>254</v>
      </c>
      <c r="J44" s="23" t="s">
        <v>125</v>
      </c>
      <c r="K44" s="10" t="s">
        <v>599</v>
      </c>
      <c r="L44" s="24">
        <v>5240548</v>
      </c>
      <c r="M44" s="18">
        <v>986596</v>
      </c>
    </row>
    <row r="45" spans="1:13" ht="15" customHeight="1" x14ac:dyDescent="0.2">
      <c r="A45" s="4" t="s">
        <v>109</v>
      </c>
      <c r="B45" s="5" t="s">
        <v>621</v>
      </c>
      <c r="C45" s="5">
        <v>1</v>
      </c>
      <c r="D45" s="42" t="s">
        <v>428</v>
      </c>
      <c r="E45" s="10" t="s">
        <v>250</v>
      </c>
      <c r="F45" s="10" t="s">
        <v>255</v>
      </c>
      <c r="G45" s="10" t="s">
        <v>204</v>
      </c>
      <c r="H45" s="10" t="s">
        <v>201</v>
      </c>
      <c r="I45" s="11" t="s">
        <v>255</v>
      </c>
      <c r="J45" s="23" t="s">
        <v>124</v>
      </c>
      <c r="K45" s="10" t="s">
        <v>599</v>
      </c>
      <c r="L45" s="24">
        <v>1032242</v>
      </c>
      <c r="M45" s="18">
        <v>79757</v>
      </c>
    </row>
    <row r="46" spans="1:13" ht="15" customHeight="1" x14ac:dyDescent="0.2">
      <c r="A46" s="4" t="s">
        <v>109</v>
      </c>
      <c r="B46" s="5" t="s">
        <v>621</v>
      </c>
      <c r="C46" s="5">
        <v>1</v>
      </c>
      <c r="D46" s="42" t="s">
        <v>445</v>
      </c>
      <c r="E46" s="10" t="s">
        <v>250</v>
      </c>
      <c r="F46" s="10" t="s">
        <v>256</v>
      </c>
      <c r="G46" s="10" t="s">
        <v>204</v>
      </c>
      <c r="H46" s="10" t="s">
        <v>201</v>
      </c>
      <c r="I46" s="11" t="s">
        <v>256</v>
      </c>
      <c r="J46" s="23" t="s">
        <v>123</v>
      </c>
      <c r="K46" s="10" t="s">
        <v>599</v>
      </c>
      <c r="L46" s="24">
        <v>1265208</v>
      </c>
      <c r="M46" s="18">
        <v>202741</v>
      </c>
    </row>
    <row r="47" spans="1:13" ht="15" customHeight="1" x14ac:dyDescent="0.2">
      <c r="A47" s="4" t="s">
        <v>109</v>
      </c>
      <c r="B47" s="5" t="s">
        <v>621</v>
      </c>
      <c r="C47" s="5">
        <v>1</v>
      </c>
      <c r="D47" s="42" t="s">
        <v>447</v>
      </c>
      <c r="E47" s="10" t="s">
        <v>250</v>
      </c>
      <c r="F47" s="10" t="s">
        <v>257</v>
      </c>
      <c r="G47" s="10" t="s">
        <v>204</v>
      </c>
      <c r="H47" s="10" t="s">
        <v>201</v>
      </c>
      <c r="I47" s="11" t="s">
        <v>257</v>
      </c>
      <c r="J47" s="23" t="s">
        <v>122</v>
      </c>
      <c r="K47" s="10" t="s">
        <v>599</v>
      </c>
      <c r="L47" s="24">
        <v>719468</v>
      </c>
      <c r="M47" s="18">
        <v>286568</v>
      </c>
    </row>
    <row r="48" spans="1:13" ht="15" customHeight="1" x14ac:dyDescent="0.2">
      <c r="A48" s="4" t="s">
        <v>109</v>
      </c>
      <c r="B48" s="5" t="s">
        <v>621</v>
      </c>
      <c r="C48" s="5">
        <v>1</v>
      </c>
      <c r="D48" s="42" t="s">
        <v>464</v>
      </c>
      <c r="E48" s="10" t="s">
        <v>250</v>
      </c>
      <c r="F48" s="10" t="s">
        <v>258</v>
      </c>
      <c r="G48" s="10" t="s">
        <v>204</v>
      </c>
      <c r="H48" s="10" t="s">
        <v>201</v>
      </c>
      <c r="I48" s="11" t="s">
        <v>258</v>
      </c>
      <c r="J48" s="23" t="s">
        <v>121</v>
      </c>
      <c r="K48" s="10" t="s">
        <v>599</v>
      </c>
      <c r="L48" s="24">
        <v>1262257</v>
      </c>
      <c r="M48" s="18">
        <v>145444</v>
      </c>
    </row>
    <row r="49" spans="1:13" ht="15" customHeight="1" x14ac:dyDescent="0.2">
      <c r="A49" s="4" t="s">
        <v>109</v>
      </c>
      <c r="B49" s="5" t="s">
        <v>621</v>
      </c>
      <c r="C49" s="5">
        <v>1</v>
      </c>
      <c r="D49" s="42" t="s">
        <v>401</v>
      </c>
      <c r="E49" s="10" t="s">
        <v>250</v>
      </c>
      <c r="F49" s="10" t="s">
        <v>259</v>
      </c>
      <c r="G49" s="10" t="s">
        <v>204</v>
      </c>
      <c r="H49" s="10" t="s">
        <v>201</v>
      </c>
      <c r="I49" s="11" t="s">
        <v>259</v>
      </c>
      <c r="J49" s="23" t="s">
        <v>120</v>
      </c>
      <c r="K49" s="10" t="s">
        <v>599</v>
      </c>
      <c r="L49" s="24">
        <v>13608023</v>
      </c>
      <c r="M49" s="18">
        <v>2884695</v>
      </c>
    </row>
    <row r="50" spans="1:13" ht="15" customHeight="1" x14ac:dyDescent="0.2">
      <c r="A50" s="4" t="s">
        <v>109</v>
      </c>
      <c r="B50" s="5" t="s">
        <v>621</v>
      </c>
      <c r="C50" s="5">
        <v>1</v>
      </c>
      <c r="D50" s="42" t="s">
        <v>409</v>
      </c>
      <c r="E50" s="10" t="s">
        <v>250</v>
      </c>
      <c r="F50" s="10" t="s">
        <v>260</v>
      </c>
      <c r="G50" s="10" t="s">
        <v>204</v>
      </c>
      <c r="H50" s="10" t="s">
        <v>201</v>
      </c>
      <c r="I50" s="11" t="s">
        <v>260</v>
      </c>
      <c r="J50" s="23" t="s">
        <v>119</v>
      </c>
      <c r="K50" s="10" t="s">
        <v>599</v>
      </c>
      <c r="L50" s="24">
        <v>4809636</v>
      </c>
      <c r="M50" s="18">
        <v>27846</v>
      </c>
    </row>
    <row r="51" spans="1:13" ht="15" customHeight="1" x14ac:dyDescent="0.2">
      <c r="A51" s="4" t="s">
        <v>109</v>
      </c>
      <c r="B51" s="5" t="s">
        <v>621</v>
      </c>
      <c r="C51" s="5">
        <v>1</v>
      </c>
      <c r="D51" s="42" t="s">
        <v>543</v>
      </c>
      <c r="E51" s="10" t="s">
        <v>250</v>
      </c>
      <c r="F51" s="10" t="s">
        <v>251</v>
      </c>
      <c r="G51" s="10" t="s">
        <v>544</v>
      </c>
      <c r="H51" s="10" t="s">
        <v>545</v>
      </c>
      <c r="I51" s="11" t="s">
        <v>594</v>
      </c>
      <c r="J51" s="23" t="s">
        <v>546</v>
      </c>
      <c r="K51" s="10" t="s">
        <v>601</v>
      </c>
      <c r="L51" s="24">
        <v>16380</v>
      </c>
      <c r="M51" s="18">
        <v>8219</v>
      </c>
    </row>
    <row r="52" spans="1:13" ht="15" customHeight="1" x14ac:dyDescent="0.2">
      <c r="A52" s="4" t="s">
        <v>109</v>
      </c>
      <c r="B52" s="5" t="s">
        <v>621</v>
      </c>
      <c r="C52" s="5">
        <v>1</v>
      </c>
      <c r="D52" s="42" t="s">
        <v>510</v>
      </c>
      <c r="E52" s="10" t="s">
        <v>250</v>
      </c>
      <c r="F52" s="10" t="s">
        <v>261</v>
      </c>
      <c r="G52" s="10" t="s">
        <v>273</v>
      </c>
      <c r="H52" s="10" t="s">
        <v>196</v>
      </c>
      <c r="I52" s="11" t="s">
        <v>587</v>
      </c>
      <c r="J52" s="23" t="s">
        <v>197</v>
      </c>
      <c r="K52" s="10" t="s">
        <v>601</v>
      </c>
      <c r="L52" s="24">
        <v>443379</v>
      </c>
      <c r="M52" s="18">
        <v>201293</v>
      </c>
    </row>
    <row r="53" spans="1:13" ht="15" customHeight="1" x14ac:dyDescent="0.2">
      <c r="A53" s="4" t="s">
        <v>109</v>
      </c>
      <c r="B53" s="5" t="s">
        <v>621</v>
      </c>
      <c r="C53" s="5">
        <v>1</v>
      </c>
      <c r="D53" s="42" t="s">
        <v>506</v>
      </c>
      <c r="E53" s="10" t="s">
        <v>250</v>
      </c>
      <c r="F53" s="10" t="s">
        <v>253</v>
      </c>
      <c r="G53" s="10" t="s">
        <v>272</v>
      </c>
      <c r="H53" s="10" t="s">
        <v>180</v>
      </c>
      <c r="I53" s="11" t="s">
        <v>583</v>
      </c>
      <c r="J53" s="23" t="s">
        <v>181</v>
      </c>
      <c r="K53" s="10" t="s">
        <v>601</v>
      </c>
      <c r="L53" s="24">
        <v>127639</v>
      </c>
      <c r="M53" s="18">
        <v>46429</v>
      </c>
    </row>
    <row r="54" spans="1:13" ht="15" customHeight="1" x14ac:dyDescent="0.2">
      <c r="A54" s="4" t="s">
        <v>109</v>
      </c>
      <c r="B54" s="5" t="s">
        <v>621</v>
      </c>
      <c r="C54" s="5">
        <v>1</v>
      </c>
      <c r="D54" s="42" t="s">
        <v>505</v>
      </c>
      <c r="E54" s="10" t="s">
        <v>250</v>
      </c>
      <c r="F54" s="10" t="s">
        <v>253</v>
      </c>
      <c r="G54" s="10" t="s">
        <v>271</v>
      </c>
      <c r="H54" s="10" t="s">
        <v>178</v>
      </c>
      <c r="I54" s="11" t="s">
        <v>582</v>
      </c>
      <c r="J54" s="23" t="s">
        <v>179</v>
      </c>
      <c r="K54" s="10" t="s">
        <v>601</v>
      </c>
      <c r="L54" s="24">
        <v>116229</v>
      </c>
      <c r="M54" s="18">
        <v>42279</v>
      </c>
    </row>
    <row r="55" spans="1:13" ht="15" customHeight="1" x14ac:dyDescent="0.2">
      <c r="A55" s="4" t="s">
        <v>109</v>
      </c>
      <c r="B55" s="5" t="s">
        <v>621</v>
      </c>
      <c r="C55" s="5">
        <v>1</v>
      </c>
      <c r="D55" s="42" t="s">
        <v>502</v>
      </c>
      <c r="E55" s="10" t="s">
        <v>250</v>
      </c>
      <c r="F55" s="10" t="s">
        <v>253</v>
      </c>
      <c r="G55" s="10" t="s">
        <v>270</v>
      </c>
      <c r="H55" s="10" t="s">
        <v>110</v>
      </c>
      <c r="I55" s="11" t="s">
        <v>579</v>
      </c>
      <c r="J55" s="23" t="s">
        <v>188</v>
      </c>
      <c r="K55" s="10" t="s">
        <v>601</v>
      </c>
      <c r="L55" s="24">
        <v>100338</v>
      </c>
      <c r="M55" s="18">
        <v>37471</v>
      </c>
    </row>
    <row r="56" spans="1:13" ht="15" customHeight="1" x14ac:dyDescent="0.2">
      <c r="A56" s="4" t="s">
        <v>109</v>
      </c>
      <c r="B56" s="5" t="s">
        <v>621</v>
      </c>
      <c r="C56" s="5">
        <v>1</v>
      </c>
      <c r="D56" s="42" t="s">
        <v>499</v>
      </c>
      <c r="E56" s="10" t="s">
        <v>250</v>
      </c>
      <c r="F56" s="10" t="s">
        <v>253</v>
      </c>
      <c r="G56" s="10" t="s">
        <v>269</v>
      </c>
      <c r="H56" s="10" t="s">
        <v>111</v>
      </c>
      <c r="I56" s="11" t="s">
        <v>576</v>
      </c>
      <c r="J56" s="23" t="s">
        <v>187</v>
      </c>
      <c r="K56" s="10" t="s">
        <v>601</v>
      </c>
      <c r="L56" s="24">
        <v>188672</v>
      </c>
      <c r="M56" s="18">
        <v>68631</v>
      </c>
    </row>
    <row r="57" spans="1:13" ht="15" customHeight="1" x14ac:dyDescent="0.2">
      <c r="A57" s="4" t="s">
        <v>109</v>
      </c>
      <c r="B57" s="5" t="s">
        <v>621</v>
      </c>
      <c r="C57" s="5">
        <v>1</v>
      </c>
      <c r="D57" s="42" t="s">
        <v>495</v>
      </c>
      <c r="E57" s="10" t="s">
        <v>250</v>
      </c>
      <c r="F57" s="10" t="s">
        <v>253</v>
      </c>
      <c r="G57" s="10" t="s">
        <v>268</v>
      </c>
      <c r="H57" s="10" t="s">
        <v>112</v>
      </c>
      <c r="I57" s="11" t="s">
        <v>571</v>
      </c>
      <c r="J57" s="23" t="s">
        <v>186</v>
      </c>
      <c r="K57" s="10" t="s">
        <v>601</v>
      </c>
      <c r="L57" s="24">
        <v>145338</v>
      </c>
      <c r="M57" s="18">
        <v>52867</v>
      </c>
    </row>
    <row r="58" spans="1:13" ht="15" customHeight="1" x14ac:dyDescent="0.2">
      <c r="A58" s="4" t="s">
        <v>109</v>
      </c>
      <c r="B58" s="5" t="s">
        <v>621</v>
      </c>
      <c r="C58" s="5">
        <v>1</v>
      </c>
      <c r="D58" s="42" t="s">
        <v>492</v>
      </c>
      <c r="E58" s="10" t="s">
        <v>250</v>
      </c>
      <c r="F58" s="10" t="s">
        <v>253</v>
      </c>
      <c r="G58" s="10" t="s">
        <v>267</v>
      </c>
      <c r="H58" s="10" t="s">
        <v>113</v>
      </c>
      <c r="I58" s="11" t="s">
        <v>568</v>
      </c>
      <c r="J58" s="23" t="s">
        <v>185</v>
      </c>
      <c r="K58" s="10" t="s">
        <v>601</v>
      </c>
      <c r="L58" s="24">
        <v>128563</v>
      </c>
      <c r="M58" s="18">
        <v>48552</v>
      </c>
    </row>
    <row r="59" spans="1:13" ht="15" customHeight="1" x14ac:dyDescent="0.2">
      <c r="A59" s="4" t="s">
        <v>109</v>
      </c>
      <c r="B59" s="5" t="s">
        <v>621</v>
      </c>
      <c r="C59" s="5">
        <v>1</v>
      </c>
      <c r="D59" s="42" t="s">
        <v>491</v>
      </c>
      <c r="E59" s="10" t="s">
        <v>250</v>
      </c>
      <c r="F59" s="10" t="s">
        <v>253</v>
      </c>
      <c r="G59" s="10" t="s">
        <v>266</v>
      </c>
      <c r="H59" s="10" t="s">
        <v>114</v>
      </c>
      <c r="I59" s="11" t="s">
        <v>567</v>
      </c>
      <c r="J59" s="23" t="s">
        <v>199</v>
      </c>
      <c r="K59" s="10" t="s">
        <v>601</v>
      </c>
      <c r="L59" s="24">
        <v>344276</v>
      </c>
      <c r="M59" s="18">
        <v>125233</v>
      </c>
    </row>
    <row r="60" spans="1:13" ht="15" customHeight="1" x14ac:dyDescent="0.2">
      <c r="A60" s="4" t="s">
        <v>109</v>
      </c>
      <c r="B60" s="5" t="s">
        <v>621</v>
      </c>
      <c r="C60" s="5">
        <v>1</v>
      </c>
      <c r="D60" s="42" t="s">
        <v>488</v>
      </c>
      <c r="E60" s="10" t="s">
        <v>250</v>
      </c>
      <c r="F60" s="10" t="s">
        <v>253</v>
      </c>
      <c r="G60" s="10" t="s">
        <v>265</v>
      </c>
      <c r="H60" s="10" t="s">
        <v>115</v>
      </c>
      <c r="I60" s="11" t="s">
        <v>564</v>
      </c>
      <c r="J60" s="23" t="s">
        <v>184</v>
      </c>
      <c r="K60" s="10" t="s">
        <v>601</v>
      </c>
      <c r="L60" s="24">
        <v>136168</v>
      </c>
      <c r="M60" s="18">
        <v>49532</v>
      </c>
    </row>
    <row r="61" spans="1:13" ht="15" customHeight="1" x14ac:dyDescent="0.2">
      <c r="A61" s="4" t="s">
        <v>109</v>
      </c>
      <c r="B61" s="5" t="s">
        <v>621</v>
      </c>
      <c r="C61" s="5">
        <v>1</v>
      </c>
      <c r="D61" s="42" t="s">
        <v>487</v>
      </c>
      <c r="E61" s="10" t="s">
        <v>250</v>
      </c>
      <c r="F61" s="10" t="s">
        <v>253</v>
      </c>
      <c r="G61" s="10" t="s">
        <v>264</v>
      </c>
      <c r="H61" s="10" t="s">
        <v>116</v>
      </c>
      <c r="I61" s="11" t="s">
        <v>563</v>
      </c>
      <c r="J61" s="23" t="s">
        <v>183</v>
      </c>
      <c r="K61" s="10" t="s">
        <v>601</v>
      </c>
      <c r="L61" s="24">
        <v>115464</v>
      </c>
      <c r="M61" s="18">
        <v>42001</v>
      </c>
    </row>
    <row r="62" spans="1:13" ht="15" customHeight="1" x14ac:dyDescent="0.2">
      <c r="A62" s="4" t="s">
        <v>109</v>
      </c>
      <c r="B62" s="5" t="s">
        <v>621</v>
      </c>
      <c r="C62" s="5">
        <v>1</v>
      </c>
      <c r="D62" s="42" t="s">
        <v>484</v>
      </c>
      <c r="E62" s="10" t="s">
        <v>250</v>
      </c>
      <c r="F62" s="10" t="s">
        <v>253</v>
      </c>
      <c r="G62" s="10" t="s">
        <v>263</v>
      </c>
      <c r="H62" s="10" t="s">
        <v>117</v>
      </c>
      <c r="I62" s="11" t="s">
        <v>559</v>
      </c>
      <c r="J62" s="23" t="s">
        <v>198</v>
      </c>
      <c r="K62" s="10" t="s">
        <v>601</v>
      </c>
      <c r="L62" s="24">
        <v>196753</v>
      </c>
      <c r="M62" s="18">
        <v>71570</v>
      </c>
    </row>
    <row r="63" spans="1:13" ht="15" customHeight="1" x14ac:dyDescent="0.2">
      <c r="A63" s="4" t="s">
        <v>109</v>
      </c>
      <c r="B63" s="5" t="s">
        <v>621</v>
      </c>
      <c r="C63" s="5">
        <v>1</v>
      </c>
      <c r="D63" s="42" t="s">
        <v>482</v>
      </c>
      <c r="E63" s="10" t="s">
        <v>250</v>
      </c>
      <c r="F63" s="10" t="s">
        <v>253</v>
      </c>
      <c r="G63" s="10" t="s">
        <v>262</v>
      </c>
      <c r="H63" s="10" t="s">
        <v>118</v>
      </c>
      <c r="I63" s="11" t="s">
        <v>558</v>
      </c>
      <c r="J63" s="23" t="s">
        <v>182</v>
      </c>
      <c r="K63" s="10" t="s">
        <v>601</v>
      </c>
      <c r="L63" s="24">
        <v>342868</v>
      </c>
      <c r="M63" s="18">
        <v>124721</v>
      </c>
    </row>
    <row r="64" spans="1:13" ht="15" customHeight="1" x14ac:dyDescent="0.2">
      <c r="A64" s="4" t="s">
        <v>107</v>
      </c>
      <c r="B64" s="5" t="s">
        <v>622</v>
      </c>
      <c r="C64" s="5">
        <v>1</v>
      </c>
      <c r="D64" s="42" t="s">
        <v>439</v>
      </c>
      <c r="E64" s="10" t="s">
        <v>274</v>
      </c>
      <c r="F64" s="10" t="s">
        <v>275</v>
      </c>
      <c r="G64" s="10" t="s">
        <v>204</v>
      </c>
      <c r="H64" s="10" t="s">
        <v>201</v>
      </c>
      <c r="I64" s="11" t="s">
        <v>275</v>
      </c>
      <c r="J64" s="23" t="s">
        <v>108</v>
      </c>
      <c r="K64" s="10" t="s">
        <v>599</v>
      </c>
      <c r="L64" s="24">
        <v>26364</v>
      </c>
      <c r="M64" s="18">
        <v>6591</v>
      </c>
    </row>
    <row r="65" spans="1:13" ht="15" customHeight="1" x14ac:dyDescent="0.2">
      <c r="A65" s="4" t="s">
        <v>105</v>
      </c>
      <c r="B65" s="5" t="s">
        <v>623</v>
      </c>
      <c r="C65" s="5">
        <v>53</v>
      </c>
      <c r="D65" s="42" t="s">
        <v>415</v>
      </c>
      <c r="E65" s="10" t="s">
        <v>276</v>
      </c>
      <c r="F65" s="10" t="s">
        <v>277</v>
      </c>
      <c r="G65" s="10" t="s">
        <v>204</v>
      </c>
      <c r="H65" s="10" t="s">
        <v>201</v>
      </c>
      <c r="I65" s="11" t="s">
        <v>277</v>
      </c>
      <c r="J65" s="23" t="s">
        <v>106</v>
      </c>
      <c r="K65" s="10" t="s">
        <v>599</v>
      </c>
      <c r="L65" s="24">
        <v>70212</v>
      </c>
      <c r="M65" s="18">
        <v>3678</v>
      </c>
    </row>
    <row r="66" spans="1:13" ht="15" customHeight="1" x14ac:dyDescent="0.2">
      <c r="A66" s="4" t="s">
        <v>103</v>
      </c>
      <c r="B66" s="5" t="s">
        <v>624</v>
      </c>
      <c r="C66" s="5">
        <v>31</v>
      </c>
      <c r="D66" s="42" t="s">
        <v>470</v>
      </c>
      <c r="E66" s="10" t="s">
        <v>278</v>
      </c>
      <c r="F66" s="10" t="s">
        <v>279</v>
      </c>
      <c r="G66" s="10" t="s">
        <v>204</v>
      </c>
      <c r="H66" s="10" t="s">
        <v>201</v>
      </c>
      <c r="I66" s="11" t="s">
        <v>279</v>
      </c>
      <c r="J66" s="23" t="s">
        <v>104</v>
      </c>
      <c r="K66" s="10" t="s">
        <v>600</v>
      </c>
      <c r="L66" s="24">
        <v>167646</v>
      </c>
      <c r="M66" s="18">
        <v>25426</v>
      </c>
    </row>
    <row r="67" spans="1:13" ht="15" customHeight="1" x14ac:dyDescent="0.2">
      <c r="A67" s="4" t="s">
        <v>101</v>
      </c>
      <c r="B67" s="5" t="s">
        <v>625</v>
      </c>
      <c r="C67" s="5">
        <v>1</v>
      </c>
      <c r="D67" s="42" t="s">
        <v>419</v>
      </c>
      <c r="E67" s="10" t="s">
        <v>280</v>
      </c>
      <c r="F67" s="10" t="s">
        <v>281</v>
      </c>
      <c r="G67" s="10" t="s">
        <v>204</v>
      </c>
      <c r="H67" s="10" t="s">
        <v>201</v>
      </c>
      <c r="I67" s="11" t="s">
        <v>281</v>
      </c>
      <c r="J67" s="23" t="s">
        <v>102</v>
      </c>
      <c r="K67" s="10" t="s">
        <v>599</v>
      </c>
      <c r="L67" s="24">
        <v>3118137</v>
      </c>
      <c r="M67" s="18">
        <v>711823</v>
      </c>
    </row>
    <row r="68" spans="1:13" ht="15" customHeight="1" x14ac:dyDescent="0.2">
      <c r="A68" s="4" t="s">
        <v>100</v>
      </c>
      <c r="B68" s="5" t="s">
        <v>626</v>
      </c>
      <c r="C68" s="5">
        <v>1</v>
      </c>
      <c r="D68" s="42" t="s">
        <v>435</v>
      </c>
      <c r="E68" s="10" t="s">
        <v>282</v>
      </c>
      <c r="F68" s="10" t="s">
        <v>516</v>
      </c>
      <c r="G68" s="10" t="s">
        <v>204</v>
      </c>
      <c r="H68" s="10" t="s">
        <v>201</v>
      </c>
      <c r="I68" s="11" t="s">
        <v>516</v>
      </c>
      <c r="J68" s="23" t="s">
        <v>174</v>
      </c>
      <c r="K68" s="10" t="s">
        <v>599</v>
      </c>
      <c r="L68" s="24">
        <v>190968</v>
      </c>
      <c r="M68" s="18">
        <v>6834</v>
      </c>
    </row>
    <row r="69" spans="1:13" ht="15" customHeight="1" x14ac:dyDescent="0.2">
      <c r="A69" s="4" t="s">
        <v>97</v>
      </c>
      <c r="B69" s="5" t="s">
        <v>627</v>
      </c>
      <c r="C69" s="5">
        <v>4</v>
      </c>
      <c r="D69" s="42" t="s">
        <v>471</v>
      </c>
      <c r="E69" s="10" t="s">
        <v>283</v>
      </c>
      <c r="F69" s="10" t="s">
        <v>284</v>
      </c>
      <c r="G69" s="10" t="s">
        <v>204</v>
      </c>
      <c r="H69" s="10" t="s">
        <v>201</v>
      </c>
      <c r="I69" s="11" t="s">
        <v>284</v>
      </c>
      <c r="J69" s="23" t="s">
        <v>99</v>
      </c>
      <c r="K69" s="10" t="s">
        <v>600</v>
      </c>
      <c r="L69" s="24">
        <v>2887248</v>
      </c>
      <c r="M69" s="18">
        <v>725454</v>
      </c>
    </row>
    <row r="70" spans="1:13" ht="15" customHeight="1" x14ac:dyDescent="0.2">
      <c r="A70" s="4" t="s">
        <v>97</v>
      </c>
      <c r="B70" s="5" t="s">
        <v>627</v>
      </c>
      <c r="C70" s="5">
        <v>4</v>
      </c>
      <c r="D70" s="42" t="s">
        <v>414</v>
      </c>
      <c r="E70" s="10" t="s">
        <v>283</v>
      </c>
      <c r="F70" s="10" t="s">
        <v>285</v>
      </c>
      <c r="G70" s="10" t="s">
        <v>204</v>
      </c>
      <c r="H70" s="10" t="s">
        <v>201</v>
      </c>
      <c r="I70" s="11" t="s">
        <v>285</v>
      </c>
      <c r="J70" s="23" t="s">
        <v>98</v>
      </c>
      <c r="K70" s="10" t="s">
        <v>599</v>
      </c>
      <c r="L70" s="24">
        <v>1114332</v>
      </c>
      <c r="M70" s="18">
        <v>573814</v>
      </c>
    </row>
    <row r="71" spans="1:13" ht="15" customHeight="1" x14ac:dyDescent="0.2">
      <c r="A71" s="4" t="s">
        <v>97</v>
      </c>
      <c r="B71" s="5" t="s">
        <v>627</v>
      </c>
      <c r="C71" s="5">
        <v>4</v>
      </c>
      <c r="D71" s="42" t="s">
        <v>508</v>
      </c>
      <c r="E71" s="10" t="s">
        <v>283</v>
      </c>
      <c r="F71" s="10" t="s">
        <v>284</v>
      </c>
      <c r="G71" s="10" t="s">
        <v>286</v>
      </c>
      <c r="H71" s="10" t="s">
        <v>190</v>
      </c>
      <c r="I71" s="11" t="s">
        <v>585</v>
      </c>
      <c r="J71" s="23" t="s">
        <v>191</v>
      </c>
      <c r="K71" s="10" t="s">
        <v>601</v>
      </c>
      <c r="L71" s="24">
        <v>55213</v>
      </c>
      <c r="M71" s="18">
        <v>470</v>
      </c>
    </row>
    <row r="72" spans="1:13" ht="15" customHeight="1" x14ac:dyDescent="0.2">
      <c r="A72" s="4" t="s">
        <v>95</v>
      </c>
      <c r="B72" s="5" t="s">
        <v>628</v>
      </c>
      <c r="C72" s="5">
        <v>14</v>
      </c>
      <c r="D72" s="42" t="s">
        <v>403</v>
      </c>
      <c r="E72" s="10" t="s">
        <v>287</v>
      </c>
      <c r="F72" s="10" t="s">
        <v>288</v>
      </c>
      <c r="G72" s="10" t="s">
        <v>204</v>
      </c>
      <c r="H72" s="10" t="s">
        <v>201</v>
      </c>
      <c r="I72" s="11" t="s">
        <v>288</v>
      </c>
      <c r="J72" s="23" t="s">
        <v>96</v>
      </c>
      <c r="K72" s="10" t="s">
        <v>599</v>
      </c>
      <c r="L72" s="24">
        <v>39137</v>
      </c>
      <c r="M72" s="18">
        <v>15151</v>
      </c>
    </row>
    <row r="73" spans="1:13" ht="15" customHeight="1" x14ac:dyDescent="0.2">
      <c r="A73" s="4" t="s">
        <v>92</v>
      </c>
      <c r="B73" s="5" t="s">
        <v>629</v>
      </c>
      <c r="C73" s="5">
        <v>52</v>
      </c>
      <c r="D73" s="42" t="s">
        <v>441</v>
      </c>
      <c r="E73" s="10" t="s">
        <v>289</v>
      </c>
      <c r="F73" s="10" t="s">
        <v>290</v>
      </c>
      <c r="G73" s="10" t="s">
        <v>204</v>
      </c>
      <c r="H73" s="10" t="s">
        <v>201</v>
      </c>
      <c r="I73" s="11" t="s">
        <v>290</v>
      </c>
      <c r="J73" s="23" t="s">
        <v>94</v>
      </c>
      <c r="K73" s="10" t="s">
        <v>599</v>
      </c>
      <c r="L73" s="24">
        <v>695080</v>
      </c>
      <c r="M73" s="18">
        <v>32493</v>
      </c>
    </row>
    <row r="74" spans="1:13" ht="15" customHeight="1" x14ac:dyDescent="0.2">
      <c r="A74" s="4" t="s">
        <v>92</v>
      </c>
      <c r="B74" s="5" t="s">
        <v>629</v>
      </c>
      <c r="C74" s="5">
        <v>52</v>
      </c>
      <c r="D74" s="42" t="s">
        <v>442</v>
      </c>
      <c r="E74" s="10" t="s">
        <v>289</v>
      </c>
      <c r="F74" s="10" t="s">
        <v>291</v>
      </c>
      <c r="G74" s="10" t="s">
        <v>204</v>
      </c>
      <c r="H74" s="10" t="s">
        <v>201</v>
      </c>
      <c r="I74" s="11" t="s">
        <v>291</v>
      </c>
      <c r="J74" s="23" t="s">
        <v>93</v>
      </c>
      <c r="K74" s="10" t="s">
        <v>599</v>
      </c>
      <c r="L74" s="24">
        <v>20417509</v>
      </c>
      <c r="M74" s="18">
        <v>8455468</v>
      </c>
    </row>
    <row r="75" spans="1:13" ht="15" customHeight="1" x14ac:dyDescent="0.2">
      <c r="A75" s="4" t="s">
        <v>92</v>
      </c>
      <c r="B75" s="5" t="s">
        <v>629</v>
      </c>
      <c r="C75" s="5">
        <v>52</v>
      </c>
      <c r="D75" s="42" t="s">
        <v>537</v>
      </c>
      <c r="E75" s="10" t="s">
        <v>289</v>
      </c>
      <c r="F75" s="10" t="s">
        <v>290</v>
      </c>
      <c r="G75" s="10" t="s">
        <v>538</v>
      </c>
      <c r="H75" s="10" t="s">
        <v>539</v>
      </c>
      <c r="I75" s="11" t="s">
        <v>590</v>
      </c>
      <c r="J75" s="23" t="s">
        <v>540</v>
      </c>
      <c r="K75" s="10" t="s">
        <v>601</v>
      </c>
      <c r="L75" s="24">
        <v>70809</v>
      </c>
      <c r="M75" s="18">
        <v>70809</v>
      </c>
    </row>
    <row r="76" spans="1:13" ht="15" customHeight="1" x14ac:dyDescent="0.2">
      <c r="A76" s="4" t="s">
        <v>89</v>
      </c>
      <c r="B76" s="5" t="s">
        <v>630</v>
      </c>
      <c r="C76" s="5">
        <v>1</v>
      </c>
      <c r="D76" s="42" t="s">
        <v>472</v>
      </c>
      <c r="E76" s="10" t="s">
        <v>292</v>
      </c>
      <c r="F76" s="10" t="s">
        <v>293</v>
      </c>
      <c r="G76" s="10" t="s">
        <v>204</v>
      </c>
      <c r="H76" s="10" t="s">
        <v>201</v>
      </c>
      <c r="I76" s="11" t="s">
        <v>293</v>
      </c>
      <c r="J76" s="23" t="s">
        <v>91</v>
      </c>
      <c r="K76" s="10" t="s">
        <v>600</v>
      </c>
      <c r="L76" s="24">
        <v>104425</v>
      </c>
      <c r="M76" s="18">
        <v>14230</v>
      </c>
    </row>
    <row r="77" spans="1:13" ht="15" customHeight="1" x14ac:dyDescent="0.2">
      <c r="A77" s="4" t="s">
        <v>89</v>
      </c>
      <c r="B77" s="5" t="s">
        <v>630</v>
      </c>
      <c r="C77" s="5">
        <v>1</v>
      </c>
      <c r="D77" s="42" t="s">
        <v>452</v>
      </c>
      <c r="E77" s="10" t="s">
        <v>292</v>
      </c>
      <c r="F77" s="10" t="s">
        <v>295</v>
      </c>
      <c r="G77" s="10" t="s">
        <v>204</v>
      </c>
      <c r="H77" s="10" t="s">
        <v>201</v>
      </c>
      <c r="I77" s="11" t="s">
        <v>295</v>
      </c>
      <c r="J77" s="23" t="s">
        <v>90</v>
      </c>
      <c r="K77" s="10" t="s">
        <v>599</v>
      </c>
      <c r="L77" s="24">
        <v>14528</v>
      </c>
      <c r="M77" s="18">
        <v>4933</v>
      </c>
    </row>
    <row r="78" spans="1:13" ht="15" customHeight="1" x14ac:dyDescent="0.2">
      <c r="A78" s="4" t="s">
        <v>89</v>
      </c>
      <c r="B78" s="5" t="s">
        <v>630</v>
      </c>
      <c r="C78" s="5">
        <v>1</v>
      </c>
      <c r="D78" s="42" t="s">
        <v>504</v>
      </c>
      <c r="E78" s="10" t="s">
        <v>292</v>
      </c>
      <c r="F78" s="10" t="s">
        <v>294</v>
      </c>
      <c r="G78" s="10" t="s">
        <v>296</v>
      </c>
      <c r="H78" s="10" t="s">
        <v>173</v>
      </c>
      <c r="I78" s="11" t="s">
        <v>581</v>
      </c>
      <c r="J78" s="23" t="s">
        <v>189</v>
      </c>
      <c r="K78" s="10" t="s">
        <v>601</v>
      </c>
      <c r="L78" s="24">
        <v>101581</v>
      </c>
      <c r="M78" s="18">
        <v>101581</v>
      </c>
    </row>
    <row r="79" spans="1:13" ht="15" customHeight="1" x14ac:dyDescent="0.2">
      <c r="A79" s="4" t="s">
        <v>84</v>
      </c>
      <c r="B79" s="5" t="s">
        <v>631</v>
      </c>
      <c r="C79" s="5">
        <v>4</v>
      </c>
      <c r="D79" s="42" t="s">
        <v>426</v>
      </c>
      <c r="E79" s="10" t="s">
        <v>297</v>
      </c>
      <c r="F79" s="10" t="s">
        <v>298</v>
      </c>
      <c r="G79" s="10" t="s">
        <v>204</v>
      </c>
      <c r="H79" s="10" t="s">
        <v>201</v>
      </c>
      <c r="I79" s="11" t="s">
        <v>298</v>
      </c>
      <c r="J79" s="23" t="s">
        <v>88</v>
      </c>
      <c r="K79" s="10" t="s">
        <v>599</v>
      </c>
      <c r="L79" s="24">
        <v>382285</v>
      </c>
      <c r="M79" s="18">
        <v>182593</v>
      </c>
    </row>
    <row r="80" spans="1:13" ht="15" customHeight="1" x14ac:dyDescent="0.2">
      <c r="A80" s="4" t="s">
        <v>84</v>
      </c>
      <c r="B80" s="5" t="s">
        <v>631</v>
      </c>
      <c r="C80" s="5">
        <v>4</v>
      </c>
      <c r="D80" s="42" t="s">
        <v>458</v>
      </c>
      <c r="E80" s="10" t="s">
        <v>297</v>
      </c>
      <c r="F80" s="10" t="s">
        <v>300</v>
      </c>
      <c r="G80" s="10" t="s">
        <v>204</v>
      </c>
      <c r="H80" s="10" t="s">
        <v>201</v>
      </c>
      <c r="I80" s="11" t="s">
        <v>300</v>
      </c>
      <c r="J80" s="23" t="s">
        <v>87</v>
      </c>
      <c r="K80" s="10" t="s">
        <v>599</v>
      </c>
      <c r="L80" s="24">
        <v>123136</v>
      </c>
      <c r="M80" s="18">
        <v>44687</v>
      </c>
    </row>
    <row r="81" spans="1:13" ht="15" customHeight="1" x14ac:dyDescent="0.2">
      <c r="A81" s="4" t="s">
        <v>84</v>
      </c>
      <c r="B81" s="5" t="s">
        <v>631</v>
      </c>
      <c r="C81" s="5">
        <v>4</v>
      </c>
      <c r="D81" s="42" t="s">
        <v>497</v>
      </c>
      <c r="E81" s="10" t="s">
        <v>297</v>
      </c>
      <c r="F81" s="10" t="s">
        <v>299</v>
      </c>
      <c r="G81" s="10" t="s">
        <v>301</v>
      </c>
      <c r="H81" s="10" t="s">
        <v>86</v>
      </c>
      <c r="I81" s="11" t="s">
        <v>573</v>
      </c>
      <c r="J81" s="23" t="s">
        <v>85</v>
      </c>
      <c r="K81" s="10" t="s">
        <v>601</v>
      </c>
      <c r="L81" s="24">
        <v>292843</v>
      </c>
      <c r="M81" s="18">
        <v>147053</v>
      </c>
    </row>
    <row r="82" spans="1:13" ht="15" customHeight="1" x14ac:dyDescent="0.2">
      <c r="A82" s="4" t="s">
        <v>66</v>
      </c>
      <c r="B82" s="5" t="s">
        <v>632</v>
      </c>
      <c r="C82" s="5">
        <v>2</v>
      </c>
      <c r="D82" s="42" t="s">
        <v>398</v>
      </c>
      <c r="E82" s="10" t="s">
        <v>302</v>
      </c>
      <c r="F82" s="10" t="s">
        <v>303</v>
      </c>
      <c r="G82" s="10" t="s">
        <v>204</v>
      </c>
      <c r="H82" s="10" t="s">
        <v>201</v>
      </c>
      <c r="I82" s="11" t="s">
        <v>303</v>
      </c>
      <c r="J82" s="23" t="s">
        <v>83</v>
      </c>
      <c r="K82" s="10" t="s">
        <v>599</v>
      </c>
      <c r="L82" s="24">
        <v>65287</v>
      </c>
      <c r="M82" s="18">
        <v>3981</v>
      </c>
    </row>
    <row r="83" spans="1:13" ht="15" customHeight="1" x14ac:dyDescent="0.2">
      <c r="A83" s="4" t="s">
        <v>66</v>
      </c>
      <c r="B83" s="5" t="s">
        <v>632</v>
      </c>
      <c r="C83" s="5">
        <v>2</v>
      </c>
      <c r="D83" s="42" t="s">
        <v>512</v>
      </c>
      <c r="E83" s="10" t="s">
        <v>302</v>
      </c>
      <c r="F83" s="10" t="s">
        <v>305</v>
      </c>
      <c r="G83" s="10" t="s">
        <v>513</v>
      </c>
      <c r="H83" s="10" t="s">
        <v>514</v>
      </c>
      <c r="I83" s="11" t="s">
        <v>593</v>
      </c>
      <c r="J83" s="23" t="s">
        <v>515</v>
      </c>
      <c r="K83" s="10" t="s">
        <v>601</v>
      </c>
      <c r="L83" s="24">
        <v>15085</v>
      </c>
      <c r="M83" s="18">
        <v>5013</v>
      </c>
    </row>
    <row r="84" spans="1:13" ht="15" customHeight="1" x14ac:dyDescent="0.2">
      <c r="A84" s="4" t="s">
        <v>66</v>
      </c>
      <c r="B84" s="5" t="s">
        <v>632</v>
      </c>
      <c r="C84" s="5">
        <v>2</v>
      </c>
      <c r="D84" s="42" t="s">
        <v>511</v>
      </c>
      <c r="E84" s="10" t="s">
        <v>302</v>
      </c>
      <c r="F84" s="10" t="s">
        <v>305</v>
      </c>
      <c r="G84" s="10" t="s">
        <v>383</v>
      </c>
      <c r="H84" s="10" t="s">
        <v>384</v>
      </c>
      <c r="I84" s="11" t="s">
        <v>592</v>
      </c>
      <c r="J84" s="23" t="s">
        <v>382</v>
      </c>
      <c r="K84" s="10" t="s">
        <v>601</v>
      </c>
      <c r="L84" s="24">
        <v>7921</v>
      </c>
      <c r="M84" s="18">
        <v>1470</v>
      </c>
    </row>
    <row r="85" spans="1:13" ht="15" customHeight="1" x14ac:dyDescent="0.2">
      <c r="A85" s="4" t="s">
        <v>66</v>
      </c>
      <c r="B85" s="5" t="s">
        <v>632</v>
      </c>
      <c r="C85" s="5">
        <v>2</v>
      </c>
      <c r="D85" s="42" t="s">
        <v>490</v>
      </c>
      <c r="E85" s="10" t="s">
        <v>302</v>
      </c>
      <c r="F85" s="10" t="s">
        <v>307</v>
      </c>
      <c r="G85" s="10" t="s">
        <v>316</v>
      </c>
      <c r="H85" s="10" t="s">
        <v>68</v>
      </c>
      <c r="I85" s="11" t="s">
        <v>566</v>
      </c>
      <c r="J85" s="23" t="s">
        <v>67</v>
      </c>
      <c r="K85" s="10" t="s">
        <v>601</v>
      </c>
      <c r="L85" s="24">
        <v>110571</v>
      </c>
      <c r="M85" s="18">
        <v>24746</v>
      </c>
    </row>
    <row r="86" spans="1:13" ht="15" customHeight="1" x14ac:dyDescent="0.2">
      <c r="A86" s="4" t="s">
        <v>66</v>
      </c>
      <c r="B86" s="5" t="s">
        <v>632</v>
      </c>
      <c r="C86" s="5">
        <v>2</v>
      </c>
      <c r="D86" s="42" t="s">
        <v>489</v>
      </c>
      <c r="E86" s="10" t="s">
        <v>302</v>
      </c>
      <c r="F86" s="10" t="s">
        <v>307</v>
      </c>
      <c r="G86" s="10" t="s">
        <v>315</v>
      </c>
      <c r="H86" s="10" t="s">
        <v>69</v>
      </c>
      <c r="I86" s="11" t="s">
        <v>565</v>
      </c>
      <c r="J86" s="23" t="s">
        <v>530</v>
      </c>
      <c r="K86" s="10" t="s">
        <v>601</v>
      </c>
      <c r="L86" s="24">
        <v>123959</v>
      </c>
      <c r="M86" s="18">
        <v>31891</v>
      </c>
    </row>
    <row r="87" spans="1:13" ht="15" customHeight="1" x14ac:dyDescent="0.2">
      <c r="A87" s="4" t="s">
        <v>66</v>
      </c>
      <c r="B87" s="5" t="s">
        <v>632</v>
      </c>
      <c r="C87" s="5">
        <v>2</v>
      </c>
      <c r="D87" s="42" t="s">
        <v>486</v>
      </c>
      <c r="E87" s="10" t="s">
        <v>302</v>
      </c>
      <c r="F87" s="10" t="s">
        <v>306</v>
      </c>
      <c r="G87" s="10" t="s">
        <v>314</v>
      </c>
      <c r="H87" s="10" t="s">
        <v>71</v>
      </c>
      <c r="I87" s="11" t="s">
        <v>562</v>
      </c>
      <c r="J87" s="23" t="s">
        <v>70</v>
      </c>
      <c r="K87" s="10" t="s">
        <v>601</v>
      </c>
      <c r="L87" s="24">
        <v>149018</v>
      </c>
      <c r="M87" s="18">
        <v>50676</v>
      </c>
    </row>
    <row r="88" spans="1:13" ht="15" customHeight="1" x14ac:dyDescent="0.2">
      <c r="A88" s="4" t="s">
        <v>66</v>
      </c>
      <c r="B88" s="5" t="s">
        <v>632</v>
      </c>
      <c r="C88" s="5">
        <v>2</v>
      </c>
      <c r="D88" s="42" t="s">
        <v>485</v>
      </c>
      <c r="E88" s="10" t="s">
        <v>302</v>
      </c>
      <c r="F88" s="10" t="s">
        <v>304</v>
      </c>
      <c r="G88" s="10" t="s">
        <v>313</v>
      </c>
      <c r="H88" s="10" t="s">
        <v>73</v>
      </c>
      <c r="I88" s="11" t="s">
        <v>561</v>
      </c>
      <c r="J88" s="23" t="s">
        <v>72</v>
      </c>
      <c r="K88" s="10" t="s">
        <v>601</v>
      </c>
      <c r="L88" s="24">
        <v>64924</v>
      </c>
      <c r="M88" s="18">
        <v>30420</v>
      </c>
    </row>
    <row r="89" spans="1:13" ht="15" customHeight="1" x14ac:dyDescent="0.2">
      <c r="A89" s="4" t="s">
        <v>66</v>
      </c>
      <c r="B89" s="5" t="s">
        <v>632</v>
      </c>
      <c r="C89" s="5">
        <v>2</v>
      </c>
      <c r="D89" s="42" t="s">
        <v>483</v>
      </c>
      <c r="E89" s="10" t="s">
        <v>302</v>
      </c>
      <c r="F89" s="10" t="s">
        <v>305</v>
      </c>
      <c r="G89" s="10" t="s">
        <v>312</v>
      </c>
      <c r="H89" s="10" t="s">
        <v>75</v>
      </c>
      <c r="I89" s="11" t="s">
        <v>591</v>
      </c>
      <c r="J89" s="23" t="s">
        <v>74</v>
      </c>
      <c r="K89" s="10" t="s">
        <v>601</v>
      </c>
      <c r="L89" s="24">
        <v>27489</v>
      </c>
      <c r="M89" s="18">
        <v>8005</v>
      </c>
    </row>
    <row r="90" spans="1:13" ht="15" customHeight="1" x14ac:dyDescent="0.2">
      <c r="A90" s="4" t="s">
        <v>66</v>
      </c>
      <c r="B90" s="5" t="s">
        <v>632</v>
      </c>
      <c r="C90" s="5">
        <v>2</v>
      </c>
      <c r="D90" s="42" t="s">
        <v>480</v>
      </c>
      <c r="E90" s="10" t="s">
        <v>302</v>
      </c>
      <c r="F90" s="10" t="s">
        <v>304</v>
      </c>
      <c r="G90" s="10" t="s">
        <v>311</v>
      </c>
      <c r="H90" s="10" t="s">
        <v>77</v>
      </c>
      <c r="I90" s="11" t="s">
        <v>556</v>
      </c>
      <c r="J90" s="23" t="s">
        <v>76</v>
      </c>
      <c r="K90" s="10" t="s">
        <v>601</v>
      </c>
      <c r="L90" s="24">
        <v>368046</v>
      </c>
      <c r="M90" s="18">
        <v>224803</v>
      </c>
    </row>
    <row r="91" spans="1:13" ht="15" customHeight="1" x14ac:dyDescent="0.2">
      <c r="A91" s="4" t="s">
        <v>66</v>
      </c>
      <c r="B91" s="5" t="s">
        <v>632</v>
      </c>
      <c r="C91" s="5">
        <v>2</v>
      </c>
      <c r="D91" s="42" t="s">
        <v>478</v>
      </c>
      <c r="E91" s="10" t="s">
        <v>302</v>
      </c>
      <c r="F91" s="10" t="s">
        <v>307</v>
      </c>
      <c r="G91" s="10" t="s">
        <v>310</v>
      </c>
      <c r="H91" s="10" t="s">
        <v>79</v>
      </c>
      <c r="I91" s="11" t="s">
        <v>554</v>
      </c>
      <c r="J91" s="23" t="s">
        <v>78</v>
      </c>
      <c r="K91" s="10" t="s">
        <v>601</v>
      </c>
      <c r="L91" s="24">
        <v>17432</v>
      </c>
      <c r="M91" s="18">
        <v>1318</v>
      </c>
    </row>
    <row r="92" spans="1:13" ht="15" customHeight="1" x14ac:dyDescent="0.2">
      <c r="A92" s="4" t="s">
        <v>66</v>
      </c>
      <c r="B92" s="5" t="s">
        <v>632</v>
      </c>
      <c r="C92" s="5">
        <v>2</v>
      </c>
      <c r="D92" s="42" t="s">
        <v>477</v>
      </c>
      <c r="E92" s="10" t="s">
        <v>302</v>
      </c>
      <c r="F92" s="10" t="s">
        <v>304</v>
      </c>
      <c r="G92" s="10" t="s">
        <v>309</v>
      </c>
      <c r="H92" s="10" t="s">
        <v>81</v>
      </c>
      <c r="I92" s="11" t="s">
        <v>553</v>
      </c>
      <c r="J92" s="23" t="s">
        <v>80</v>
      </c>
      <c r="K92" s="10" t="s">
        <v>601</v>
      </c>
      <c r="L92" s="24">
        <v>477610</v>
      </c>
      <c r="M92" s="18">
        <v>238018</v>
      </c>
    </row>
    <row r="93" spans="1:13" ht="15" customHeight="1" x14ac:dyDescent="0.2">
      <c r="A93" s="4" t="s">
        <v>66</v>
      </c>
      <c r="B93" s="5" t="s">
        <v>632</v>
      </c>
      <c r="C93" s="5">
        <v>2</v>
      </c>
      <c r="D93" s="42" t="s">
        <v>476</v>
      </c>
      <c r="E93" s="10" t="s">
        <v>302</v>
      </c>
      <c r="F93" s="10" t="s">
        <v>304</v>
      </c>
      <c r="G93" s="10" t="s">
        <v>308</v>
      </c>
      <c r="H93" s="10" t="s">
        <v>82</v>
      </c>
      <c r="I93" s="11" t="s">
        <v>552</v>
      </c>
      <c r="J93" s="23" t="s">
        <v>49</v>
      </c>
      <c r="K93" s="10" t="s">
        <v>601</v>
      </c>
      <c r="L93" s="24">
        <v>88298</v>
      </c>
      <c r="M93" s="18">
        <v>21354</v>
      </c>
    </row>
    <row r="94" spans="1:13" ht="15" customHeight="1" x14ac:dyDescent="0.2">
      <c r="A94" s="4" t="s">
        <v>61</v>
      </c>
      <c r="B94" s="5" t="s">
        <v>633</v>
      </c>
      <c r="C94" s="5">
        <v>1</v>
      </c>
      <c r="D94" s="42" t="s">
        <v>500</v>
      </c>
      <c r="E94" s="10" t="s">
        <v>317</v>
      </c>
      <c r="F94" s="10" t="s">
        <v>318</v>
      </c>
      <c r="G94" s="10" t="s">
        <v>320</v>
      </c>
      <c r="H94" s="10" t="s">
        <v>63</v>
      </c>
      <c r="I94" s="11" t="s">
        <v>577</v>
      </c>
      <c r="J94" s="23" t="s">
        <v>62</v>
      </c>
      <c r="K94" s="10" t="s">
        <v>601</v>
      </c>
      <c r="L94" s="24">
        <v>53665</v>
      </c>
      <c r="M94" s="18">
        <v>42087</v>
      </c>
    </row>
    <row r="95" spans="1:13" ht="15" customHeight="1" x14ac:dyDescent="0.2">
      <c r="A95" s="4" t="s">
        <v>61</v>
      </c>
      <c r="B95" s="5" t="s">
        <v>633</v>
      </c>
      <c r="C95" s="5">
        <v>1</v>
      </c>
      <c r="D95" s="42" t="s">
        <v>481</v>
      </c>
      <c r="E95" s="10" t="s">
        <v>317</v>
      </c>
      <c r="F95" s="10" t="s">
        <v>318</v>
      </c>
      <c r="G95" s="10" t="s">
        <v>319</v>
      </c>
      <c r="H95" s="10" t="s">
        <v>65</v>
      </c>
      <c r="I95" s="11" t="s">
        <v>557</v>
      </c>
      <c r="J95" s="23" t="s">
        <v>64</v>
      </c>
      <c r="K95" s="10" t="s">
        <v>601</v>
      </c>
      <c r="L95" s="24">
        <v>90273</v>
      </c>
      <c r="M95" s="18">
        <v>90273</v>
      </c>
    </row>
    <row r="96" spans="1:13" ht="15" customHeight="1" x14ac:dyDescent="0.2">
      <c r="A96" s="4" t="s">
        <v>59</v>
      </c>
      <c r="B96" s="5" t="s">
        <v>634</v>
      </c>
      <c r="C96" s="5">
        <v>1</v>
      </c>
      <c r="D96" s="42" t="s">
        <v>412</v>
      </c>
      <c r="E96" s="10" t="s">
        <v>321</v>
      </c>
      <c r="F96" s="10" t="s">
        <v>322</v>
      </c>
      <c r="G96" s="10" t="s">
        <v>204</v>
      </c>
      <c r="H96" s="10" t="s">
        <v>201</v>
      </c>
      <c r="I96" s="11" t="s">
        <v>322</v>
      </c>
      <c r="J96" s="23" t="s">
        <v>57</v>
      </c>
      <c r="K96" s="10" t="s">
        <v>599</v>
      </c>
      <c r="L96" s="24">
        <v>271417</v>
      </c>
      <c r="M96" s="18">
        <v>35660</v>
      </c>
    </row>
    <row r="97" spans="1:13" ht="15" customHeight="1" x14ac:dyDescent="0.2">
      <c r="A97" s="4" t="s">
        <v>59</v>
      </c>
      <c r="B97" s="5" t="s">
        <v>634</v>
      </c>
      <c r="C97" s="5">
        <v>1</v>
      </c>
      <c r="D97" s="42" t="s">
        <v>453</v>
      </c>
      <c r="E97" s="10" t="s">
        <v>321</v>
      </c>
      <c r="F97" s="10" t="s">
        <v>323</v>
      </c>
      <c r="G97" s="10" t="s">
        <v>204</v>
      </c>
      <c r="H97" s="10" t="s">
        <v>201</v>
      </c>
      <c r="I97" s="11" t="s">
        <v>323</v>
      </c>
      <c r="J97" s="23" t="s">
        <v>60</v>
      </c>
      <c r="K97" s="10" t="s">
        <v>599</v>
      </c>
      <c r="L97" s="24">
        <v>22575788</v>
      </c>
      <c r="M97" s="18">
        <v>7788395</v>
      </c>
    </row>
    <row r="98" spans="1:13" ht="15" customHeight="1" x14ac:dyDescent="0.2">
      <c r="A98" s="4" t="s">
        <v>59</v>
      </c>
      <c r="B98" s="5" t="s">
        <v>634</v>
      </c>
      <c r="C98" s="5">
        <v>1</v>
      </c>
      <c r="D98" s="42" t="s">
        <v>547</v>
      </c>
      <c r="E98" s="10" t="s">
        <v>321</v>
      </c>
      <c r="F98" s="10" t="s">
        <v>536</v>
      </c>
      <c r="G98" s="10" t="s">
        <v>548</v>
      </c>
      <c r="H98" s="10" t="s">
        <v>549</v>
      </c>
      <c r="I98" s="11" t="s">
        <v>595</v>
      </c>
      <c r="J98" s="23" t="s">
        <v>550</v>
      </c>
      <c r="K98" s="10" t="s">
        <v>601</v>
      </c>
      <c r="L98" s="24">
        <v>13467</v>
      </c>
      <c r="M98" s="18">
        <v>3367</v>
      </c>
    </row>
    <row r="99" spans="1:13" ht="15" customHeight="1" x14ac:dyDescent="0.2">
      <c r="A99" s="4" t="s">
        <v>541</v>
      </c>
      <c r="B99" s="5" t="s">
        <v>635</v>
      </c>
      <c r="C99" s="5">
        <v>1</v>
      </c>
      <c r="D99" s="42" t="s">
        <v>434</v>
      </c>
      <c r="E99" s="10" t="s">
        <v>324</v>
      </c>
      <c r="F99" s="10" t="s">
        <v>325</v>
      </c>
      <c r="G99" s="10" t="s">
        <v>204</v>
      </c>
      <c r="H99" s="10" t="s">
        <v>201</v>
      </c>
      <c r="I99" s="11" t="s">
        <v>325</v>
      </c>
      <c r="J99" s="23" t="s">
        <v>58</v>
      </c>
      <c r="K99" s="10" t="s">
        <v>599</v>
      </c>
      <c r="L99" s="24">
        <v>1476774</v>
      </c>
      <c r="M99" s="18">
        <v>1190505</v>
      </c>
    </row>
    <row r="100" spans="1:13" ht="15" customHeight="1" x14ac:dyDescent="0.2">
      <c r="A100" s="4" t="s">
        <v>53</v>
      </c>
      <c r="B100" s="5" t="s">
        <v>636</v>
      </c>
      <c r="C100" s="5">
        <v>9</v>
      </c>
      <c r="D100" s="42" t="s">
        <v>440</v>
      </c>
      <c r="E100" s="10" t="s">
        <v>326</v>
      </c>
      <c r="F100" s="10" t="s">
        <v>327</v>
      </c>
      <c r="G100" s="10" t="s">
        <v>204</v>
      </c>
      <c r="H100" s="10" t="s">
        <v>201</v>
      </c>
      <c r="I100" s="11" t="s">
        <v>327</v>
      </c>
      <c r="J100" s="23" t="s">
        <v>56</v>
      </c>
      <c r="K100" s="10" t="s">
        <v>599</v>
      </c>
      <c r="L100" s="24">
        <v>1095866</v>
      </c>
      <c r="M100" s="18">
        <v>24225</v>
      </c>
    </row>
    <row r="101" spans="1:13" ht="15" customHeight="1" x14ac:dyDescent="0.2">
      <c r="A101" s="4" t="s">
        <v>53</v>
      </c>
      <c r="B101" s="5" t="s">
        <v>636</v>
      </c>
      <c r="C101" s="5">
        <v>9</v>
      </c>
      <c r="D101" s="42" t="s">
        <v>444</v>
      </c>
      <c r="E101" s="10" t="s">
        <v>326</v>
      </c>
      <c r="F101" s="10" t="s">
        <v>328</v>
      </c>
      <c r="G101" s="10" t="s">
        <v>204</v>
      </c>
      <c r="H101" s="10" t="s">
        <v>201</v>
      </c>
      <c r="I101" s="11" t="s">
        <v>328</v>
      </c>
      <c r="J101" s="23" t="s">
        <v>55</v>
      </c>
      <c r="K101" s="10" t="s">
        <v>599</v>
      </c>
      <c r="L101" s="24">
        <v>865891</v>
      </c>
      <c r="M101" s="18">
        <v>173977</v>
      </c>
    </row>
    <row r="102" spans="1:13" ht="15" customHeight="1" x14ac:dyDescent="0.2">
      <c r="A102" s="4" t="s">
        <v>53</v>
      </c>
      <c r="B102" s="5" t="s">
        <v>636</v>
      </c>
      <c r="C102" s="5">
        <v>9</v>
      </c>
      <c r="D102" s="42" t="s">
        <v>466</v>
      </c>
      <c r="E102" s="10" t="s">
        <v>326</v>
      </c>
      <c r="F102" s="10" t="s">
        <v>329</v>
      </c>
      <c r="G102" s="10" t="s">
        <v>204</v>
      </c>
      <c r="H102" s="10" t="s">
        <v>201</v>
      </c>
      <c r="I102" s="11" t="s">
        <v>329</v>
      </c>
      <c r="J102" s="23" t="s">
        <v>54</v>
      </c>
      <c r="K102" s="10" t="s">
        <v>599</v>
      </c>
      <c r="L102" s="24">
        <v>8786</v>
      </c>
      <c r="M102" s="18">
        <v>5054</v>
      </c>
    </row>
    <row r="103" spans="1:13" ht="15" customHeight="1" x14ac:dyDescent="0.2">
      <c r="A103" s="4" t="s">
        <v>40</v>
      </c>
      <c r="B103" s="5" t="s">
        <v>637</v>
      </c>
      <c r="C103" s="5">
        <v>3</v>
      </c>
      <c r="D103" s="42" t="s">
        <v>402</v>
      </c>
      <c r="E103" s="10" t="s">
        <v>330</v>
      </c>
      <c r="F103" s="10" t="s">
        <v>332</v>
      </c>
      <c r="G103" s="10" t="s">
        <v>204</v>
      </c>
      <c r="H103" s="10" t="s">
        <v>201</v>
      </c>
      <c r="I103" s="11" t="s">
        <v>332</v>
      </c>
      <c r="J103" s="23" t="s">
        <v>52</v>
      </c>
      <c r="K103" s="10" t="s">
        <v>599</v>
      </c>
      <c r="L103" s="24">
        <v>329663</v>
      </c>
      <c r="M103" s="18">
        <v>69059</v>
      </c>
    </row>
    <row r="104" spans="1:13" ht="15" customHeight="1" x14ac:dyDescent="0.2">
      <c r="A104" s="4" t="s">
        <v>40</v>
      </c>
      <c r="B104" s="5" t="s">
        <v>637</v>
      </c>
      <c r="C104" s="5">
        <v>3</v>
      </c>
      <c r="D104" s="42" t="s">
        <v>421</v>
      </c>
      <c r="E104" s="10" t="s">
        <v>330</v>
      </c>
      <c r="F104" s="10" t="s">
        <v>334</v>
      </c>
      <c r="G104" s="10" t="s">
        <v>204</v>
      </c>
      <c r="H104" s="10" t="s">
        <v>201</v>
      </c>
      <c r="I104" s="11" t="s">
        <v>334</v>
      </c>
      <c r="J104" s="23" t="s">
        <v>51</v>
      </c>
      <c r="K104" s="10" t="s">
        <v>599</v>
      </c>
      <c r="L104" s="24">
        <v>79003</v>
      </c>
      <c r="M104" s="18">
        <v>32915</v>
      </c>
    </row>
    <row r="105" spans="1:13" ht="15" customHeight="1" x14ac:dyDescent="0.2">
      <c r="A105" s="4" t="s">
        <v>40</v>
      </c>
      <c r="B105" s="5" t="s">
        <v>637</v>
      </c>
      <c r="C105" s="5">
        <v>3</v>
      </c>
      <c r="D105" s="42" t="s">
        <v>431</v>
      </c>
      <c r="E105" s="10" t="s">
        <v>330</v>
      </c>
      <c r="F105" s="10" t="s">
        <v>335</v>
      </c>
      <c r="G105" s="10" t="s">
        <v>204</v>
      </c>
      <c r="H105" s="10" t="s">
        <v>201</v>
      </c>
      <c r="I105" s="11" t="s">
        <v>335</v>
      </c>
      <c r="J105" s="23" t="s">
        <v>50</v>
      </c>
      <c r="K105" s="10" t="s">
        <v>599</v>
      </c>
      <c r="L105" s="24">
        <v>122719</v>
      </c>
      <c r="M105" s="18">
        <v>1591</v>
      </c>
    </row>
    <row r="106" spans="1:13" ht="15" customHeight="1" x14ac:dyDescent="0.2">
      <c r="A106" s="4" t="s">
        <v>40</v>
      </c>
      <c r="B106" s="5" t="s">
        <v>637</v>
      </c>
      <c r="C106" s="5">
        <v>3</v>
      </c>
      <c r="D106" s="42" t="s">
        <v>503</v>
      </c>
      <c r="E106" s="10" t="s">
        <v>330</v>
      </c>
      <c r="F106" s="10" t="s">
        <v>331</v>
      </c>
      <c r="G106" s="10" t="s">
        <v>340</v>
      </c>
      <c r="H106" s="10" t="s">
        <v>42</v>
      </c>
      <c r="I106" s="11" t="s">
        <v>580</v>
      </c>
      <c r="J106" s="23" t="s">
        <v>41</v>
      </c>
      <c r="K106" s="10" t="s">
        <v>601</v>
      </c>
      <c r="L106" s="24">
        <v>204471</v>
      </c>
      <c r="M106" s="18">
        <v>341</v>
      </c>
    </row>
    <row r="107" spans="1:13" ht="15" customHeight="1" x14ac:dyDescent="0.2">
      <c r="A107" s="4" t="s">
        <v>40</v>
      </c>
      <c r="B107" s="5" t="s">
        <v>637</v>
      </c>
      <c r="C107" s="5">
        <v>3</v>
      </c>
      <c r="D107" s="42" t="s">
        <v>501</v>
      </c>
      <c r="E107" s="10" t="s">
        <v>330</v>
      </c>
      <c r="F107" s="10" t="s">
        <v>333</v>
      </c>
      <c r="G107" s="10" t="s">
        <v>339</v>
      </c>
      <c r="H107" s="10" t="s">
        <v>43</v>
      </c>
      <c r="I107" s="11" t="s">
        <v>578</v>
      </c>
      <c r="J107" s="23" t="s">
        <v>192</v>
      </c>
      <c r="K107" s="10" t="s">
        <v>601</v>
      </c>
      <c r="L107" s="24">
        <v>94713</v>
      </c>
      <c r="M107" s="18">
        <v>54633</v>
      </c>
    </row>
    <row r="108" spans="1:13" ht="15" customHeight="1" x14ac:dyDescent="0.2">
      <c r="A108" s="4" t="s">
        <v>40</v>
      </c>
      <c r="B108" s="5" t="s">
        <v>637</v>
      </c>
      <c r="C108" s="5">
        <v>3</v>
      </c>
      <c r="D108" s="42" t="s">
        <v>526</v>
      </c>
      <c r="E108" s="10" t="s">
        <v>330</v>
      </c>
      <c r="F108" s="10" t="s">
        <v>331</v>
      </c>
      <c r="G108" s="10" t="s">
        <v>338</v>
      </c>
      <c r="H108" s="10" t="s">
        <v>44</v>
      </c>
      <c r="I108" s="11" t="s">
        <v>575</v>
      </c>
      <c r="J108" s="23" t="s">
        <v>200</v>
      </c>
      <c r="K108" s="10" t="s">
        <v>601</v>
      </c>
      <c r="L108" s="24">
        <v>121421</v>
      </c>
      <c r="M108" s="18">
        <v>54931</v>
      </c>
    </row>
    <row r="109" spans="1:13" ht="15" customHeight="1" x14ac:dyDescent="0.2">
      <c r="A109" s="4" t="s">
        <v>40</v>
      </c>
      <c r="B109" s="5" t="s">
        <v>637</v>
      </c>
      <c r="C109" s="5">
        <v>3</v>
      </c>
      <c r="D109" s="42" t="s">
        <v>496</v>
      </c>
      <c r="E109" s="10" t="s">
        <v>330</v>
      </c>
      <c r="F109" s="10" t="s">
        <v>331</v>
      </c>
      <c r="G109" s="10" t="s">
        <v>337</v>
      </c>
      <c r="H109" s="10" t="s">
        <v>46</v>
      </c>
      <c r="I109" s="11" t="s">
        <v>572</v>
      </c>
      <c r="J109" s="23" t="s">
        <v>45</v>
      </c>
      <c r="K109" s="10" t="s">
        <v>601</v>
      </c>
      <c r="L109" s="24">
        <v>168977</v>
      </c>
      <c r="M109" s="18">
        <v>1113</v>
      </c>
    </row>
    <row r="110" spans="1:13" ht="15" customHeight="1" x14ac:dyDescent="0.2">
      <c r="A110" s="4" t="s">
        <v>40</v>
      </c>
      <c r="B110" s="5" t="s">
        <v>637</v>
      </c>
      <c r="C110" s="5">
        <v>3</v>
      </c>
      <c r="D110" s="42" t="s">
        <v>494</v>
      </c>
      <c r="E110" s="10" t="s">
        <v>330</v>
      </c>
      <c r="F110" s="10" t="s">
        <v>331</v>
      </c>
      <c r="G110" s="10" t="s">
        <v>336</v>
      </c>
      <c r="H110" s="10" t="s">
        <v>48</v>
      </c>
      <c r="I110" s="11" t="s">
        <v>570</v>
      </c>
      <c r="J110" s="23" t="s">
        <v>47</v>
      </c>
      <c r="K110" s="10" t="s">
        <v>601</v>
      </c>
      <c r="L110" s="24">
        <v>145990</v>
      </c>
      <c r="M110" s="18">
        <v>960</v>
      </c>
    </row>
    <row r="111" spans="1:13" ht="15" customHeight="1" x14ac:dyDescent="0.2">
      <c r="A111" s="4" t="s">
        <v>38</v>
      </c>
      <c r="B111" s="5" t="s">
        <v>638</v>
      </c>
      <c r="C111" s="5">
        <v>1</v>
      </c>
      <c r="D111" s="42" t="s">
        <v>450</v>
      </c>
      <c r="E111" s="10" t="s">
        <v>341</v>
      </c>
      <c r="F111" s="10" t="s">
        <v>342</v>
      </c>
      <c r="G111" s="10" t="s">
        <v>204</v>
      </c>
      <c r="H111" s="10" t="s">
        <v>201</v>
      </c>
      <c r="I111" s="11" t="s">
        <v>342</v>
      </c>
      <c r="J111" s="23" t="s">
        <v>39</v>
      </c>
      <c r="K111" s="10" t="s">
        <v>599</v>
      </c>
      <c r="L111" s="24">
        <v>225268</v>
      </c>
      <c r="M111" s="18">
        <v>210279</v>
      </c>
    </row>
    <row r="112" spans="1:13" ht="15" customHeight="1" x14ac:dyDescent="0.2">
      <c r="A112" s="4" t="s">
        <v>38</v>
      </c>
      <c r="B112" s="5" t="s">
        <v>638</v>
      </c>
      <c r="C112" s="5">
        <v>1</v>
      </c>
      <c r="D112" s="42" t="s">
        <v>521</v>
      </c>
      <c r="E112" s="10" t="s">
        <v>341</v>
      </c>
      <c r="F112" s="10" t="s">
        <v>522</v>
      </c>
      <c r="G112" s="10" t="s">
        <v>523</v>
      </c>
      <c r="H112" s="10" t="s">
        <v>524</v>
      </c>
      <c r="I112" s="11" t="s">
        <v>589</v>
      </c>
      <c r="J112" s="23" t="s">
        <v>525</v>
      </c>
      <c r="K112" s="10" t="s">
        <v>601</v>
      </c>
      <c r="L112" s="24">
        <v>90412</v>
      </c>
      <c r="M112" s="18">
        <v>73354</v>
      </c>
    </row>
    <row r="113" spans="1:13" ht="15" customHeight="1" x14ac:dyDescent="0.2">
      <c r="A113" s="4" t="s">
        <v>35</v>
      </c>
      <c r="B113" s="5" t="s">
        <v>639</v>
      </c>
      <c r="C113" s="5">
        <v>1</v>
      </c>
      <c r="D113" s="42" t="s">
        <v>493</v>
      </c>
      <c r="E113" s="10" t="s">
        <v>343</v>
      </c>
      <c r="F113" s="10" t="s">
        <v>344</v>
      </c>
      <c r="G113" s="10" t="s">
        <v>345</v>
      </c>
      <c r="H113" s="10" t="s">
        <v>37</v>
      </c>
      <c r="I113" s="11" t="s">
        <v>569</v>
      </c>
      <c r="J113" s="23" t="s">
        <v>36</v>
      </c>
      <c r="K113" s="10" t="s">
        <v>601</v>
      </c>
      <c r="L113" s="24">
        <v>46088</v>
      </c>
      <c r="M113" s="18">
        <v>1247</v>
      </c>
    </row>
    <row r="114" spans="1:13" ht="15" customHeight="1" x14ac:dyDescent="0.2">
      <c r="A114" s="4" t="s">
        <v>34</v>
      </c>
      <c r="B114" s="5" t="s">
        <v>640</v>
      </c>
      <c r="C114" s="5">
        <v>1</v>
      </c>
      <c r="D114" s="42" t="s">
        <v>448</v>
      </c>
      <c r="E114" s="10" t="s">
        <v>346</v>
      </c>
      <c r="F114" s="10" t="s">
        <v>347</v>
      </c>
      <c r="G114" s="10" t="s">
        <v>204</v>
      </c>
      <c r="H114" s="10" t="s">
        <v>201</v>
      </c>
      <c r="I114" s="11" t="s">
        <v>347</v>
      </c>
      <c r="J114" s="23" t="s">
        <v>33</v>
      </c>
      <c r="K114" s="10" t="s">
        <v>599</v>
      </c>
      <c r="L114" s="24">
        <v>96894</v>
      </c>
      <c r="M114" s="18">
        <v>197</v>
      </c>
    </row>
    <row r="115" spans="1:13" ht="15" customHeight="1" x14ac:dyDescent="0.2">
      <c r="A115" s="4" t="s">
        <v>28</v>
      </c>
      <c r="B115" s="5" t="s">
        <v>641</v>
      </c>
      <c r="C115" s="5">
        <v>1</v>
      </c>
      <c r="D115" s="42" t="s">
        <v>410</v>
      </c>
      <c r="E115" s="10" t="s">
        <v>348</v>
      </c>
      <c r="F115" s="10" t="s">
        <v>349</v>
      </c>
      <c r="G115" s="10" t="s">
        <v>204</v>
      </c>
      <c r="H115" s="10" t="s">
        <v>201</v>
      </c>
      <c r="I115" s="11" t="s">
        <v>349</v>
      </c>
      <c r="J115" s="23" t="s">
        <v>32</v>
      </c>
      <c r="K115" s="10" t="s">
        <v>599</v>
      </c>
      <c r="L115" s="24">
        <v>46638</v>
      </c>
      <c r="M115" s="18">
        <v>39288</v>
      </c>
    </row>
    <row r="116" spans="1:13" ht="15" customHeight="1" x14ac:dyDescent="0.2">
      <c r="A116" s="4" t="s">
        <v>28</v>
      </c>
      <c r="B116" s="5" t="s">
        <v>641</v>
      </c>
      <c r="C116" s="5">
        <v>1</v>
      </c>
      <c r="D116" s="42" t="s">
        <v>423</v>
      </c>
      <c r="E116" s="10" t="s">
        <v>348</v>
      </c>
      <c r="F116" s="10" t="s">
        <v>350</v>
      </c>
      <c r="G116" s="10" t="s">
        <v>204</v>
      </c>
      <c r="H116" s="10" t="s">
        <v>201</v>
      </c>
      <c r="I116" s="11" t="s">
        <v>350</v>
      </c>
      <c r="J116" s="23" t="s">
        <v>31</v>
      </c>
      <c r="K116" s="10" t="s">
        <v>599</v>
      </c>
      <c r="L116" s="24">
        <v>47143</v>
      </c>
      <c r="M116" s="18">
        <v>5418</v>
      </c>
    </row>
    <row r="117" spans="1:13" ht="15" customHeight="1" x14ac:dyDescent="0.2">
      <c r="A117" s="4" t="s">
        <v>28</v>
      </c>
      <c r="B117" s="5" t="s">
        <v>641</v>
      </c>
      <c r="C117" s="5">
        <v>1</v>
      </c>
      <c r="D117" s="42" t="s">
        <v>449</v>
      </c>
      <c r="E117" s="10" t="s">
        <v>348</v>
      </c>
      <c r="F117" s="10" t="s">
        <v>351</v>
      </c>
      <c r="G117" s="10" t="s">
        <v>204</v>
      </c>
      <c r="H117" s="10" t="s">
        <v>201</v>
      </c>
      <c r="I117" s="11" t="s">
        <v>351</v>
      </c>
      <c r="J117" s="23" t="s">
        <v>30</v>
      </c>
      <c r="K117" s="10" t="s">
        <v>599</v>
      </c>
      <c r="L117" s="24">
        <v>132344</v>
      </c>
      <c r="M117" s="18">
        <v>852</v>
      </c>
    </row>
    <row r="118" spans="1:13" ht="15" customHeight="1" x14ac:dyDescent="0.2">
      <c r="A118" s="4" t="s">
        <v>28</v>
      </c>
      <c r="B118" s="5" t="s">
        <v>641</v>
      </c>
      <c r="C118" s="5">
        <v>1</v>
      </c>
      <c r="D118" s="42" t="s">
        <v>467</v>
      </c>
      <c r="E118" s="10" t="s">
        <v>348</v>
      </c>
      <c r="F118" s="10" t="s">
        <v>352</v>
      </c>
      <c r="G118" s="10" t="s">
        <v>204</v>
      </c>
      <c r="H118" s="10" t="s">
        <v>201</v>
      </c>
      <c r="I118" s="11" t="s">
        <v>352</v>
      </c>
      <c r="J118" s="23" t="s">
        <v>29</v>
      </c>
      <c r="K118" s="10" t="s">
        <v>599</v>
      </c>
      <c r="L118" s="24">
        <v>443820</v>
      </c>
      <c r="M118" s="18">
        <v>43406</v>
      </c>
    </row>
    <row r="119" spans="1:13" ht="15" customHeight="1" x14ac:dyDescent="0.2">
      <c r="A119" s="4" t="s">
        <v>26</v>
      </c>
      <c r="B119" s="5" t="s">
        <v>642</v>
      </c>
      <c r="C119" s="5">
        <v>3</v>
      </c>
      <c r="D119" s="42" t="s">
        <v>459</v>
      </c>
      <c r="E119" s="10" t="s">
        <v>353</v>
      </c>
      <c r="F119" s="10" t="s">
        <v>354</v>
      </c>
      <c r="G119" s="10" t="s">
        <v>204</v>
      </c>
      <c r="H119" s="10" t="s">
        <v>201</v>
      </c>
      <c r="I119" s="11" t="s">
        <v>354</v>
      </c>
      <c r="J119" s="23" t="s">
        <v>27</v>
      </c>
      <c r="K119" s="10" t="s">
        <v>599</v>
      </c>
      <c r="L119" s="24">
        <v>4263284</v>
      </c>
      <c r="M119" s="18">
        <v>391635</v>
      </c>
    </row>
    <row r="120" spans="1:13" ht="15" customHeight="1" x14ac:dyDescent="0.2">
      <c r="A120" s="4" t="s">
        <v>23</v>
      </c>
      <c r="B120" s="5" t="s">
        <v>643</v>
      </c>
      <c r="C120" s="5">
        <v>6</v>
      </c>
      <c r="D120" s="42" t="s">
        <v>473</v>
      </c>
      <c r="E120" s="10" t="s">
        <v>355</v>
      </c>
      <c r="F120" s="10" t="s">
        <v>356</v>
      </c>
      <c r="G120" s="10" t="s">
        <v>204</v>
      </c>
      <c r="H120" s="10" t="s">
        <v>201</v>
      </c>
      <c r="I120" s="11" t="s">
        <v>356</v>
      </c>
      <c r="J120" s="23" t="s">
        <v>25</v>
      </c>
      <c r="K120" s="10" t="s">
        <v>600</v>
      </c>
      <c r="L120" s="24">
        <v>577627</v>
      </c>
      <c r="M120" s="18">
        <v>96271</v>
      </c>
    </row>
    <row r="121" spans="1:13" ht="15" customHeight="1" x14ac:dyDescent="0.2">
      <c r="A121" s="4" t="s">
        <v>23</v>
      </c>
      <c r="B121" s="5" t="s">
        <v>643</v>
      </c>
      <c r="C121" s="5">
        <v>6</v>
      </c>
      <c r="D121" s="42" t="s">
        <v>465</v>
      </c>
      <c r="E121" s="10" t="s">
        <v>355</v>
      </c>
      <c r="F121" s="10" t="s">
        <v>357</v>
      </c>
      <c r="G121" s="10" t="s">
        <v>204</v>
      </c>
      <c r="H121" s="10" t="s">
        <v>201</v>
      </c>
      <c r="I121" s="11" t="s">
        <v>357</v>
      </c>
      <c r="J121" s="23" t="s">
        <v>24</v>
      </c>
      <c r="K121" s="10" t="s">
        <v>599</v>
      </c>
      <c r="L121" s="24">
        <v>171519</v>
      </c>
      <c r="M121" s="18">
        <v>50185</v>
      </c>
    </row>
    <row r="122" spans="1:13" ht="15" customHeight="1" x14ac:dyDescent="0.2">
      <c r="A122" s="4" t="s">
        <v>21</v>
      </c>
      <c r="B122" s="5" t="s">
        <v>644</v>
      </c>
      <c r="C122" s="5">
        <v>35</v>
      </c>
      <c r="D122" s="42" t="s">
        <v>474</v>
      </c>
      <c r="E122" s="10" t="s">
        <v>358</v>
      </c>
      <c r="F122" s="10" t="s">
        <v>359</v>
      </c>
      <c r="G122" s="10" t="s">
        <v>204</v>
      </c>
      <c r="H122" s="10" t="s">
        <v>201</v>
      </c>
      <c r="I122" s="11" t="s">
        <v>359</v>
      </c>
      <c r="J122" s="23" t="s">
        <v>22</v>
      </c>
      <c r="K122" s="10" t="s">
        <v>600</v>
      </c>
      <c r="L122" s="24">
        <v>1118559</v>
      </c>
      <c r="M122" s="18">
        <v>9698</v>
      </c>
    </row>
    <row r="123" spans="1:13" ht="15" customHeight="1" x14ac:dyDescent="0.2">
      <c r="A123" s="4" t="s">
        <v>18</v>
      </c>
      <c r="B123" s="5" t="s">
        <v>645</v>
      </c>
      <c r="C123" s="5">
        <v>21</v>
      </c>
      <c r="D123" s="42" t="s">
        <v>418</v>
      </c>
      <c r="E123" s="10" t="s">
        <v>360</v>
      </c>
      <c r="F123" s="10" t="s">
        <v>361</v>
      </c>
      <c r="G123" s="10" t="s">
        <v>204</v>
      </c>
      <c r="H123" s="10" t="s">
        <v>201</v>
      </c>
      <c r="I123" s="11" t="s">
        <v>361</v>
      </c>
      <c r="J123" s="23" t="s">
        <v>20</v>
      </c>
      <c r="K123" s="10" t="s">
        <v>599</v>
      </c>
      <c r="L123" s="24">
        <v>603277</v>
      </c>
      <c r="M123" s="18">
        <v>1628</v>
      </c>
    </row>
    <row r="124" spans="1:13" ht="15" customHeight="1" x14ac:dyDescent="0.2">
      <c r="A124" s="4" t="s">
        <v>18</v>
      </c>
      <c r="B124" s="5" t="s">
        <v>645</v>
      </c>
      <c r="C124" s="5">
        <v>21</v>
      </c>
      <c r="D124" s="42" t="s">
        <v>468</v>
      </c>
      <c r="E124" s="10" t="s">
        <v>360</v>
      </c>
      <c r="F124" s="10" t="s">
        <v>362</v>
      </c>
      <c r="G124" s="10" t="s">
        <v>204</v>
      </c>
      <c r="H124" s="10" t="s">
        <v>201</v>
      </c>
      <c r="I124" s="11" t="s">
        <v>362</v>
      </c>
      <c r="J124" s="23" t="s">
        <v>19</v>
      </c>
      <c r="K124" s="10" t="s">
        <v>599</v>
      </c>
      <c r="L124" s="24">
        <v>3746442</v>
      </c>
      <c r="M124" s="18">
        <v>1312582</v>
      </c>
    </row>
    <row r="125" spans="1:13" ht="15" customHeight="1" x14ac:dyDescent="0.2">
      <c r="A125" s="4" t="s">
        <v>16</v>
      </c>
      <c r="B125" s="5" t="s">
        <v>646</v>
      </c>
      <c r="C125" s="5">
        <v>1</v>
      </c>
      <c r="D125" s="42" t="s">
        <v>390</v>
      </c>
      <c r="E125" s="10" t="s">
        <v>363</v>
      </c>
      <c r="F125" s="10" t="s">
        <v>365</v>
      </c>
      <c r="G125" s="10" t="s">
        <v>204</v>
      </c>
      <c r="H125" s="10" t="s">
        <v>201</v>
      </c>
      <c r="I125" s="11" t="s">
        <v>365</v>
      </c>
      <c r="J125" s="23" t="s">
        <v>17</v>
      </c>
      <c r="K125" s="10" t="s">
        <v>599</v>
      </c>
      <c r="L125" s="24">
        <v>183677</v>
      </c>
      <c r="M125" s="18">
        <v>39</v>
      </c>
    </row>
    <row r="126" spans="1:13" ht="15" customHeight="1" x14ac:dyDescent="0.2">
      <c r="A126" s="4" t="s">
        <v>16</v>
      </c>
      <c r="B126" s="5" t="s">
        <v>646</v>
      </c>
      <c r="C126" s="5">
        <v>1</v>
      </c>
      <c r="D126" s="42" t="s">
        <v>531</v>
      </c>
      <c r="E126" s="10" t="s">
        <v>363</v>
      </c>
      <c r="F126" s="10" t="s">
        <v>364</v>
      </c>
      <c r="G126" s="10" t="s">
        <v>532</v>
      </c>
      <c r="H126" s="10" t="s">
        <v>533</v>
      </c>
      <c r="I126" s="11" t="s">
        <v>560</v>
      </c>
      <c r="J126" s="23" t="s">
        <v>529</v>
      </c>
      <c r="K126" s="10" t="s">
        <v>601</v>
      </c>
      <c r="L126" s="24">
        <v>37341</v>
      </c>
      <c r="M126" s="18">
        <v>3192</v>
      </c>
    </row>
    <row r="127" spans="1:13" ht="15" customHeight="1" x14ac:dyDescent="0.2">
      <c r="A127" s="4" t="s">
        <v>14</v>
      </c>
      <c r="B127" s="5" t="s">
        <v>647</v>
      </c>
      <c r="C127" s="5">
        <v>22</v>
      </c>
      <c r="D127" s="42" t="s">
        <v>416</v>
      </c>
      <c r="E127" s="10" t="s">
        <v>366</v>
      </c>
      <c r="F127" s="10" t="s">
        <v>367</v>
      </c>
      <c r="G127" s="10" t="s">
        <v>204</v>
      </c>
      <c r="H127" s="10" t="s">
        <v>201</v>
      </c>
      <c r="I127" s="11" t="s">
        <v>367</v>
      </c>
      <c r="J127" s="23" t="s">
        <v>15</v>
      </c>
      <c r="K127" s="10" t="s">
        <v>599</v>
      </c>
      <c r="L127" s="24">
        <v>76278</v>
      </c>
      <c r="M127" s="18">
        <v>39621</v>
      </c>
    </row>
    <row r="128" spans="1:13" ht="15" customHeight="1" x14ac:dyDescent="0.2">
      <c r="A128" s="4" t="s">
        <v>14</v>
      </c>
      <c r="B128" s="5" t="s">
        <v>647</v>
      </c>
      <c r="C128" s="5">
        <v>22</v>
      </c>
      <c r="D128" s="42" t="s">
        <v>457</v>
      </c>
      <c r="E128" s="10" t="s">
        <v>366</v>
      </c>
      <c r="F128" s="10" t="s">
        <v>368</v>
      </c>
      <c r="G128" s="10" t="s">
        <v>204</v>
      </c>
      <c r="H128" s="10" t="s">
        <v>201</v>
      </c>
      <c r="I128" s="11" t="s">
        <v>368</v>
      </c>
      <c r="J128" s="23" t="s">
        <v>13</v>
      </c>
      <c r="K128" s="10" t="s">
        <v>599</v>
      </c>
      <c r="L128" s="24">
        <v>277110</v>
      </c>
      <c r="M128" s="18">
        <v>667</v>
      </c>
    </row>
    <row r="129" spans="1:13" ht="15" customHeight="1" x14ac:dyDescent="0.2">
      <c r="A129" s="4" t="s">
        <v>6</v>
      </c>
      <c r="B129" s="5" t="s">
        <v>648</v>
      </c>
      <c r="C129" s="5">
        <v>1</v>
      </c>
      <c r="D129" s="42" t="s">
        <v>388</v>
      </c>
      <c r="E129" s="10" t="s">
        <v>369</v>
      </c>
      <c r="F129" s="10" t="s">
        <v>370</v>
      </c>
      <c r="G129" s="10" t="s">
        <v>204</v>
      </c>
      <c r="H129" s="10" t="s">
        <v>201</v>
      </c>
      <c r="I129" s="11" t="s">
        <v>370</v>
      </c>
      <c r="J129" s="23" t="s">
        <v>12</v>
      </c>
      <c r="K129" s="10" t="s">
        <v>599</v>
      </c>
      <c r="L129" s="24">
        <v>79064</v>
      </c>
      <c r="M129" s="18">
        <v>1576</v>
      </c>
    </row>
    <row r="130" spans="1:13" ht="15" customHeight="1" x14ac:dyDescent="0.2">
      <c r="A130" s="4" t="s">
        <v>6</v>
      </c>
      <c r="B130" s="5" t="s">
        <v>648</v>
      </c>
      <c r="C130" s="5">
        <v>1</v>
      </c>
      <c r="D130" s="42" t="s">
        <v>389</v>
      </c>
      <c r="E130" s="10" t="s">
        <v>369</v>
      </c>
      <c r="F130" s="10" t="s">
        <v>371</v>
      </c>
      <c r="G130" s="10" t="s">
        <v>204</v>
      </c>
      <c r="H130" s="10" t="s">
        <v>201</v>
      </c>
      <c r="I130" s="11" t="s">
        <v>371</v>
      </c>
      <c r="J130" s="23" t="s">
        <v>11</v>
      </c>
      <c r="K130" s="10" t="s">
        <v>599</v>
      </c>
      <c r="L130" s="24">
        <v>451057</v>
      </c>
      <c r="M130" s="18">
        <v>23384</v>
      </c>
    </row>
    <row r="131" spans="1:13" ht="15" customHeight="1" x14ac:dyDescent="0.2">
      <c r="A131" s="4" t="s">
        <v>6</v>
      </c>
      <c r="B131" s="5" t="s">
        <v>648</v>
      </c>
      <c r="C131" s="5">
        <v>1</v>
      </c>
      <c r="D131" s="42" t="s">
        <v>400</v>
      </c>
      <c r="E131" s="10" t="s">
        <v>369</v>
      </c>
      <c r="F131" s="10" t="s">
        <v>372</v>
      </c>
      <c r="G131" s="10" t="s">
        <v>204</v>
      </c>
      <c r="H131" s="10" t="s">
        <v>201</v>
      </c>
      <c r="I131" s="11" t="s">
        <v>372</v>
      </c>
      <c r="J131" s="23" t="s">
        <v>10</v>
      </c>
      <c r="K131" s="10" t="s">
        <v>599</v>
      </c>
      <c r="L131" s="24">
        <v>36942</v>
      </c>
      <c r="M131" s="18">
        <v>18127</v>
      </c>
    </row>
    <row r="132" spans="1:13" ht="15" customHeight="1" x14ac:dyDescent="0.2">
      <c r="A132" s="4" t="s">
        <v>6</v>
      </c>
      <c r="B132" s="5" t="s">
        <v>648</v>
      </c>
      <c r="C132" s="5">
        <v>1</v>
      </c>
      <c r="D132" s="42" t="s">
        <v>404</v>
      </c>
      <c r="E132" s="10" t="s">
        <v>369</v>
      </c>
      <c r="F132" s="10" t="s">
        <v>373</v>
      </c>
      <c r="G132" s="10" t="s">
        <v>204</v>
      </c>
      <c r="H132" s="10" t="s">
        <v>201</v>
      </c>
      <c r="I132" s="11" t="s">
        <v>373</v>
      </c>
      <c r="J132" s="23" t="s">
        <v>9</v>
      </c>
      <c r="K132" s="10" t="s">
        <v>599</v>
      </c>
      <c r="L132" s="24">
        <v>122655</v>
      </c>
      <c r="M132" s="18">
        <v>26</v>
      </c>
    </row>
    <row r="133" spans="1:13" ht="15" customHeight="1" x14ac:dyDescent="0.2">
      <c r="A133" s="4" t="s">
        <v>6</v>
      </c>
      <c r="B133" s="5" t="s">
        <v>648</v>
      </c>
      <c r="C133" s="5">
        <v>1</v>
      </c>
      <c r="D133" s="42" t="s">
        <v>432</v>
      </c>
      <c r="E133" s="10" t="s">
        <v>369</v>
      </c>
      <c r="F133" s="10" t="s">
        <v>374</v>
      </c>
      <c r="G133" s="10" t="s">
        <v>204</v>
      </c>
      <c r="H133" s="10" t="s">
        <v>201</v>
      </c>
      <c r="I133" s="11" t="s">
        <v>374</v>
      </c>
      <c r="J133" s="23" t="s">
        <v>8</v>
      </c>
      <c r="K133" s="10" t="s">
        <v>599</v>
      </c>
      <c r="L133" s="24">
        <v>152820</v>
      </c>
      <c r="M133" s="18">
        <v>44321</v>
      </c>
    </row>
    <row r="134" spans="1:13" ht="15" customHeight="1" x14ac:dyDescent="0.2">
      <c r="A134" s="4" t="s">
        <v>6</v>
      </c>
      <c r="B134" s="5" t="s">
        <v>648</v>
      </c>
      <c r="C134" s="5">
        <v>1</v>
      </c>
      <c r="D134" s="42" t="s">
        <v>456</v>
      </c>
      <c r="E134" s="10" t="s">
        <v>369</v>
      </c>
      <c r="F134" s="10" t="s">
        <v>375</v>
      </c>
      <c r="G134" s="10" t="s">
        <v>204</v>
      </c>
      <c r="H134" s="10" t="s">
        <v>201</v>
      </c>
      <c r="I134" s="11" t="s">
        <v>375</v>
      </c>
      <c r="J134" s="23" t="s">
        <v>7</v>
      </c>
      <c r="K134" s="10" t="s">
        <v>599</v>
      </c>
      <c r="L134" s="24">
        <v>60961</v>
      </c>
      <c r="M134" s="18">
        <v>13489</v>
      </c>
    </row>
    <row r="135" spans="1:13" ht="15" customHeight="1" x14ac:dyDescent="0.2">
      <c r="A135" s="4" t="s">
        <v>3</v>
      </c>
      <c r="B135" s="5" t="s">
        <v>649</v>
      </c>
      <c r="C135" s="5">
        <v>58</v>
      </c>
      <c r="D135" s="42" t="s">
        <v>425</v>
      </c>
      <c r="E135" s="10" t="s">
        <v>376</v>
      </c>
      <c r="F135" s="10" t="s">
        <v>377</v>
      </c>
      <c r="G135" s="10" t="s">
        <v>204</v>
      </c>
      <c r="H135" s="10" t="s">
        <v>201</v>
      </c>
      <c r="I135" s="11" t="s">
        <v>377</v>
      </c>
      <c r="J135" s="23" t="s">
        <v>5</v>
      </c>
      <c r="K135" s="10" t="s">
        <v>599</v>
      </c>
      <c r="L135" s="24">
        <v>48125</v>
      </c>
      <c r="M135" s="18">
        <v>22561</v>
      </c>
    </row>
    <row r="136" spans="1:13" ht="15" customHeight="1" x14ac:dyDescent="0.2">
      <c r="A136" s="4" t="s">
        <v>3</v>
      </c>
      <c r="B136" s="5" t="s">
        <v>649</v>
      </c>
      <c r="C136" s="5">
        <v>58</v>
      </c>
      <c r="D136" s="42" t="s">
        <v>429</v>
      </c>
      <c r="E136" s="10" t="s">
        <v>376</v>
      </c>
      <c r="F136" s="10" t="s">
        <v>378</v>
      </c>
      <c r="G136" s="10" t="s">
        <v>204</v>
      </c>
      <c r="H136" s="10" t="s">
        <v>201</v>
      </c>
      <c r="I136" s="11" t="s">
        <v>378</v>
      </c>
      <c r="J136" s="23" t="s">
        <v>4</v>
      </c>
      <c r="K136" s="10" t="s">
        <v>599</v>
      </c>
      <c r="L136" s="24">
        <v>424703</v>
      </c>
      <c r="M136" s="18">
        <v>2734</v>
      </c>
    </row>
    <row r="137" spans="1:13" ht="15" customHeight="1" x14ac:dyDescent="0.2">
      <c r="A137" s="4" t="s">
        <v>3</v>
      </c>
      <c r="B137" s="5" t="s">
        <v>649</v>
      </c>
      <c r="C137" s="5">
        <v>58</v>
      </c>
      <c r="D137" s="42" t="s">
        <v>446</v>
      </c>
      <c r="E137" s="10" t="s">
        <v>376</v>
      </c>
      <c r="F137" s="10" t="s">
        <v>379</v>
      </c>
      <c r="G137" s="10" t="s">
        <v>204</v>
      </c>
      <c r="H137" s="10" t="s">
        <v>201</v>
      </c>
      <c r="I137" s="11" t="s">
        <v>379</v>
      </c>
      <c r="J137" s="23" t="s">
        <v>172</v>
      </c>
      <c r="K137" s="10" t="s">
        <v>599</v>
      </c>
      <c r="L137" s="24">
        <v>1355483</v>
      </c>
      <c r="M137" s="18">
        <v>81465</v>
      </c>
    </row>
    <row r="138" spans="1:13" ht="15" customHeight="1" x14ac:dyDescent="0.2">
      <c r="A138" s="4" t="s">
        <v>1</v>
      </c>
      <c r="B138" s="5" t="s">
        <v>650</v>
      </c>
      <c r="C138" s="5">
        <v>2</v>
      </c>
      <c r="D138" s="42" t="s">
        <v>397</v>
      </c>
      <c r="E138" s="10" t="s">
        <v>380</v>
      </c>
      <c r="F138" s="10" t="s">
        <v>381</v>
      </c>
      <c r="G138" s="10" t="s">
        <v>204</v>
      </c>
      <c r="H138" s="10" t="s">
        <v>201</v>
      </c>
      <c r="I138" s="11" t="s">
        <v>381</v>
      </c>
      <c r="J138" s="23" t="s">
        <v>2</v>
      </c>
      <c r="K138" s="10" t="s">
        <v>599</v>
      </c>
      <c r="L138" s="24">
        <v>18856</v>
      </c>
      <c r="M138" s="18">
        <v>3842</v>
      </c>
    </row>
    <row r="139" spans="1:13" ht="15.75" x14ac:dyDescent="0.25">
      <c r="A139" s="46" t="s">
        <v>602</v>
      </c>
      <c r="B139" s="46"/>
      <c r="C139" s="47"/>
      <c r="D139" s="46"/>
      <c r="E139" s="47"/>
      <c r="F139" s="47"/>
      <c r="G139" s="47"/>
      <c r="H139" s="47"/>
      <c r="I139" s="47"/>
      <c r="J139" s="50"/>
      <c r="K139" s="47"/>
      <c r="L139" s="51">
        <f>SUBTOTAL(109,Table1[
2022‒23
Final 
Allocation
Amount])</f>
        <v>153395612</v>
      </c>
      <c r="M139" s="51">
        <f>SUBTOTAL(109,Table1[7th Apportionment])</f>
        <v>42070979</v>
      </c>
    </row>
    <row r="140" spans="1:13" x14ac:dyDescent="0.2">
      <c r="A140" s="2" t="s">
        <v>0</v>
      </c>
      <c r="B140" s="2"/>
      <c r="C140" s="3"/>
    </row>
    <row r="141" spans="1:13" x14ac:dyDescent="0.2">
      <c r="A141" s="2" t="s">
        <v>195</v>
      </c>
      <c r="B141" s="2"/>
      <c r="C141" s="3"/>
    </row>
    <row r="142" spans="1:13" x14ac:dyDescent="0.2">
      <c r="A142" s="21" t="s">
        <v>604</v>
      </c>
      <c r="B142" s="21"/>
      <c r="C142" s="35"/>
    </row>
    <row r="143" spans="1:13" x14ac:dyDescent="0.2">
      <c r="M143" s="22"/>
    </row>
    <row r="144" spans="1:13" x14ac:dyDescent="0.2">
      <c r="M144" s="18"/>
    </row>
  </sheetData>
  <phoneticPr fontId="46" type="noConversion"/>
  <conditionalFormatting sqref="I7:I137">
    <cfRule type="duplicateValues" dxfId="3" priority="121"/>
  </conditionalFormatting>
  <pageMargins left="0.7" right="0.7" top="0.75" bottom="0.75" header="0.3" footer="0.3"/>
  <pageSetup scale="3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7E73-6CF9-4010-BC50-503E718A7478}">
  <dimension ref="A1:E49"/>
  <sheetViews>
    <sheetView workbookViewId="0"/>
  </sheetViews>
  <sheetFormatPr defaultRowHeight="15" x14ac:dyDescent="0.2"/>
  <cols>
    <col min="1" max="1" width="13.33203125" customWidth="1"/>
    <col min="2" max="3" width="25.77734375" customWidth="1"/>
    <col min="4" max="4" width="20.77734375" customWidth="1"/>
  </cols>
  <sheetData>
    <row r="1" spans="1:5" ht="20.25" x14ac:dyDescent="0.3">
      <c r="A1" s="44" t="s">
        <v>656</v>
      </c>
      <c r="B1" s="36"/>
      <c r="C1" s="36"/>
      <c r="D1" s="36"/>
    </row>
    <row r="2" spans="1:5" ht="18" x14ac:dyDescent="0.2">
      <c r="A2" s="45" t="s">
        <v>651</v>
      </c>
      <c r="B2" s="36"/>
      <c r="C2" s="36"/>
      <c r="D2" s="36"/>
    </row>
    <row r="3" spans="1:5" ht="15.75" x14ac:dyDescent="0.25">
      <c r="A3" s="43" t="s">
        <v>387</v>
      </c>
      <c r="B3" s="36"/>
      <c r="C3" s="36"/>
      <c r="D3" s="36"/>
    </row>
    <row r="4" spans="1:5" ht="15.75" x14ac:dyDescent="0.25">
      <c r="A4" s="9" t="s">
        <v>608</v>
      </c>
      <c r="B4" s="36"/>
      <c r="C4" s="36"/>
      <c r="D4" s="36"/>
    </row>
    <row r="5" spans="1:5" ht="31.5" x14ac:dyDescent="0.25">
      <c r="A5" s="37" t="s">
        <v>171</v>
      </c>
      <c r="B5" s="37" t="s">
        <v>652</v>
      </c>
      <c r="C5" s="37" t="s">
        <v>653</v>
      </c>
      <c r="D5" s="38" t="s">
        <v>654</v>
      </c>
      <c r="E5" s="37" t="s">
        <v>698</v>
      </c>
    </row>
    <row r="6" spans="1:5" x14ac:dyDescent="0.2">
      <c r="A6" s="39" t="s">
        <v>202</v>
      </c>
      <c r="B6" t="s">
        <v>161</v>
      </c>
      <c r="C6" s="40" t="s">
        <v>657</v>
      </c>
      <c r="D6" s="41">
        <v>1085231</v>
      </c>
      <c r="E6" t="s">
        <v>658</v>
      </c>
    </row>
    <row r="7" spans="1:5" x14ac:dyDescent="0.2">
      <c r="A7" s="39" t="s">
        <v>211</v>
      </c>
      <c r="B7" t="s">
        <v>157</v>
      </c>
      <c r="C7" s="40" t="s">
        <v>657</v>
      </c>
      <c r="D7" s="41">
        <v>660991</v>
      </c>
      <c r="E7" t="s">
        <v>660</v>
      </c>
    </row>
    <row r="8" spans="1:5" x14ac:dyDescent="0.2">
      <c r="A8" s="39" t="s">
        <v>215</v>
      </c>
      <c r="B8" t="s">
        <v>542</v>
      </c>
      <c r="C8" s="40" t="s">
        <v>657</v>
      </c>
      <c r="D8" s="41">
        <v>2896290</v>
      </c>
      <c r="E8" t="s">
        <v>661</v>
      </c>
    </row>
    <row r="9" spans="1:5" x14ac:dyDescent="0.2">
      <c r="A9" s="39" t="s">
        <v>220</v>
      </c>
      <c r="B9" t="s">
        <v>153</v>
      </c>
      <c r="C9" s="40" t="s">
        <v>657</v>
      </c>
      <c r="D9" s="41">
        <v>10493</v>
      </c>
      <c r="E9" t="s">
        <v>662</v>
      </c>
    </row>
    <row r="10" spans="1:5" x14ac:dyDescent="0.2">
      <c r="A10" s="39" t="s">
        <v>222</v>
      </c>
      <c r="B10" t="s">
        <v>534</v>
      </c>
      <c r="C10" s="40" t="s">
        <v>657</v>
      </c>
      <c r="D10" s="41">
        <v>564210</v>
      </c>
      <c r="E10" t="s">
        <v>663</v>
      </c>
    </row>
    <row r="11" spans="1:5" x14ac:dyDescent="0.2">
      <c r="A11" s="39" t="s">
        <v>230</v>
      </c>
      <c r="B11" t="s">
        <v>144</v>
      </c>
      <c r="C11" s="40" t="s">
        <v>657</v>
      </c>
      <c r="D11" s="41">
        <v>9906</v>
      </c>
      <c r="E11" t="s">
        <v>664</v>
      </c>
    </row>
    <row r="12" spans="1:5" x14ac:dyDescent="0.2">
      <c r="A12" s="39" t="s">
        <v>233</v>
      </c>
      <c r="B12" t="s">
        <v>142</v>
      </c>
      <c r="C12" s="40" t="s">
        <v>657</v>
      </c>
      <c r="D12" s="41">
        <v>200497</v>
      </c>
      <c r="E12" t="s">
        <v>665</v>
      </c>
    </row>
    <row r="13" spans="1:5" x14ac:dyDescent="0.2">
      <c r="A13" s="39" t="s">
        <v>235</v>
      </c>
      <c r="B13" t="s">
        <v>140</v>
      </c>
      <c r="C13" s="40" t="s">
        <v>657</v>
      </c>
      <c r="D13" s="41">
        <v>19907</v>
      </c>
      <c r="E13" t="s">
        <v>666</v>
      </c>
    </row>
    <row r="14" spans="1:5" x14ac:dyDescent="0.2">
      <c r="A14" s="39" t="s">
        <v>237</v>
      </c>
      <c r="B14" t="s">
        <v>129</v>
      </c>
      <c r="C14" s="40" t="s">
        <v>657</v>
      </c>
      <c r="D14" s="41">
        <v>7228827</v>
      </c>
      <c r="E14" t="s">
        <v>659</v>
      </c>
    </row>
    <row r="15" spans="1:5" x14ac:dyDescent="0.2">
      <c r="A15" s="39" t="s">
        <v>248</v>
      </c>
      <c r="B15" t="s">
        <v>127</v>
      </c>
      <c r="C15" s="40" t="s">
        <v>657</v>
      </c>
      <c r="D15" s="41">
        <v>36483</v>
      </c>
      <c r="E15" t="s">
        <v>667</v>
      </c>
    </row>
    <row r="16" spans="1:5" x14ac:dyDescent="0.2">
      <c r="A16" s="39" t="s">
        <v>250</v>
      </c>
      <c r="B16" t="s">
        <v>109</v>
      </c>
      <c r="C16" s="40" t="s">
        <v>657</v>
      </c>
      <c r="D16" s="41">
        <v>5533191</v>
      </c>
      <c r="E16" t="s">
        <v>668</v>
      </c>
    </row>
    <row r="17" spans="1:5" x14ac:dyDescent="0.2">
      <c r="A17" s="39" t="s">
        <v>274</v>
      </c>
      <c r="B17" t="s">
        <v>107</v>
      </c>
      <c r="C17" s="40" t="s">
        <v>657</v>
      </c>
      <c r="D17" s="41">
        <v>6591</v>
      </c>
      <c r="E17" t="s">
        <v>669</v>
      </c>
    </row>
    <row r="18" spans="1:5" x14ac:dyDescent="0.2">
      <c r="A18" s="39" t="s">
        <v>276</v>
      </c>
      <c r="B18" t="s">
        <v>105</v>
      </c>
      <c r="C18" s="40" t="s">
        <v>657</v>
      </c>
      <c r="D18" s="41">
        <v>3678</v>
      </c>
      <c r="E18" t="s">
        <v>670</v>
      </c>
    </row>
    <row r="19" spans="1:5" x14ac:dyDescent="0.2">
      <c r="A19" s="39" t="s">
        <v>278</v>
      </c>
      <c r="B19" t="s">
        <v>103</v>
      </c>
      <c r="C19" s="40" t="s">
        <v>657</v>
      </c>
      <c r="D19" s="41">
        <v>25426</v>
      </c>
      <c r="E19" t="s">
        <v>671</v>
      </c>
    </row>
    <row r="20" spans="1:5" x14ac:dyDescent="0.2">
      <c r="A20" s="39" t="s">
        <v>280</v>
      </c>
      <c r="B20" t="s">
        <v>101</v>
      </c>
      <c r="C20" s="40" t="s">
        <v>657</v>
      </c>
      <c r="D20" s="41">
        <v>711823</v>
      </c>
      <c r="E20" t="s">
        <v>672</v>
      </c>
    </row>
    <row r="21" spans="1:5" x14ac:dyDescent="0.2">
      <c r="A21" s="39" t="s">
        <v>282</v>
      </c>
      <c r="B21" t="s">
        <v>100</v>
      </c>
      <c r="C21" s="40" t="s">
        <v>657</v>
      </c>
      <c r="D21" s="41">
        <v>6834</v>
      </c>
      <c r="E21" t="s">
        <v>673</v>
      </c>
    </row>
    <row r="22" spans="1:5" x14ac:dyDescent="0.2">
      <c r="A22" s="39" t="s">
        <v>283</v>
      </c>
      <c r="B22" t="s">
        <v>97</v>
      </c>
      <c r="C22" s="40" t="s">
        <v>657</v>
      </c>
      <c r="D22" s="41">
        <v>1299738</v>
      </c>
      <c r="E22" t="s">
        <v>674</v>
      </c>
    </row>
    <row r="23" spans="1:5" x14ac:dyDescent="0.2">
      <c r="A23" s="39" t="s">
        <v>287</v>
      </c>
      <c r="B23" t="s">
        <v>95</v>
      </c>
      <c r="C23" s="40" t="s">
        <v>657</v>
      </c>
      <c r="D23" s="41">
        <v>15151</v>
      </c>
      <c r="E23" t="s">
        <v>675</v>
      </c>
    </row>
    <row r="24" spans="1:5" x14ac:dyDescent="0.2">
      <c r="A24" s="39" t="s">
        <v>289</v>
      </c>
      <c r="B24" t="s">
        <v>92</v>
      </c>
      <c r="C24" s="40" t="s">
        <v>657</v>
      </c>
      <c r="D24" s="41">
        <v>8558770</v>
      </c>
      <c r="E24" t="s">
        <v>676</v>
      </c>
    </row>
    <row r="25" spans="1:5" x14ac:dyDescent="0.2">
      <c r="A25" s="39" t="s">
        <v>292</v>
      </c>
      <c r="B25" t="s">
        <v>89</v>
      </c>
      <c r="C25" s="40" t="s">
        <v>657</v>
      </c>
      <c r="D25" s="41">
        <v>120744</v>
      </c>
      <c r="E25" t="s">
        <v>677</v>
      </c>
    </row>
    <row r="26" spans="1:5" x14ac:dyDescent="0.2">
      <c r="A26" s="39" t="s">
        <v>297</v>
      </c>
      <c r="B26" t="s">
        <v>84</v>
      </c>
      <c r="C26" s="40" t="s">
        <v>657</v>
      </c>
      <c r="D26" s="41">
        <v>374333</v>
      </c>
      <c r="E26" t="s">
        <v>678</v>
      </c>
    </row>
    <row r="27" spans="1:5" x14ac:dyDescent="0.2">
      <c r="A27" s="39" t="s">
        <v>302</v>
      </c>
      <c r="B27" t="s">
        <v>66</v>
      </c>
      <c r="C27" s="40" t="s">
        <v>657</v>
      </c>
      <c r="D27" s="41">
        <v>641695</v>
      </c>
      <c r="E27" t="s">
        <v>679</v>
      </c>
    </row>
    <row r="28" spans="1:5" x14ac:dyDescent="0.2">
      <c r="A28" s="39" t="s">
        <v>317</v>
      </c>
      <c r="B28" t="s">
        <v>61</v>
      </c>
      <c r="C28" s="40" t="s">
        <v>657</v>
      </c>
      <c r="D28" s="41">
        <v>132360</v>
      </c>
      <c r="E28" t="s">
        <v>680</v>
      </c>
    </row>
    <row r="29" spans="1:5" x14ac:dyDescent="0.2">
      <c r="A29" s="39" t="s">
        <v>321</v>
      </c>
      <c r="B29" t="s">
        <v>59</v>
      </c>
      <c r="C29" s="40" t="s">
        <v>657</v>
      </c>
      <c r="D29" s="41">
        <v>7827422</v>
      </c>
      <c r="E29" t="s">
        <v>681</v>
      </c>
    </row>
    <row r="30" spans="1:5" x14ac:dyDescent="0.2">
      <c r="A30" s="39" t="s">
        <v>324</v>
      </c>
      <c r="B30" t="s">
        <v>541</v>
      </c>
      <c r="C30" s="40" t="s">
        <v>657</v>
      </c>
      <c r="D30" s="41">
        <v>1190505</v>
      </c>
      <c r="E30" t="s">
        <v>682</v>
      </c>
    </row>
    <row r="31" spans="1:5" x14ac:dyDescent="0.2">
      <c r="A31" s="39" t="s">
        <v>326</v>
      </c>
      <c r="B31" t="s">
        <v>53</v>
      </c>
      <c r="C31" s="40" t="s">
        <v>657</v>
      </c>
      <c r="D31" s="41">
        <v>203256</v>
      </c>
      <c r="E31" t="s">
        <v>683</v>
      </c>
    </row>
    <row r="32" spans="1:5" x14ac:dyDescent="0.2">
      <c r="A32" s="39" t="s">
        <v>330</v>
      </c>
      <c r="B32" t="s">
        <v>40</v>
      </c>
      <c r="C32" s="40" t="s">
        <v>657</v>
      </c>
      <c r="D32" s="41">
        <v>215543</v>
      </c>
      <c r="E32" t="s">
        <v>684</v>
      </c>
    </row>
    <row r="33" spans="1:5" x14ac:dyDescent="0.2">
      <c r="A33" s="39" t="s">
        <v>341</v>
      </c>
      <c r="B33" t="s">
        <v>38</v>
      </c>
      <c r="C33" s="40" t="s">
        <v>657</v>
      </c>
      <c r="D33" s="41">
        <v>283633</v>
      </c>
      <c r="E33" t="s">
        <v>685</v>
      </c>
    </row>
    <row r="34" spans="1:5" x14ac:dyDescent="0.2">
      <c r="A34" s="39" t="s">
        <v>343</v>
      </c>
      <c r="B34" t="s">
        <v>35</v>
      </c>
      <c r="C34" s="40" t="s">
        <v>657</v>
      </c>
      <c r="D34" s="41">
        <v>1247</v>
      </c>
      <c r="E34" t="s">
        <v>686</v>
      </c>
    </row>
    <row r="35" spans="1:5" x14ac:dyDescent="0.2">
      <c r="A35" s="39" t="s">
        <v>346</v>
      </c>
      <c r="B35" t="s">
        <v>34</v>
      </c>
      <c r="C35" s="40" t="s">
        <v>657</v>
      </c>
      <c r="D35" s="41">
        <v>197</v>
      </c>
      <c r="E35" t="s">
        <v>687</v>
      </c>
    </row>
    <row r="36" spans="1:5" x14ac:dyDescent="0.2">
      <c r="A36" s="39" t="s">
        <v>348</v>
      </c>
      <c r="B36" t="s">
        <v>28</v>
      </c>
      <c r="C36" s="40" t="s">
        <v>657</v>
      </c>
      <c r="D36" s="41">
        <v>88964</v>
      </c>
      <c r="E36" t="s">
        <v>688</v>
      </c>
    </row>
    <row r="37" spans="1:5" x14ac:dyDescent="0.2">
      <c r="A37" s="39" t="s">
        <v>353</v>
      </c>
      <c r="B37" t="s">
        <v>26</v>
      </c>
      <c r="C37" s="40" t="s">
        <v>657</v>
      </c>
      <c r="D37" s="41">
        <v>391635</v>
      </c>
      <c r="E37" t="s">
        <v>689</v>
      </c>
    </row>
    <row r="38" spans="1:5" x14ac:dyDescent="0.2">
      <c r="A38" s="39" t="s">
        <v>355</v>
      </c>
      <c r="B38" t="s">
        <v>23</v>
      </c>
      <c r="C38" s="40" t="s">
        <v>657</v>
      </c>
      <c r="D38" s="41">
        <v>146456</v>
      </c>
      <c r="E38" t="s">
        <v>690</v>
      </c>
    </row>
    <row r="39" spans="1:5" x14ac:dyDescent="0.2">
      <c r="A39" s="39" t="s">
        <v>358</v>
      </c>
      <c r="B39" t="s">
        <v>21</v>
      </c>
      <c r="C39" s="40" t="s">
        <v>657</v>
      </c>
      <c r="D39" s="41">
        <v>9698</v>
      </c>
      <c r="E39" t="s">
        <v>691</v>
      </c>
    </row>
    <row r="40" spans="1:5" x14ac:dyDescent="0.2">
      <c r="A40" s="39" t="s">
        <v>360</v>
      </c>
      <c r="B40" t="s">
        <v>18</v>
      </c>
      <c r="C40" s="40" t="s">
        <v>657</v>
      </c>
      <c r="D40" s="41">
        <v>1314210</v>
      </c>
      <c r="E40" t="s">
        <v>692</v>
      </c>
    </row>
    <row r="41" spans="1:5" x14ac:dyDescent="0.2">
      <c r="A41" s="39" t="s">
        <v>363</v>
      </c>
      <c r="B41" t="s">
        <v>16</v>
      </c>
      <c r="C41" s="40" t="s">
        <v>657</v>
      </c>
      <c r="D41" s="41">
        <v>3231</v>
      </c>
      <c r="E41" t="s">
        <v>693</v>
      </c>
    </row>
    <row r="42" spans="1:5" x14ac:dyDescent="0.2">
      <c r="A42" s="39" t="s">
        <v>366</v>
      </c>
      <c r="B42" t="s">
        <v>14</v>
      </c>
      <c r="C42" s="40" t="s">
        <v>657</v>
      </c>
      <c r="D42" s="41">
        <v>40288</v>
      </c>
      <c r="E42" t="s">
        <v>694</v>
      </c>
    </row>
    <row r="43" spans="1:5" x14ac:dyDescent="0.2">
      <c r="A43" s="39" t="s">
        <v>369</v>
      </c>
      <c r="B43" t="s">
        <v>6</v>
      </c>
      <c r="C43" s="40" t="s">
        <v>657</v>
      </c>
      <c r="D43" s="41">
        <v>100923</v>
      </c>
      <c r="E43" t="s">
        <v>695</v>
      </c>
    </row>
    <row r="44" spans="1:5" x14ac:dyDescent="0.2">
      <c r="A44" s="39" t="s">
        <v>376</v>
      </c>
      <c r="B44" t="s">
        <v>3</v>
      </c>
      <c r="C44" s="40" t="s">
        <v>657</v>
      </c>
      <c r="D44" s="41">
        <v>106760</v>
      </c>
      <c r="E44" t="s">
        <v>696</v>
      </c>
    </row>
    <row r="45" spans="1:5" x14ac:dyDescent="0.2">
      <c r="A45" s="39" t="s">
        <v>380</v>
      </c>
      <c r="B45" t="s">
        <v>1</v>
      </c>
      <c r="C45" s="40" t="s">
        <v>657</v>
      </c>
      <c r="D45" s="41">
        <v>3842</v>
      </c>
      <c r="E45" t="s">
        <v>697</v>
      </c>
    </row>
    <row r="46" spans="1:5" ht="15.75" x14ac:dyDescent="0.25">
      <c r="A46" s="49" t="s">
        <v>655</v>
      </c>
      <c r="B46" s="46"/>
      <c r="C46" s="47"/>
      <c r="D46" s="48">
        <f>SUBTOTAL(109,tbl_Cty[County
Total])</f>
        <v>42070979</v>
      </c>
      <c r="E46" s="46"/>
    </row>
    <row r="47" spans="1:5" x14ac:dyDescent="0.2">
      <c r="A47" s="2" t="s">
        <v>0</v>
      </c>
      <c r="B47" s="2"/>
    </row>
    <row r="48" spans="1:5" x14ac:dyDescent="0.2">
      <c r="A48" s="2" t="s">
        <v>195</v>
      </c>
      <c r="B48" s="2"/>
    </row>
    <row r="49" spans="1:2" x14ac:dyDescent="0.2">
      <c r="A49" s="21" t="s">
        <v>604</v>
      </c>
      <c r="B49" s="21"/>
    </row>
  </sheetData>
  <phoneticPr fontId="4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Title I Pt A 7th - LEAs</vt:lpstr>
      <vt:lpstr>22-23 Title I Pt A 7th - Cty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Recip7-22: Title I, Part A (CA Dept of Education)</dc:title>
  <dc:subject>Title I, Part A Basic Grant program seventh apportionment schedule for fiscal year 2022-23.</dc:subject>
  <dc:creator/>
  <cp:keywords/>
  <cp:lastModifiedBy/>
  <dcterms:created xsi:type="dcterms:W3CDTF">2024-04-09T16:14:45Z</dcterms:created>
  <dcterms:modified xsi:type="dcterms:W3CDTF">2024-04-09T16:14:59Z</dcterms:modified>
</cp:coreProperties>
</file>