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78B902A0-E12C-4636-A50C-8D289A0D0F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3-24 Title I Pt A 10th - LEAs" sheetId="7" r:id="rId1"/>
    <sheet name="23-24 Title I Pt A 10th - Cty" sheetId="8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_xlnm._FilterDatabase" localSheetId="0" hidden="1">'23-24 Title I Pt A 10th - LEAs'!#REF!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nnnnnnnnnnnnnnnnnnnnmmmmmmmmmmmmmmmmmmmmmmmbbbbbbbbbbbbbbbbbbbbbb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8" l="1"/>
  <c r="L17" i="7"/>
  <c r="M17" i="7"/>
</calcChain>
</file>

<file path=xl/sharedStrings.xml><?xml version="1.0" encoding="utf-8"?>
<sst xmlns="http://schemas.openxmlformats.org/spreadsheetml/2006/main" count="173" uniqueCount="99">
  <si>
    <t>California Department of Education</t>
  </si>
  <si>
    <t>Local Educational Agency</t>
  </si>
  <si>
    <t>Direct
Funded
Charter School
Number</t>
  </si>
  <si>
    <t>School Fiscal Services Division</t>
  </si>
  <si>
    <t>Full CDS Code</t>
  </si>
  <si>
    <t xml:space="preserve"> </t>
  </si>
  <si>
    <t>Every Student Succeeds Act</t>
  </si>
  <si>
    <t>County Name</t>
  </si>
  <si>
    <t>Service Location Field</t>
  </si>
  <si>
    <t>Statewide Total</t>
  </si>
  <si>
    <t xml:space="preserve">Improving Basic Programs Operated by Local Educational Agencies 
</t>
  </si>
  <si>
    <t>Fiscal Year 2023–24</t>
  </si>
  <si>
    <t>FI$Cal
Supplier
ID</t>
  </si>
  <si>
    <t>FI$Cal
Address
Sequence
ID</t>
  </si>
  <si>
    <t>County Code</t>
  </si>
  <si>
    <t>District Code</t>
  </si>
  <si>
    <t>School Code</t>
  </si>
  <si>
    <t xml:space="preserve">Improving Basic Programs Operated by Local Educational Agencies </t>
  </si>
  <si>
    <t>Invoice Number</t>
  </si>
  <si>
    <t>County Treasurer</t>
  </si>
  <si>
    <t>County Total</t>
  </si>
  <si>
    <t>2023‒24
Final Allocation</t>
  </si>
  <si>
    <t>LEA Type</t>
  </si>
  <si>
    <t>0000000</t>
  </si>
  <si>
    <t>N/A</t>
  </si>
  <si>
    <t>District</t>
  </si>
  <si>
    <t>Contra Costa</t>
  </si>
  <si>
    <t>0000009047</t>
  </si>
  <si>
    <t>07616630000000</t>
  </si>
  <si>
    <t>07</t>
  </si>
  <si>
    <t>61663</t>
  </si>
  <si>
    <t>Byron Union Elementary</t>
  </si>
  <si>
    <t>Fresno</t>
  </si>
  <si>
    <t>0000006842</t>
  </si>
  <si>
    <t>10623720000000</t>
  </si>
  <si>
    <t>10</t>
  </si>
  <si>
    <t>62372</t>
  </si>
  <si>
    <t>Pine Ridge Elementary</t>
  </si>
  <si>
    <t>Kern</t>
  </si>
  <si>
    <t>0000040496</t>
  </si>
  <si>
    <t>15</t>
  </si>
  <si>
    <t>15637760000000</t>
  </si>
  <si>
    <t>63776</t>
  </si>
  <si>
    <t>Southern Kern Unified</t>
  </si>
  <si>
    <t>15638000000000</t>
  </si>
  <si>
    <t>63800</t>
  </si>
  <si>
    <t>Taft City</t>
  </si>
  <si>
    <t>Los Angeles</t>
  </si>
  <si>
    <t>0000044132</t>
  </si>
  <si>
    <t>19</t>
  </si>
  <si>
    <t>San Bernardino</t>
  </si>
  <si>
    <t>0000011839</t>
  </si>
  <si>
    <t>36738580000000</t>
  </si>
  <si>
    <t>36</t>
  </si>
  <si>
    <t>73858</t>
  </si>
  <si>
    <t>Baker Valley Unified</t>
  </si>
  <si>
    <t>San Diego</t>
  </si>
  <si>
    <t>0000007988</t>
  </si>
  <si>
    <t>37683530000000</t>
  </si>
  <si>
    <t>37</t>
  </si>
  <si>
    <t>68353</t>
  </si>
  <si>
    <t>San Pasqual Union Elementary</t>
  </si>
  <si>
    <t>San Mateo</t>
  </si>
  <si>
    <t>0000011843</t>
  </si>
  <si>
    <t>41</t>
  </si>
  <si>
    <t>Siskiyou</t>
  </si>
  <si>
    <t>0000011782</t>
  </si>
  <si>
    <t>47</t>
  </si>
  <si>
    <t>Schedule of the Tenth Apportionment for Title I, Part A</t>
  </si>
  <si>
    <t>10th Apportionment</t>
  </si>
  <si>
    <t>December 2025</t>
  </si>
  <si>
    <t>County Summary of the Tenth Apportionment for Title I, Part A</t>
  </si>
  <si>
    <t>Humboldt</t>
  </si>
  <si>
    <t>0000011813</t>
  </si>
  <si>
    <t>12629010000000</t>
  </si>
  <si>
    <t>12</t>
  </si>
  <si>
    <t>62901</t>
  </si>
  <si>
    <t>Klamath-Trinity Joint Unified</t>
  </si>
  <si>
    <t>19647740000000</t>
  </si>
  <si>
    <t>64774</t>
  </si>
  <si>
    <t>Lynwood Unified</t>
  </si>
  <si>
    <t>41688820000000</t>
  </si>
  <si>
    <t>68882</t>
  </si>
  <si>
    <t>Burlingame Elementary</t>
  </si>
  <si>
    <t>47704900000000</t>
  </si>
  <si>
    <t>70490</t>
  </si>
  <si>
    <t>Willow Creek Elementary</t>
  </si>
  <si>
    <t>23-14329 11-18-2025</t>
  </si>
  <si>
    <t>Voucher ID</t>
  </si>
  <si>
    <t>00497860</t>
  </si>
  <si>
    <t>00497861</t>
  </si>
  <si>
    <t>00497862</t>
  </si>
  <si>
    <t>00497863</t>
  </si>
  <si>
    <t>00497864</t>
  </si>
  <si>
    <t>00497865</t>
  </si>
  <si>
    <t>00497866</t>
  </si>
  <si>
    <t>00497867</t>
  </si>
  <si>
    <t>00497868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</si>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</sst>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47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sz val="10"/>
      <name val="Tahoma"/>
      <family val="2"/>
    </font>
    <font>
      <u/>
      <sz val="12"/>
      <color theme="10"/>
      <name val="Arial"/>
      <family val="2"/>
    </font>
    <font>
      <b/>
      <sz val="18"/>
      <color rgb="FF0070C0"/>
      <name val="Arial"/>
      <family val="2"/>
    </font>
    <font>
      <sz val="10"/>
      <name val="Segoe UI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3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9" fillId="0" borderId="0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12" fillId="0" borderId="0"/>
    <xf numFmtId="0" fontId="9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9" fillId="0" borderId="0"/>
    <xf numFmtId="0" fontId="32" fillId="0" borderId="0"/>
    <xf numFmtId="0" fontId="9" fillId="0" borderId="0"/>
    <xf numFmtId="0" fontId="32" fillId="0" borderId="0"/>
    <xf numFmtId="0" fontId="9" fillId="0" borderId="0">
      <alignment wrapText="1"/>
    </xf>
    <xf numFmtId="49" fontId="12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32" fillId="0" borderId="0"/>
    <xf numFmtId="0" fontId="32" fillId="0" borderId="0"/>
    <xf numFmtId="0" fontId="32" fillId="0" borderId="0"/>
    <xf numFmtId="0" fontId="11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2" fillId="0" borderId="0"/>
    <xf numFmtId="0" fontId="10" fillId="0" borderId="0"/>
    <xf numFmtId="0" fontId="32" fillId="0" borderId="0"/>
    <xf numFmtId="49" fontId="12" fillId="0" borderId="0"/>
    <xf numFmtId="0" fontId="34" fillId="0" borderId="0"/>
    <xf numFmtId="0" fontId="13" fillId="23" borderId="7" applyNumberFormat="0" applyFont="0" applyAlignment="0" applyProtection="0"/>
    <xf numFmtId="0" fontId="27" fillId="20" borderId="8" applyNumberFormat="0" applyAlignment="0" applyProtection="0"/>
    <xf numFmtId="9" fontId="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2" fillId="0" borderId="0"/>
    <xf numFmtId="0" fontId="36" fillId="0" borderId="13" applyNumberFormat="0" applyFill="0" applyAlignment="0" applyProtection="0"/>
    <xf numFmtId="0" fontId="9" fillId="0" borderId="0"/>
    <xf numFmtId="0" fontId="37" fillId="0" borderId="0"/>
    <xf numFmtId="0" fontId="36" fillId="0" borderId="0" applyNumberFormat="0" applyFill="0" applyAlignment="0" applyProtection="0"/>
    <xf numFmtId="0" fontId="8" fillId="0" borderId="0"/>
    <xf numFmtId="0" fontId="8" fillId="0" borderId="0"/>
    <xf numFmtId="0" fontId="39" fillId="0" borderId="0" applyNumberFormat="0" applyFill="0" applyAlignment="0" applyProtection="0"/>
    <xf numFmtId="0" fontId="39" fillId="0" borderId="0" applyNumberFormat="0" applyFill="0" applyAlignment="0" applyProtection="0"/>
    <xf numFmtId="0" fontId="39" fillId="0" borderId="0" applyNumberFormat="0" applyFill="0" applyAlignment="0" applyProtection="0"/>
    <xf numFmtId="0" fontId="9" fillId="0" borderId="0"/>
    <xf numFmtId="0" fontId="7" fillId="0" borderId="0"/>
    <xf numFmtId="0" fontId="42" fillId="0" borderId="0"/>
    <xf numFmtId="0" fontId="7" fillId="0" borderId="0"/>
    <xf numFmtId="0" fontId="9" fillId="0" borderId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0" fontId="39" fillId="0" borderId="0" applyNumberFormat="0" applyFill="0" applyAlignment="0" applyProtection="0"/>
    <xf numFmtId="0" fontId="37" fillId="0" borderId="0"/>
    <xf numFmtId="0" fontId="39" fillId="0" borderId="0" applyNumberFormat="0" applyFill="0" applyAlignment="0" applyProtection="0"/>
    <xf numFmtId="0" fontId="43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44" fillId="0" borderId="0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" fillId="0" borderId="0"/>
    <xf numFmtId="0" fontId="45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7" fillId="0" borderId="0"/>
  </cellStyleXfs>
  <cellXfs count="44">
    <xf numFmtId="0" fontId="0" fillId="0" borderId="0" xfId="0"/>
    <xf numFmtId="0" fontId="38" fillId="0" borderId="0" xfId="90" applyFont="1" applyAlignment="1">
      <alignment horizontal="left" vertic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1" fillId="0" borderId="0" xfId="60" applyFont="1" applyAlignment="1">
      <alignment horizontal="left"/>
    </xf>
    <xf numFmtId="0" fontId="31" fillId="0" borderId="0" xfId="60" applyFont="1" applyAlignment="1">
      <alignment horizontal="center"/>
    </xf>
    <xf numFmtId="49" fontId="31" fillId="0" borderId="0" xfId="60" applyNumberFormat="1" applyFont="1" applyAlignment="1">
      <alignment horizontal="center"/>
    </xf>
    <xf numFmtId="49" fontId="31" fillId="0" borderId="0" xfId="60" applyNumberFormat="1" applyFont="1" applyAlignment="1">
      <alignment horizontal="left"/>
    </xf>
    <xf numFmtId="0" fontId="38" fillId="0" borderId="0" xfId="90" applyFont="1" applyAlignment="1">
      <alignment horizontal="center" vertical="center"/>
    </xf>
    <xf numFmtId="0" fontId="39" fillId="0" borderId="0" xfId="0" applyFont="1" applyAlignment="1">
      <alignment horizontal="left"/>
    </xf>
    <xf numFmtId="164" fontId="36" fillId="0" borderId="11" xfId="0" applyNumberFormat="1" applyFont="1" applyBorder="1"/>
    <xf numFmtId="164" fontId="31" fillId="0" borderId="0" xfId="0" applyNumberFormat="1" applyFont="1"/>
    <xf numFmtId="0" fontId="41" fillId="24" borderId="12" xfId="0" applyFont="1" applyFill="1" applyBorder="1" applyAlignment="1">
      <alignment horizontal="center"/>
    </xf>
    <xf numFmtId="6" fontId="41" fillId="24" borderId="12" xfId="0" applyNumberFormat="1" applyFont="1" applyFill="1" applyBorder="1" applyAlignment="1">
      <alignment horizontal="center" wrapText="1"/>
    </xf>
    <xf numFmtId="0" fontId="9" fillId="0" borderId="0" xfId="60"/>
    <xf numFmtId="0" fontId="31" fillId="0" borderId="0" xfId="60" applyFont="1" applyAlignment="1">
      <alignment horizontal="center" vertical="center"/>
    </xf>
    <xf numFmtId="0" fontId="31" fillId="0" borderId="0" xfId="60" applyFont="1"/>
    <xf numFmtId="164" fontId="31" fillId="0" borderId="0" xfId="60" applyNumberFormat="1" applyFont="1"/>
    <xf numFmtId="49" fontId="0" fillId="0" borderId="0" xfId="115" quotePrefix="1" applyNumberFormat="1" applyFont="1" applyAlignment="1">
      <alignment horizontal="left"/>
    </xf>
    <xf numFmtId="0" fontId="35" fillId="0" borderId="0" xfId="95" applyFont="1" applyFill="1" applyAlignment="1">
      <alignment horizontal="left" vertical="center"/>
    </xf>
    <xf numFmtId="0" fontId="41" fillId="24" borderId="12" xfId="0" applyFont="1" applyFill="1" applyBorder="1" applyAlignment="1">
      <alignment horizontal="center" wrapText="1"/>
    </xf>
    <xf numFmtId="6" fontId="9" fillId="0" borderId="0" xfId="60" applyNumberFormat="1"/>
    <xf numFmtId="0" fontId="40" fillId="0" borderId="0" xfId="37" applyFont="1" applyAlignment="1">
      <alignment horizontal="left" vertical="top"/>
    </xf>
    <xf numFmtId="0" fontId="35" fillId="0" borderId="0" xfId="95" applyFont="1" applyFill="1" applyAlignment="1">
      <alignment horizontal="left" vertical="top"/>
    </xf>
    <xf numFmtId="0" fontId="39" fillId="0" borderId="0" xfId="96" applyAlignment="1">
      <alignment horizontal="left" vertical="top"/>
    </xf>
    <xf numFmtId="0" fontId="36" fillId="0" borderId="0" xfId="0" applyFont="1" applyAlignment="1">
      <alignment horizontal="left" vertical="top"/>
    </xf>
    <xf numFmtId="0" fontId="40" fillId="0" borderId="0" xfId="37" applyFont="1" applyAlignment="1">
      <alignment horizontal="left"/>
    </xf>
    <xf numFmtId="0" fontId="31" fillId="0" borderId="0" xfId="115" applyFont="1" applyAlignment="1">
      <alignment horizontal="centerContinuous" vertical="center" wrapText="1"/>
    </xf>
    <xf numFmtId="0" fontId="39" fillId="0" borderId="0" xfId="96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quotePrefix="1" applyAlignment="1">
      <alignment horizontal="center"/>
    </xf>
    <xf numFmtId="0" fontId="41" fillId="24" borderId="0" xfId="0" applyFont="1" applyFill="1" applyAlignment="1">
      <alignment horizontal="center" wrapText="1"/>
    </xf>
    <xf numFmtId="0" fontId="36" fillId="0" borderId="14" xfId="89" applyFill="1" applyBorder="1"/>
    <xf numFmtId="0" fontId="36" fillId="0" borderId="14" xfId="89" applyFill="1" applyBorder="1" applyAlignment="1">
      <alignment horizontal="center"/>
    </xf>
    <xf numFmtId="0" fontId="36" fillId="0" borderId="14" xfId="89" applyFill="1" applyBorder="1" applyAlignment="1">
      <alignment wrapText="1"/>
    </xf>
    <xf numFmtId="164" fontId="36" fillId="0" borderId="14" xfId="89" applyNumberFormat="1" applyFill="1" applyBorder="1"/>
    <xf numFmtId="0" fontId="36" fillId="0" borderId="14" xfId="89" applyFill="1" applyBorder="1" applyAlignment="1">
      <alignment horizontal="left"/>
    </xf>
    <xf numFmtId="0" fontId="36" fillId="0" borderId="14" xfId="89" applyFill="1" applyBorder="1" applyAlignment="1">
      <alignment horizontal="left" vertical="top"/>
    </xf>
    <xf numFmtId="164" fontId="36" fillId="0" borderId="14" xfId="89" applyNumberFormat="1" applyFill="1" applyBorder="1" applyAlignment="1">
      <alignment horizontal="left" vertical="top"/>
    </xf>
    <xf numFmtId="0" fontId="36" fillId="0" borderId="14" xfId="89" applyBorder="1" applyAlignment="1">
      <alignment horizontal="center"/>
    </xf>
  </cellXfs>
  <cellStyles count="13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10" xfId="128" xr:uid="{D4EF98BC-358B-4861-B8FF-046CCDFC6909}"/>
    <cellStyle name="Comma 2" xfId="28" xr:uid="{00000000-0005-0000-0000-00001C000000}"/>
    <cellStyle name="Comma 2 2" xfId="29" xr:uid="{00000000-0005-0000-0000-00001D000000}"/>
    <cellStyle name="Comma 3" xfId="30" xr:uid="{00000000-0005-0000-0000-00001E000000}"/>
    <cellStyle name="Comma 4" xfId="31" xr:uid="{00000000-0005-0000-0000-00001F000000}"/>
    <cellStyle name="Comma 5" xfId="32" xr:uid="{00000000-0005-0000-0000-000020000000}"/>
    <cellStyle name="Comma 6" xfId="33" xr:uid="{00000000-0005-0000-0000-000021000000}"/>
    <cellStyle name="Comma 7" xfId="106" xr:uid="{1DEABFC4-1CA8-418B-9595-29AB6F1DFDE3}"/>
    <cellStyle name="Comma 8" xfId="116" xr:uid="{AA335819-DD5D-4CD0-9DB4-1B5B5B7C8D42}"/>
    <cellStyle name="Comma 9" xfId="122" xr:uid="{200E651F-323B-47BD-B110-205FDEC5885D}"/>
    <cellStyle name="Currency 2" xfId="34" xr:uid="{00000000-0005-0000-0000-000022000000}"/>
    <cellStyle name="Currency 3" xfId="123" xr:uid="{81B44841-A504-43B7-A790-0A0D24043A44}"/>
    <cellStyle name="Currency 4" xfId="127" xr:uid="{14F0E6EC-2708-4F6E-97D8-EBFB2FA0BC6B}"/>
    <cellStyle name="Explanatory Text 2" xfId="35" xr:uid="{00000000-0005-0000-0000-000023000000}"/>
    <cellStyle name="Good 2" xfId="36" xr:uid="{00000000-0005-0000-0000-000024000000}"/>
    <cellStyle name="Heading 1" xfId="37" builtinId="16" customBuiltin="1"/>
    <cellStyle name="Heading 1 2" xfId="38" xr:uid="{00000000-0005-0000-0000-000026000000}"/>
    <cellStyle name="Heading 1 3" xfId="87" xr:uid="{00000000-0005-0000-0000-000027000000}"/>
    <cellStyle name="Heading 1 6" xfId="108" xr:uid="{FB9B503D-DB1C-439C-A0EF-72912D87B320}"/>
    <cellStyle name="Heading 2" xfId="95" builtinId="17" customBuiltin="1"/>
    <cellStyle name="Heading 2 2" xfId="39" xr:uid="{00000000-0005-0000-0000-000028000000}"/>
    <cellStyle name="Heading 2 2 2" xfId="110" xr:uid="{2AC0DF01-57BC-4B0A-BA1E-A3502E9CBDBA}"/>
    <cellStyle name="Heading 3" xfId="96" builtinId="18" customBuiltin="1"/>
    <cellStyle name="Heading 3 2" xfId="40" xr:uid="{00000000-0005-0000-0000-000029000000}"/>
    <cellStyle name="Heading 4" xfId="97" builtinId="19" customBuiltin="1"/>
    <cellStyle name="Heading 4 2" xfId="41" xr:uid="{00000000-0005-0000-0000-00002A000000}"/>
    <cellStyle name="Hyperlink 4" xfId="111" xr:uid="{E3733B4A-9C32-47BC-A9E2-FE53125469C1}"/>
    <cellStyle name="Input 2" xfId="42" xr:uid="{00000000-0005-0000-0000-00002B000000}"/>
    <cellStyle name="Linked Cell 2" xfId="43" xr:uid="{00000000-0005-0000-0000-00002C000000}"/>
    <cellStyle name="Neutral 2" xfId="44" xr:uid="{00000000-0005-0000-0000-00002D000000}"/>
    <cellStyle name="Normal" xfId="0" builtinId="0" customBuiltin="1"/>
    <cellStyle name="Normal 10" xfId="45" xr:uid="{00000000-0005-0000-0000-00002F000000}"/>
    <cellStyle name="Normal 11" xfId="46" xr:uid="{00000000-0005-0000-0000-000030000000}"/>
    <cellStyle name="Normal 12" xfId="47" xr:uid="{00000000-0005-0000-0000-000031000000}"/>
    <cellStyle name="Normal 12 2" xfId="48" xr:uid="{00000000-0005-0000-0000-000032000000}"/>
    <cellStyle name="Normal 12 2 2 2 2" xfId="93" xr:uid="{BA8307B2-4FF6-4AC0-B7F4-72135F24E854}"/>
    <cellStyle name="Normal 12 2 2 2 2 2" xfId="104" xr:uid="{1EAE3223-4AEF-4D20-8B61-E0783241ED04}"/>
    <cellStyle name="Normal 12 2 2 2 2 2 2 2 2 2" xfId="94" xr:uid="{E12986C8-EC39-487E-B2F3-E4D5A8E053D6}"/>
    <cellStyle name="Normal 12 2 2 2 2 2 2 2 2 2 2" xfId="105" xr:uid="{C5B409E0-FF89-4594-B858-33CE89A9F6DA}"/>
    <cellStyle name="Normal 12 2 2 2 2 2 2 2 2 2 3" xfId="114" xr:uid="{F8C82B46-CBA2-423B-96AF-B9D9BF9E5C3C}"/>
    <cellStyle name="Normal 12 2 2 2 2 2 2 2 2 2 4" xfId="120" xr:uid="{B7924988-7711-4DED-A753-28F4CC285E55}"/>
    <cellStyle name="Normal 12 2 2 2 2 3" xfId="113" xr:uid="{2A82A436-610A-45D2-A277-28464B12DDD3}"/>
    <cellStyle name="Normal 12 2 2 2 2 4" xfId="119" xr:uid="{5F777926-0A52-4A05-982C-A4B454A3D6A6}"/>
    <cellStyle name="Normal 13" xfId="49" xr:uid="{00000000-0005-0000-0000-000033000000}"/>
    <cellStyle name="Normal 14" xfId="50" xr:uid="{00000000-0005-0000-0000-000034000000}"/>
    <cellStyle name="Normal 15" xfId="51" xr:uid="{00000000-0005-0000-0000-000035000000}"/>
    <cellStyle name="Normal 15 2" xfId="52" xr:uid="{00000000-0005-0000-0000-000036000000}"/>
    <cellStyle name="Normal 16" xfId="53" xr:uid="{00000000-0005-0000-0000-000037000000}"/>
    <cellStyle name="Normal 17" xfId="54" xr:uid="{00000000-0005-0000-0000-000038000000}"/>
    <cellStyle name="Normal 18" xfId="55" xr:uid="{00000000-0005-0000-0000-000039000000}"/>
    <cellStyle name="Normal 18 2" xfId="100" xr:uid="{6D6F0AA3-09F3-43B6-9DB4-E32973D82BFE}"/>
    <cellStyle name="Normal 19" xfId="56" xr:uid="{00000000-0005-0000-0000-00003A000000}"/>
    <cellStyle name="Normal 2" xfId="57" xr:uid="{00000000-0005-0000-0000-00003B000000}"/>
    <cellStyle name="Normal 2 2" xfId="58" xr:uid="{00000000-0005-0000-0000-00003C000000}"/>
    <cellStyle name="Normal 2 2 2" xfId="99" xr:uid="{1120B7EE-F73F-4BB3-BD3C-CEA5BB213118}"/>
    <cellStyle name="Normal 2 2 2 2" xfId="103" xr:uid="{03A65286-C8B0-448D-B322-58682C1CC19C}"/>
    <cellStyle name="Normal 2 2 2 3" xfId="112" xr:uid="{6DFA0895-A5E1-4B98-817D-349B618AFE32}"/>
    <cellStyle name="Normal 2 2 2 4" xfId="118" xr:uid="{0EABF9A0-78FB-4392-AA1F-51F47B56C501}"/>
    <cellStyle name="Normal 2 2 3" xfId="125" xr:uid="{89561419-FE00-4ED8-990E-7FFC17053364}"/>
    <cellStyle name="Normal 20" xfId="59" xr:uid="{00000000-0005-0000-0000-00003D000000}"/>
    <cellStyle name="Normal 20 2" xfId="60" xr:uid="{00000000-0005-0000-0000-00003E000000}"/>
    <cellStyle name="Normal 20 3" xfId="109" xr:uid="{A90189F5-58C8-4613-83D4-F7BD3E3E929A}"/>
    <cellStyle name="Normal 21" xfId="61" xr:uid="{00000000-0005-0000-0000-00003F000000}"/>
    <cellStyle name="Normal 22" xfId="62" xr:uid="{00000000-0005-0000-0000-000040000000}"/>
    <cellStyle name="Normal 23" xfId="63" xr:uid="{00000000-0005-0000-0000-000041000000}"/>
    <cellStyle name="Normal 24" xfId="64" xr:uid="{00000000-0005-0000-0000-000042000000}"/>
    <cellStyle name="Normal 24 2" xfId="102" xr:uid="{F001D1E8-6FB1-4AB2-96D7-F7F6F45C934C}"/>
    <cellStyle name="Normal 25" xfId="65" xr:uid="{00000000-0005-0000-0000-000043000000}"/>
    <cellStyle name="Normal 25 2" xfId="66" xr:uid="{00000000-0005-0000-0000-000044000000}"/>
    <cellStyle name="Normal 26" xfId="101" xr:uid="{E8FD5642-896E-490B-997A-80E212CAC128}"/>
    <cellStyle name="Normal 27" xfId="107" xr:uid="{EC3B3D03-954C-4FE7-B3C9-0898167979A4}"/>
    <cellStyle name="Normal 28" xfId="117" xr:uid="{5BC40F3D-2E0C-44A4-B075-0217F077F4FD}"/>
    <cellStyle name="Normal 29" xfId="124" xr:uid="{84E8CD81-2914-43FD-BCBE-CD819D10B304}"/>
    <cellStyle name="Normal 3" xfId="67" xr:uid="{00000000-0005-0000-0000-000045000000}"/>
    <cellStyle name="Normal 3 2" xfId="68" xr:uid="{00000000-0005-0000-0000-000046000000}"/>
    <cellStyle name="Normal 3 6" xfId="115" xr:uid="{304C6859-2CB9-46B9-92FC-77EB133317BA}"/>
    <cellStyle name="Normal 30" xfId="126" xr:uid="{AEFD5657-6E5E-4D17-9B3A-87BA1F5DD2D6}"/>
    <cellStyle name="Normal 31" xfId="129" xr:uid="{A5C8E282-87A6-4A0B-AE35-4C8E83C53AD9}"/>
    <cellStyle name="Normal 4" xfId="69" xr:uid="{00000000-0005-0000-0000-000047000000}"/>
    <cellStyle name="Normal 4 2 2" xfId="91" xr:uid="{00000000-0005-0000-0000-000048000000}"/>
    <cellStyle name="Normal 4 2 2 2 2 2" xfId="130" xr:uid="{545B6D8D-D683-41A6-AD65-803B3467597A}"/>
    <cellStyle name="Normal 5" xfId="70" xr:uid="{00000000-0005-0000-0000-000049000000}"/>
    <cellStyle name="Normal 5 4" xfId="98" xr:uid="{AFB37DD1-C11F-4543-BA0F-4961CA841976}"/>
    <cellStyle name="Normal 6" xfId="71" xr:uid="{00000000-0005-0000-0000-00004A000000}"/>
    <cellStyle name="Normal 62" xfId="88" xr:uid="{00000000-0005-0000-0000-00004B000000}"/>
    <cellStyle name="Normal 7" xfId="72" xr:uid="{00000000-0005-0000-0000-00004C000000}"/>
    <cellStyle name="Normal 8" xfId="73" xr:uid="{00000000-0005-0000-0000-00004D000000}"/>
    <cellStyle name="Normal 9" xfId="74" xr:uid="{00000000-0005-0000-0000-00004E000000}"/>
    <cellStyle name="Normal_15005 2nd apportionment_2nd Appt Title I, Part A 2009-10 Final 032210" xfId="90" xr:uid="{00000000-0005-0000-0000-00004F000000}"/>
    <cellStyle name="Note 2" xfId="75" xr:uid="{00000000-0005-0000-0000-000050000000}"/>
    <cellStyle name="Output 2" xfId="76" xr:uid="{00000000-0005-0000-0000-000051000000}"/>
    <cellStyle name="Percent 2" xfId="77" xr:uid="{00000000-0005-0000-0000-000052000000}"/>
    <cellStyle name="Percent 2 2" xfId="78" xr:uid="{00000000-0005-0000-0000-000053000000}"/>
    <cellStyle name="Percent 3" xfId="79" xr:uid="{00000000-0005-0000-0000-000054000000}"/>
    <cellStyle name="Percent 4" xfId="80" xr:uid="{00000000-0005-0000-0000-000055000000}"/>
    <cellStyle name="Percent 5" xfId="81" xr:uid="{00000000-0005-0000-0000-000056000000}"/>
    <cellStyle name="Percent 6" xfId="82" xr:uid="{00000000-0005-0000-0000-000057000000}"/>
    <cellStyle name="Percent 7" xfId="83" xr:uid="{00000000-0005-0000-0000-000058000000}"/>
    <cellStyle name="Tab Header" xfId="121" xr:uid="{91A47146-BFA1-4EBF-B81A-612E3F3477AE}"/>
    <cellStyle name="Title 2" xfId="84" xr:uid="{00000000-0005-0000-0000-000059000000}"/>
    <cellStyle name="Total" xfId="89" builtinId="25" customBuiltin="1"/>
    <cellStyle name="Total 2" xfId="85" xr:uid="{00000000-0005-0000-0000-00005B000000}"/>
    <cellStyle name="Total 4" xfId="92" xr:uid="{00000000-0005-0000-0000-00005C000000}"/>
    <cellStyle name="Warning Text 2" xfId="86" xr:uid="{00000000-0005-0000-0000-00005D000000}"/>
  </cellStyles>
  <dxfs count="38">
    <dxf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numFmt numFmtId="164" formatCode="&quot;$&quot;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10" formatCode="&quot;$&quot;#,##0_);[Red]\(&quot;$&quot;#,##0\)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  <color rgb="FFCC0000"/>
      <color rgb="FFB73E43"/>
      <color rgb="FFCE0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BE0980-950F-4B12-BEE8-540A270D0D3F}" name="tbl_AllocBalance" displayName="tbl_AllocBalance" ref="A6:M17" totalsRowCount="1" headerRowDxfId="37" tableBorderDxfId="36" dataCellStyle="Normal" totalsRowCellStyle="Total">
  <sortState xmlns:xlrd2="http://schemas.microsoft.com/office/spreadsheetml/2017/richdata2" ref="A7:M16">
    <sortCondition ref="E7:E16"/>
    <sortCondition ref="I7:I16"/>
  </sortState>
  <tableColumns count="13">
    <tableColumn id="15" xr3:uid="{A5E8B0C9-9FA1-4D90-9770-5B6E5DED1BDC}" name="County Name" totalsRowLabel="Statewide Total" totalsRowDxfId="19" dataCellStyle="Normal" totalsRowCellStyle="Total"/>
    <tableColumn id="23" xr3:uid="{004F080A-DE5A-4E20-A97B-50289FED8966}" name="FI$Cal_x000a_Supplier_x000a_ID" dataDxfId="35" totalsRowDxfId="18" dataCellStyle="Normal" totalsRowCellStyle="Total"/>
    <tableColumn id="24" xr3:uid="{38388770-EA22-4913-B6A3-E2026492BB68}" name="FI$Cal_x000a_Address_x000a_Sequence_x000a_ID" dataDxfId="34" totalsRowDxfId="17" dataCellStyle="Normal" totalsRowCellStyle="Total"/>
    <tableColumn id="16" xr3:uid="{763676D6-6501-4602-BC8F-214D3C59B230}" name="Full CDS Code" totalsRowDxfId="16" dataCellStyle="Normal" totalsRowCellStyle="Total"/>
    <tableColumn id="17" xr3:uid="{89DFB33B-69FA-4956-8880-40FE4E1C981D}" name="County Code" dataDxfId="33" totalsRowDxfId="15" dataCellStyle="Normal" totalsRowCellStyle="Total"/>
    <tableColumn id="18" xr3:uid="{3BAE667C-97DC-41F1-8B10-DD5BE635AE13}" name="District Code" dataDxfId="32" totalsRowDxfId="14" dataCellStyle="Normal" totalsRowCellStyle="Total"/>
    <tableColumn id="19" xr3:uid="{1EC2DD67-1766-40D1-8BF7-01473F307D06}" name="School Code" dataDxfId="31" totalsRowDxfId="13" dataCellStyle="Normal" totalsRowCellStyle="Total"/>
    <tableColumn id="20" xr3:uid="{94933AD5-12B0-4C69-BC78-13D5401663EE}" name="Direct_x000a_Funded_x000a_Charter School_x000a_Number" dataDxfId="30" totalsRowDxfId="12" dataCellStyle="Normal" totalsRowCellStyle="Total"/>
    <tableColumn id="21" xr3:uid="{26E9F5BA-0BD7-4BE3-857F-44682F3F7FE4}" name="Service Location Field" dataDxfId="29" totalsRowDxfId="11" dataCellStyle="Normal" totalsRowCellStyle="Total"/>
    <tableColumn id="22" xr3:uid="{BFF3872D-CD33-4ABB-B4E2-F7BEBA1B3259}" name="Local Educational Agency" dataDxfId="28" totalsRowDxfId="10" dataCellStyle="Normal" totalsRowCellStyle="Total"/>
    <tableColumn id="1" xr3:uid="{FEC8C849-3DA5-49F0-863E-D41CAB34C4F5}" name="LEA Type" dataDxfId="27" totalsRowDxfId="9" dataCellStyle="Normal" totalsRowCellStyle="Total"/>
    <tableColumn id="9" xr3:uid="{8E61781A-5F0D-4BCD-B9F6-F851579E0016}" name="2023‒24_x000a_Final Allocation" totalsRowFunction="sum" dataDxfId="26" totalsRowDxfId="8" dataCellStyle="Normal" totalsRowCellStyle="Total"/>
    <tableColumn id="10" xr3:uid="{E071BD7C-9A15-4316-B039-90903E92C608}" name="10th Apportionment" totalsRowFunction="sum" dataDxfId="25" totalsRowDxfId="7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tenth apportionment for Title I, Part A for fiscal year 2023-24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6195DA-D98C-437C-828F-311D8DD6FC8C}" name="Table2" displayName="Table2" ref="A5:E15" totalsRowCount="1" headerRowDxfId="24" headerRowCellStyle="Normal" totalsRowCellStyle="Total">
  <tableColumns count="5">
    <tableColumn id="1" xr3:uid="{7368E35C-E05C-4FD1-9DF9-E9E1E9470FEF}" name="County Code" totalsRowLabel="Statewide Total" dataDxfId="6" totalsRowDxfId="5" totalsRowCellStyle="Total"/>
    <tableColumn id="2" xr3:uid="{B8A9B057-00DE-43BD-9150-1EBE39040025}" name="County Treasurer" dataDxfId="23" totalsRowDxfId="4" totalsRowCellStyle="Total"/>
    <tableColumn id="3" xr3:uid="{07CA82E7-8CED-4FF4-8244-ADBBF71DF5F7}" name="Invoice Number" dataDxfId="22" totalsRowDxfId="3" totalsRowCellStyle="Total"/>
    <tableColumn id="4" xr3:uid="{04386DDE-36C5-4A89-B30B-3B203BBA9D71}" name="County Total" totalsRowFunction="sum" dataDxfId="21" totalsRowDxfId="2" totalsRowCellStyle="Total"/>
    <tableColumn id="5" xr3:uid="{62099698-FBD3-400C-B10A-BA518D0D52A9}" name="Voucher ID" dataDxfId="20" totalsRow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tenth apportionment for Title I, Part A for fiscal year 2023-24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7C8E1-6778-4811-A4C1-9A44C1FF6FF7}">
  <sheetPr>
    <pageSetUpPr fitToPage="1"/>
  </sheetPr>
  <dimension ref="A1:M724"/>
  <sheetViews>
    <sheetView tabSelected="1" zoomScaleNormal="100" workbookViewId="0"/>
  </sheetViews>
  <sheetFormatPr defaultColWidth="8.88671875" defaultRowHeight="15" x14ac:dyDescent="0.2"/>
  <cols>
    <col min="1" max="1" width="16.21875" style="4" customWidth="1"/>
    <col min="2" max="3" width="13.109375" style="4" customWidth="1"/>
    <col min="4" max="4" width="17.21875" style="5" customWidth="1"/>
    <col min="5" max="5" width="11.109375" style="3" bestFit="1" customWidth="1"/>
    <col min="6" max="9" width="10.77734375" style="6" customWidth="1"/>
    <col min="10" max="10" width="40.6640625" style="7" customWidth="1"/>
    <col min="11" max="11" width="11" style="6" customWidth="1"/>
    <col min="12" max="12" width="14" style="17" bestFit="1" customWidth="1"/>
    <col min="13" max="13" width="15.77734375" style="16" customWidth="1"/>
    <col min="14" max="16384" width="8.88671875" style="16"/>
  </cols>
  <sheetData>
    <row r="1" spans="1:13" customFormat="1" ht="20.25" x14ac:dyDescent="0.25">
      <c r="A1" s="22" t="s">
        <v>68</v>
      </c>
      <c r="B1" s="22"/>
      <c r="C1" s="22"/>
      <c r="D1" s="3"/>
      <c r="E1" s="3"/>
      <c r="F1" s="3"/>
      <c r="G1" s="3"/>
      <c r="H1" s="3"/>
      <c r="I1" s="3"/>
      <c r="J1" s="2"/>
      <c r="K1" s="3"/>
      <c r="L1" s="10"/>
    </row>
    <row r="2" spans="1:13" customFormat="1" ht="18" x14ac:dyDescent="0.2">
      <c r="A2" s="23" t="s">
        <v>10</v>
      </c>
      <c r="B2" s="23"/>
      <c r="C2" s="23"/>
      <c r="D2" s="3"/>
      <c r="E2" s="3"/>
      <c r="F2" s="3"/>
      <c r="G2" s="3" t="s">
        <v>5</v>
      </c>
      <c r="H2" s="3"/>
      <c r="I2" s="3"/>
      <c r="J2" s="2"/>
      <c r="K2" s="3"/>
      <c r="L2" s="11" t="s">
        <v>5</v>
      </c>
    </row>
    <row r="3" spans="1:13" customFormat="1" ht="15.75" x14ac:dyDescent="0.2">
      <c r="A3" s="24" t="s">
        <v>6</v>
      </c>
      <c r="B3" s="24"/>
      <c r="C3" s="24"/>
      <c r="D3" s="3"/>
      <c r="E3" s="3"/>
      <c r="F3" s="3"/>
      <c r="G3" s="3"/>
      <c r="H3" s="3"/>
      <c r="I3" s="3"/>
      <c r="J3" s="2"/>
      <c r="K3" s="3"/>
      <c r="L3" s="11"/>
    </row>
    <row r="4" spans="1:13" customFormat="1" ht="15.75" x14ac:dyDescent="0.2">
      <c r="A4" s="25" t="s">
        <v>11</v>
      </c>
      <c r="B4" s="25"/>
      <c r="C4" s="25"/>
      <c r="D4" s="3"/>
      <c r="E4" s="3"/>
      <c r="F4" s="3"/>
      <c r="G4" s="3"/>
      <c r="H4" s="3"/>
      <c r="I4" s="3"/>
      <c r="J4" s="2"/>
      <c r="K4" s="3"/>
      <c r="L4" s="11"/>
    </row>
    <row r="5" spans="1:13" s="14" customFormat="1" ht="15.75" thickBot="1" x14ac:dyDescent="0.25">
      <c r="A5" t="s">
        <v>98</v>
      </c>
      <c r="B5"/>
      <c r="C5"/>
      <c r="D5" s="8"/>
      <c r="E5" s="8"/>
      <c r="F5" s="8"/>
      <c r="G5" s="8"/>
      <c r="H5" s="8"/>
      <c r="I5" s="8"/>
      <c r="J5" s="1"/>
      <c r="K5" s="8"/>
      <c r="L5" s="21"/>
      <c r="M5" s="21"/>
    </row>
    <row r="6" spans="1:13" s="15" customFormat="1" ht="79.5" thickTop="1" x14ac:dyDescent="0.25">
      <c r="A6" s="13" t="s">
        <v>7</v>
      </c>
      <c r="B6" s="13" t="s">
        <v>12</v>
      </c>
      <c r="C6" s="13" t="s">
        <v>13</v>
      </c>
      <c r="D6" s="13" t="s">
        <v>4</v>
      </c>
      <c r="E6" s="13" t="s">
        <v>14</v>
      </c>
      <c r="F6" s="13" t="s">
        <v>15</v>
      </c>
      <c r="G6" s="13" t="s">
        <v>16</v>
      </c>
      <c r="H6" s="13" t="s">
        <v>2</v>
      </c>
      <c r="I6" s="13" t="s">
        <v>8</v>
      </c>
      <c r="J6" s="13" t="s">
        <v>1</v>
      </c>
      <c r="K6" s="12" t="s">
        <v>22</v>
      </c>
      <c r="L6" s="20" t="s">
        <v>21</v>
      </c>
      <c r="M6" s="20" t="s">
        <v>69</v>
      </c>
    </row>
    <row r="7" spans="1:13" ht="15" customHeight="1" x14ac:dyDescent="0.2">
      <c r="A7" t="s">
        <v>26</v>
      </c>
      <c r="B7" s="30" t="s">
        <v>27</v>
      </c>
      <c r="C7" s="30">
        <v>50</v>
      </c>
      <c r="D7" t="s">
        <v>28</v>
      </c>
      <c r="E7" s="30" t="s">
        <v>29</v>
      </c>
      <c r="F7" s="30" t="s">
        <v>30</v>
      </c>
      <c r="G7" s="30" t="s">
        <v>23</v>
      </c>
      <c r="H7" s="30" t="s">
        <v>24</v>
      </c>
      <c r="I7" s="30" t="s">
        <v>30</v>
      </c>
      <c r="J7" s="33" t="s">
        <v>31</v>
      </c>
      <c r="K7" s="30" t="s">
        <v>25</v>
      </c>
      <c r="L7" s="31">
        <v>279663</v>
      </c>
      <c r="M7" s="31">
        <v>12176</v>
      </c>
    </row>
    <row r="8" spans="1:13" ht="15" customHeight="1" x14ac:dyDescent="0.2">
      <c r="A8" t="s">
        <v>32</v>
      </c>
      <c r="B8" s="30" t="s">
        <v>33</v>
      </c>
      <c r="C8" s="30">
        <v>10</v>
      </c>
      <c r="D8" t="s">
        <v>34</v>
      </c>
      <c r="E8" s="30" t="s">
        <v>35</v>
      </c>
      <c r="F8" s="30" t="s">
        <v>36</v>
      </c>
      <c r="G8" s="30" t="s">
        <v>23</v>
      </c>
      <c r="H8" s="30" t="s">
        <v>24</v>
      </c>
      <c r="I8" s="30" t="s">
        <v>36</v>
      </c>
      <c r="J8" s="33" t="s">
        <v>37</v>
      </c>
      <c r="K8" s="30" t="s">
        <v>25</v>
      </c>
      <c r="L8" s="31">
        <v>37729</v>
      </c>
      <c r="M8" s="31">
        <v>3255</v>
      </c>
    </row>
    <row r="9" spans="1:13" ht="15" customHeight="1" x14ac:dyDescent="0.2">
      <c r="A9" t="s">
        <v>72</v>
      </c>
      <c r="B9" s="30" t="s">
        <v>73</v>
      </c>
      <c r="C9" s="30">
        <v>1</v>
      </c>
      <c r="D9" t="s">
        <v>74</v>
      </c>
      <c r="E9" s="30" t="s">
        <v>75</v>
      </c>
      <c r="F9" s="30" t="s">
        <v>76</v>
      </c>
      <c r="G9" s="30" t="s">
        <v>23</v>
      </c>
      <c r="H9" s="30" t="s">
        <v>24</v>
      </c>
      <c r="I9" s="30" t="s">
        <v>76</v>
      </c>
      <c r="J9" s="33" t="s">
        <v>77</v>
      </c>
      <c r="K9" s="30" t="s">
        <v>25</v>
      </c>
      <c r="L9" s="31">
        <v>667317</v>
      </c>
      <c r="M9" s="31">
        <v>75288</v>
      </c>
    </row>
    <row r="10" spans="1:13" ht="15" customHeight="1" x14ac:dyDescent="0.2">
      <c r="A10" t="s">
        <v>38</v>
      </c>
      <c r="B10" s="30" t="s">
        <v>39</v>
      </c>
      <c r="C10" s="30">
        <v>2</v>
      </c>
      <c r="D10" t="s">
        <v>41</v>
      </c>
      <c r="E10" s="30" t="s">
        <v>40</v>
      </c>
      <c r="F10" s="30" t="s">
        <v>42</v>
      </c>
      <c r="G10" s="30" t="s">
        <v>23</v>
      </c>
      <c r="H10" s="30" t="s">
        <v>24</v>
      </c>
      <c r="I10" s="30" t="s">
        <v>42</v>
      </c>
      <c r="J10" s="33" t="s">
        <v>43</v>
      </c>
      <c r="K10" s="30" t="s">
        <v>25</v>
      </c>
      <c r="L10" s="31">
        <v>1373388</v>
      </c>
      <c r="M10" s="31">
        <v>169649</v>
      </c>
    </row>
    <row r="11" spans="1:13" ht="15" customHeight="1" x14ac:dyDescent="0.2">
      <c r="A11" t="s">
        <v>38</v>
      </c>
      <c r="B11" s="30" t="s">
        <v>39</v>
      </c>
      <c r="C11" s="30">
        <v>2</v>
      </c>
      <c r="D11" t="s">
        <v>44</v>
      </c>
      <c r="E11" s="30" t="s">
        <v>40</v>
      </c>
      <c r="F11" s="30" t="s">
        <v>45</v>
      </c>
      <c r="G11" s="30" t="s">
        <v>23</v>
      </c>
      <c r="H11" s="30" t="s">
        <v>24</v>
      </c>
      <c r="I11" s="30" t="s">
        <v>45</v>
      </c>
      <c r="J11" s="33" t="s">
        <v>46</v>
      </c>
      <c r="K11" s="30" t="s">
        <v>25</v>
      </c>
      <c r="L11" s="31">
        <v>1601165</v>
      </c>
      <c r="M11" s="31">
        <v>671961</v>
      </c>
    </row>
    <row r="12" spans="1:13" ht="15" customHeight="1" x14ac:dyDescent="0.2">
      <c r="A12" t="s">
        <v>47</v>
      </c>
      <c r="B12" s="30" t="s">
        <v>48</v>
      </c>
      <c r="C12" s="30">
        <v>1</v>
      </c>
      <c r="D12" t="s">
        <v>78</v>
      </c>
      <c r="E12" s="30" t="s">
        <v>49</v>
      </c>
      <c r="F12" s="30" t="s">
        <v>79</v>
      </c>
      <c r="G12" s="30" t="s">
        <v>23</v>
      </c>
      <c r="H12" s="30" t="s">
        <v>24</v>
      </c>
      <c r="I12" s="30" t="s">
        <v>79</v>
      </c>
      <c r="J12" s="33" t="s">
        <v>80</v>
      </c>
      <c r="K12" s="30" t="s">
        <v>25</v>
      </c>
      <c r="L12" s="31">
        <v>5078472</v>
      </c>
      <c r="M12" s="31">
        <v>401825</v>
      </c>
    </row>
    <row r="13" spans="1:13" ht="15" customHeight="1" x14ac:dyDescent="0.2">
      <c r="A13" t="s">
        <v>50</v>
      </c>
      <c r="B13" s="30" t="s">
        <v>51</v>
      </c>
      <c r="C13" s="30">
        <v>4</v>
      </c>
      <c r="D13" t="s">
        <v>52</v>
      </c>
      <c r="E13" s="30" t="s">
        <v>53</v>
      </c>
      <c r="F13" s="30" t="s">
        <v>54</v>
      </c>
      <c r="G13" s="30" t="s">
        <v>23</v>
      </c>
      <c r="H13" s="30" t="s">
        <v>24</v>
      </c>
      <c r="I13" s="30" t="s">
        <v>54</v>
      </c>
      <c r="J13" s="33" t="s">
        <v>55</v>
      </c>
      <c r="K13" s="30" t="s">
        <v>25</v>
      </c>
      <c r="L13" s="31">
        <v>68430</v>
      </c>
      <c r="M13" s="31">
        <v>4782</v>
      </c>
    </row>
    <row r="14" spans="1:13" ht="15" customHeight="1" x14ac:dyDescent="0.2">
      <c r="A14" t="s">
        <v>56</v>
      </c>
      <c r="B14" s="30" t="s">
        <v>57</v>
      </c>
      <c r="C14" s="30">
        <v>2</v>
      </c>
      <c r="D14" t="s">
        <v>58</v>
      </c>
      <c r="E14" s="30" t="s">
        <v>59</v>
      </c>
      <c r="F14" s="30" t="s">
        <v>60</v>
      </c>
      <c r="G14" s="30" t="s">
        <v>23</v>
      </c>
      <c r="H14" s="30" t="s">
        <v>24</v>
      </c>
      <c r="I14" s="30" t="s">
        <v>60</v>
      </c>
      <c r="J14" s="33" t="s">
        <v>61</v>
      </c>
      <c r="K14" s="30" t="s">
        <v>25</v>
      </c>
      <c r="L14" s="31">
        <v>44228</v>
      </c>
      <c r="M14" s="31">
        <v>11057</v>
      </c>
    </row>
    <row r="15" spans="1:13" ht="15" customHeight="1" x14ac:dyDescent="0.2">
      <c r="A15" t="s">
        <v>62</v>
      </c>
      <c r="B15" s="30" t="s">
        <v>63</v>
      </c>
      <c r="C15" s="30">
        <v>9</v>
      </c>
      <c r="D15" t="s">
        <v>81</v>
      </c>
      <c r="E15" s="30" t="s">
        <v>64</v>
      </c>
      <c r="F15" s="30" t="s">
        <v>82</v>
      </c>
      <c r="G15" s="30" t="s">
        <v>23</v>
      </c>
      <c r="H15" s="30" t="s">
        <v>24</v>
      </c>
      <c r="I15" s="30" t="s">
        <v>82</v>
      </c>
      <c r="J15" s="33" t="s">
        <v>83</v>
      </c>
      <c r="K15" s="30" t="s">
        <v>25</v>
      </c>
      <c r="L15" s="31">
        <v>97077</v>
      </c>
      <c r="M15" s="31">
        <v>42753</v>
      </c>
    </row>
    <row r="16" spans="1:13" ht="15" customHeight="1" x14ac:dyDescent="0.2">
      <c r="A16" t="s">
        <v>65</v>
      </c>
      <c r="B16" s="30" t="s">
        <v>66</v>
      </c>
      <c r="C16" s="30">
        <v>1</v>
      </c>
      <c r="D16" t="s">
        <v>84</v>
      </c>
      <c r="E16" s="30" t="s">
        <v>67</v>
      </c>
      <c r="F16" s="30" t="s">
        <v>85</v>
      </c>
      <c r="G16" s="30" t="s">
        <v>23</v>
      </c>
      <c r="H16" s="30" t="s">
        <v>24</v>
      </c>
      <c r="I16" s="30" t="s">
        <v>85</v>
      </c>
      <c r="J16" s="33" t="s">
        <v>86</v>
      </c>
      <c r="K16" s="30" t="s">
        <v>25</v>
      </c>
      <c r="L16" s="31">
        <v>25547</v>
      </c>
      <c r="M16" s="31">
        <v>6184</v>
      </c>
    </row>
    <row r="17" spans="1:13" ht="15" customHeight="1" x14ac:dyDescent="0.25">
      <c r="A17" s="36" t="s">
        <v>9</v>
      </c>
      <c r="B17" s="36"/>
      <c r="C17" s="36"/>
      <c r="D17" s="36"/>
      <c r="E17" s="37"/>
      <c r="F17" s="37"/>
      <c r="G17" s="37"/>
      <c r="H17" s="37"/>
      <c r="I17" s="37"/>
      <c r="J17" s="38"/>
      <c r="K17" s="37"/>
      <c r="L17" s="39">
        <f>SUBTOTAL(109,tbl_AllocBalance[2023‒24
Final Allocation])</f>
        <v>9273016</v>
      </c>
      <c r="M17" s="39">
        <f>SUBTOTAL(109,tbl_AllocBalance[10th Apportionment])</f>
        <v>1398930</v>
      </c>
    </row>
    <row r="18" spans="1:13" ht="15" customHeight="1" x14ac:dyDescent="0.2">
      <c r="A18" s="2" t="s">
        <v>0</v>
      </c>
      <c r="B18" s="2"/>
      <c r="C18" s="2"/>
    </row>
    <row r="19" spans="1:13" ht="15" customHeight="1" x14ac:dyDescent="0.2">
      <c r="A19" s="2" t="s">
        <v>3</v>
      </c>
      <c r="B19" s="2"/>
      <c r="C19" s="2"/>
    </row>
    <row r="20" spans="1:13" ht="15" customHeight="1" x14ac:dyDescent="0.2">
      <c r="A20" s="32" t="s">
        <v>70</v>
      </c>
      <c r="B20" s="18"/>
      <c r="C20" s="18"/>
    </row>
    <row r="21" spans="1:13" ht="15" customHeight="1" x14ac:dyDescent="0.2">
      <c r="A21" s="16"/>
      <c r="B21" s="16"/>
      <c r="C21" s="16"/>
    </row>
    <row r="22" spans="1:13" ht="15" customHeight="1" x14ac:dyDescent="0.2">
      <c r="A22" s="16"/>
      <c r="B22" s="16"/>
      <c r="C22" s="16"/>
    </row>
    <row r="23" spans="1:13" ht="15" customHeight="1" x14ac:dyDescent="0.2">
      <c r="A23" s="16"/>
      <c r="B23" s="16"/>
      <c r="C23" s="16"/>
    </row>
    <row r="24" spans="1:13" ht="15" customHeight="1" x14ac:dyDescent="0.2">
      <c r="A24" s="16"/>
      <c r="B24" s="16"/>
      <c r="C24" s="16"/>
    </row>
    <row r="25" spans="1:13" ht="15" customHeight="1" x14ac:dyDescent="0.2"/>
    <row r="26" spans="1:13" ht="15" customHeight="1" x14ac:dyDescent="0.2"/>
    <row r="27" spans="1:13" ht="15" customHeight="1" x14ac:dyDescent="0.2"/>
    <row r="28" spans="1:13" ht="15" customHeight="1" x14ac:dyDescent="0.2"/>
    <row r="29" spans="1:13" ht="15" customHeight="1" x14ac:dyDescent="0.2"/>
    <row r="30" spans="1:13" ht="15" customHeight="1" x14ac:dyDescent="0.2"/>
    <row r="31" spans="1:13" ht="15" customHeight="1" x14ac:dyDescent="0.2"/>
    <row r="32" spans="1:13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</sheetData>
  <phoneticPr fontId="46" type="noConversion"/>
  <conditionalFormatting sqref="I7:I16">
    <cfRule type="duplicateValues" dxfId="1" priority="420"/>
  </conditionalFormatting>
  <pageMargins left="0.7" right="0.7" top="0.75" bottom="0.75" header="0.3" footer="0.3"/>
  <pageSetup scale="30" fitToHeight="0" orientation="landscape" r:id="rId1"/>
  <headerFooter>
    <oddFooter>&amp;CPage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A16E-97CD-405A-83FE-1F0BDE08883B}">
  <dimension ref="A1:E18"/>
  <sheetViews>
    <sheetView zoomScaleNormal="100" workbookViewId="0"/>
  </sheetViews>
  <sheetFormatPr defaultRowHeight="15" x14ac:dyDescent="0.2"/>
  <cols>
    <col min="1" max="4" width="20.77734375" customWidth="1"/>
    <col min="5" max="5" width="11" customWidth="1"/>
  </cols>
  <sheetData>
    <row r="1" spans="1:5" ht="20.25" x14ac:dyDescent="0.3">
      <c r="A1" s="26" t="s">
        <v>71</v>
      </c>
      <c r="B1" s="27"/>
      <c r="C1" s="27"/>
      <c r="D1" s="27"/>
    </row>
    <row r="2" spans="1:5" ht="18" x14ac:dyDescent="0.2">
      <c r="A2" s="19" t="s">
        <v>17</v>
      </c>
      <c r="B2" s="27"/>
      <c r="C2" s="27"/>
      <c r="D2" s="27"/>
    </row>
    <row r="3" spans="1:5" ht="15.75" x14ac:dyDescent="0.25">
      <c r="A3" s="28" t="s">
        <v>6</v>
      </c>
      <c r="B3" s="27"/>
      <c r="C3" s="27"/>
      <c r="D3" s="27"/>
    </row>
    <row r="4" spans="1:5" ht="15.75" x14ac:dyDescent="0.25">
      <c r="A4" s="9" t="s">
        <v>11</v>
      </c>
      <c r="B4" s="27"/>
      <c r="C4" s="27"/>
      <c r="D4" s="27"/>
    </row>
    <row r="5" spans="1:5" ht="30.75" customHeight="1" x14ac:dyDescent="0.25">
      <c r="A5" s="35" t="s">
        <v>14</v>
      </c>
      <c r="B5" s="35" t="s">
        <v>19</v>
      </c>
      <c r="C5" s="35" t="s">
        <v>18</v>
      </c>
      <c r="D5" s="35" t="s">
        <v>20</v>
      </c>
      <c r="E5" s="35" t="s">
        <v>88</v>
      </c>
    </row>
    <row r="6" spans="1:5" x14ac:dyDescent="0.2">
      <c r="A6" s="29" t="s">
        <v>29</v>
      </c>
      <c r="B6" t="s">
        <v>26</v>
      </c>
      <c r="C6" s="30" t="s">
        <v>87</v>
      </c>
      <c r="D6" s="31">
        <v>12176</v>
      </c>
      <c r="E6" s="34" t="s">
        <v>89</v>
      </c>
    </row>
    <row r="7" spans="1:5" x14ac:dyDescent="0.2">
      <c r="A7" s="29" t="s">
        <v>35</v>
      </c>
      <c r="B7" t="s">
        <v>32</v>
      </c>
      <c r="C7" s="30" t="s">
        <v>87</v>
      </c>
      <c r="D7" s="31">
        <v>3255</v>
      </c>
      <c r="E7" s="34" t="s">
        <v>90</v>
      </c>
    </row>
    <row r="8" spans="1:5" x14ac:dyDescent="0.2">
      <c r="A8" s="29" t="s">
        <v>75</v>
      </c>
      <c r="B8" t="s">
        <v>72</v>
      </c>
      <c r="C8" s="30" t="s">
        <v>87</v>
      </c>
      <c r="D8" s="31">
        <v>75288</v>
      </c>
      <c r="E8" s="34" t="s">
        <v>91</v>
      </c>
    </row>
    <row r="9" spans="1:5" x14ac:dyDescent="0.2">
      <c r="A9" s="29" t="s">
        <v>40</v>
      </c>
      <c r="B9" t="s">
        <v>38</v>
      </c>
      <c r="C9" s="30" t="s">
        <v>87</v>
      </c>
      <c r="D9" s="31">
        <v>841610</v>
      </c>
      <c r="E9" s="34" t="s">
        <v>92</v>
      </c>
    </row>
    <row r="10" spans="1:5" x14ac:dyDescent="0.2">
      <c r="A10" s="29" t="s">
        <v>49</v>
      </c>
      <c r="B10" t="s">
        <v>47</v>
      </c>
      <c r="C10" s="30" t="s">
        <v>87</v>
      </c>
      <c r="D10" s="31">
        <v>401825</v>
      </c>
      <c r="E10" s="34" t="s">
        <v>93</v>
      </c>
    </row>
    <row r="11" spans="1:5" x14ac:dyDescent="0.2">
      <c r="A11" s="29" t="s">
        <v>53</v>
      </c>
      <c r="B11" t="s">
        <v>50</v>
      </c>
      <c r="C11" s="30" t="s">
        <v>87</v>
      </c>
      <c r="D11" s="31">
        <v>4782</v>
      </c>
      <c r="E11" s="34" t="s">
        <v>94</v>
      </c>
    </row>
    <row r="12" spans="1:5" x14ac:dyDescent="0.2">
      <c r="A12" s="29" t="s">
        <v>59</v>
      </c>
      <c r="B12" t="s">
        <v>56</v>
      </c>
      <c r="C12" s="30" t="s">
        <v>87</v>
      </c>
      <c r="D12" s="31">
        <v>11057</v>
      </c>
      <c r="E12" s="34" t="s">
        <v>95</v>
      </c>
    </row>
    <row r="13" spans="1:5" x14ac:dyDescent="0.2">
      <c r="A13" s="29" t="s">
        <v>64</v>
      </c>
      <c r="B13" t="s">
        <v>62</v>
      </c>
      <c r="C13" s="30" t="s">
        <v>87</v>
      </c>
      <c r="D13" s="31">
        <v>42753</v>
      </c>
      <c r="E13" s="34" t="s">
        <v>96</v>
      </c>
    </row>
    <row r="14" spans="1:5" x14ac:dyDescent="0.2">
      <c r="A14" s="29" t="s">
        <v>67</v>
      </c>
      <c r="B14" t="s">
        <v>65</v>
      </c>
      <c r="C14" s="30" t="s">
        <v>87</v>
      </c>
      <c r="D14" s="31">
        <v>6184</v>
      </c>
      <c r="E14" s="34" t="s">
        <v>97</v>
      </c>
    </row>
    <row r="15" spans="1:5" ht="15.75" x14ac:dyDescent="0.25">
      <c r="A15" s="40" t="s">
        <v>9</v>
      </c>
      <c r="B15" s="41"/>
      <c r="C15" s="37"/>
      <c r="D15" s="42">
        <f>SUBTOTAL(109,Table2[County Total])</f>
        <v>1398930</v>
      </c>
      <c r="E15" s="43"/>
    </row>
    <row r="16" spans="1:5" x14ac:dyDescent="0.2">
      <c r="A16" s="2" t="s">
        <v>0</v>
      </c>
    </row>
    <row r="17" spans="1:1" x14ac:dyDescent="0.2">
      <c r="A17" s="2" t="s">
        <v>3</v>
      </c>
    </row>
    <row r="18" spans="1:1" x14ac:dyDescent="0.2">
      <c r="A18" s="32" t="s">
        <v>70</v>
      </c>
    </row>
  </sheetData>
  <phoneticPr fontId="46" type="noConversion"/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23-24 Title I Pt A 10th - LEAs</vt:lpstr>
      <vt:lpstr>23-24 Title I Pt A 10th - Cty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Recip10-23: Title I, Part A (CA Dept of Education)</dc:title>
  <dc:subject>Title I, Part A Basic Grant program tenth apportionment schedule for fiscal year 2023-24.</dc:subject>
  <dc:creator/>
  <cp:keywords/>
  <cp:lastModifiedBy/>
  <dcterms:created xsi:type="dcterms:W3CDTF">2025-11-26T04:43:42Z</dcterms:created>
  <dcterms:modified xsi:type="dcterms:W3CDTF">2025-11-26T16:06:40Z</dcterms:modified>
</cp:coreProperties>
</file>